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codeName="ThisWorkbook" defaultThemeVersion="124226"/>
  <mc:AlternateContent xmlns:mc="http://schemas.openxmlformats.org/markup-compatibility/2006">
    <mc:Choice Requires="x15">
      <x15ac:absPath xmlns:x15ac="http://schemas.microsoft.com/office/spreadsheetml/2010/11/ac" url="https://nhs.sharepoint.com/sites/msteams_0a04d5-UEC/Shared Documents/OI UEC/UEC/Monthly Publications/ECDS Publication/Publication Files/08 Sep 2025/"/>
    </mc:Choice>
  </mc:AlternateContent>
  <xr:revisionPtr revIDLastSave="30" documentId="8_{DB93C866-3CBC-4517-B5BF-A355A8D83CEE}" xr6:coauthVersionLast="47" xr6:coauthVersionMax="47" xr10:uidLastSave="{159702F4-F9BE-4855-931B-4740FC41A511}"/>
  <bookViews>
    <workbookView xWindow="-110" yWindow="-110" windowWidth="22780" windowHeight="14540" tabRatio="859" xr2:uid="{00000000-000D-0000-FFFF-FFFF00000000}"/>
  </bookViews>
  <sheets>
    <sheet name="Overview" sheetId="29" r:id="rId1"/>
    <sheet name="System &amp; Provider Summary - T1" sheetId="56" r:id="rId2"/>
    <sheet name="System &amp; Provider Summary - UTC" sheetId="57" r:id="rId3"/>
    <sheet name="Age - T1" sheetId="15" r:id="rId4"/>
    <sheet name="Age - UTC" sheetId="58" r:id="rId5"/>
    <sheet name="Gender - T1" sheetId="10" r:id="rId6"/>
    <sheet name="Gender - UTC" sheetId="59" r:id="rId7"/>
    <sheet name="Ethnicity - T1" sheetId="16" r:id="rId8"/>
    <sheet name="Ethnicity - UTC" sheetId="60" r:id="rId9"/>
    <sheet name="Chief Complaint - T1" sheetId="24" r:id="rId10"/>
    <sheet name="Chief Complaint - UTC" sheetId="61" r:id="rId11"/>
    <sheet name="Frailty - T1" sheetId="63" r:id="rId12"/>
    <sheet name="Frailty - UTC" sheetId="64" r:id="rId13"/>
    <sheet name="Data Completeness &amp; Quality" sheetId="30" r:id="rId14"/>
  </sheets>
  <definedNames>
    <definedName name="_xlnm._FilterDatabase" localSheetId="3" hidden="1">'Age - T1'!$B$18:$C$301</definedName>
    <definedName name="_xlnm._FilterDatabase" localSheetId="4" hidden="1">'Age - UTC'!$B$61:$W$194</definedName>
    <definedName name="_xlnm._FilterDatabase" localSheetId="9" hidden="1">'Chief Complaint - T1'!$B$18:$C$302</definedName>
    <definedName name="_xlnm._FilterDatabase" localSheetId="10" hidden="1">'Chief Complaint - UTC'!$B$18:$C$312</definedName>
    <definedName name="_xlnm._FilterDatabase" localSheetId="13" hidden="1">'Data Completeness &amp; Quality'!$L$21:$S$155</definedName>
    <definedName name="_xlnm._FilterDatabase" localSheetId="7" hidden="1">'Ethnicity - T1'!$B$18:$C$301</definedName>
    <definedName name="_xlnm._FilterDatabase" localSheetId="8" hidden="1">'Ethnicity - UTC'!$B$18:$C$311</definedName>
    <definedName name="_xlnm._FilterDatabase" localSheetId="11" hidden="1">'Frailty - T1'!$B$18:$C$302</definedName>
    <definedName name="_xlnm._FilterDatabase" localSheetId="12" hidden="1">'Frailty - UTC'!$B$18:$C$312</definedName>
    <definedName name="_xlnm._FilterDatabase" localSheetId="5" hidden="1">'Gender - T1'!$B$18:$C$301</definedName>
    <definedName name="_xlnm._FilterDatabase" localSheetId="6" hidden="1">'Gender - UTC'!$B$18:$C$311</definedName>
    <definedName name="_xlnm.Print_Titles" localSheetId="3">'Age - T1'!$1:$16</definedName>
    <definedName name="_xlnm.Print_Titles" localSheetId="4">'Age - UTC'!$1:$16</definedName>
    <definedName name="_xlnm.Print_Titles" localSheetId="9">'Chief Complaint - T1'!$1:$16</definedName>
    <definedName name="_xlnm.Print_Titles" localSheetId="10">'Chief Complaint - UTC'!$1:$16</definedName>
    <definedName name="_xlnm.Print_Titles" localSheetId="7">'Ethnicity - T1'!$1:$16</definedName>
    <definedName name="_xlnm.Print_Titles" localSheetId="8">'Ethnicity - UTC'!$1:$16</definedName>
    <definedName name="_xlnm.Print_Titles" localSheetId="11">'Frailty - T1'!$1:$16</definedName>
    <definedName name="_xlnm.Print_Titles" localSheetId="12">'Frailty - UTC'!$1:$16</definedName>
    <definedName name="_xlnm.Print_Titles" localSheetId="5">'Gender - T1'!$1:$16</definedName>
    <definedName name="_xlnm.Print_Titles" localSheetId="6">'Gender - UTC'!$1:$16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58" i="56" l="1"/>
  <c r="I55" i="56"/>
  <c r="I51" i="56"/>
  <c r="I46" i="56"/>
  <c r="I37" i="56"/>
  <c r="I31" i="56"/>
  <c r="I26" i="56"/>
  <c r="I22" i="56" l="1"/>
  <c r="I34" i="56"/>
  <c r="I19" i="56"/>
  <c r="I25" i="56"/>
  <c r="I49" i="56"/>
  <c r="I35" i="56"/>
  <c r="I47" i="56"/>
  <c r="I53" i="56"/>
  <c r="I56" i="56"/>
  <c r="I59" i="56"/>
  <c r="I21" i="56"/>
  <c r="I24" i="56"/>
  <c r="I27" i="56"/>
  <c r="I30" i="56"/>
  <c r="I33" i="56"/>
  <c r="I36" i="56"/>
  <c r="I39" i="56"/>
  <c r="I45" i="56"/>
  <c r="I48" i="56"/>
  <c r="I54" i="56"/>
  <c r="I57" i="56"/>
  <c r="I28" i="56"/>
  <c r="I43" i="56"/>
  <c r="I40" i="56"/>
  <c r="I32" i="56"/>
  <c r="I29" i="56"/>
  <c r="I23" i="56"/>
  <c r="I20" i="56"/>
  <c r="I42" i="56"/>
  <c r="I50" i="56"/>
  <c r="I52" i="56"/>
  <c r="I44" i="56"/>
  <c r="I41" i="56"/>
  <c r="I38" i="56"/>
  <c r="I136" i="56" l="1"/>
  <c r="I125" i="56"/>
  <c r="C11" i="64"/>
  <c r="C10" i="64"/>
  <c r="C8" i="64"/>
  <c r="C5" i="64"/>
  <c r="C11" i="63"/>
  <c r="C10" i="63"/>
  <c r="C8" i="63"/>
  <c r="C5" i="63"/>
  <c r="I176" i="56" l="1"/>
  <c r="I163" i="56"/>
  <c r="I175" i="56"/>
  <c r="I106" i="56"/>
  <c r="I126" i="56"/>
  <c r="I169" i="56"/>
  <c r="I150" i="56"/>
  <c r="I118" i="56"/>
  <c r="I114" i="56"/>
  <c r="I77" i="56"/>
  <c r="I151" i="56"/>
  <c r="I178" i="56"/>
  <c r="I135" i="56"/>
  <c r="I149" i="56"/>
  <c r="I110" i="56"/>
  <c r="I103" i="56"/>
  <c r="I153" i="56"/>
  <c r="I127" i="56"/>
  <c r="I94" i="56"/>
  <c r="I148" i="56"/>
  <c r="I156" i="56"/>
  <c r="I115" i="56"/>
  <c r="I174" i="56"/>
  <c r="I128" i="56"/>
  <c r="I62" i="56"/>
  <c r="I96" i="56"/>
  <c r="I83" i="56"/>
  <c r="I90" i="56"/>
  <c r="I84" i="56"/>
  <c r="I78" i="56"/>
  <c r="I68" i="56"/>
  <c r="I152" i="56"/>
  <c r="I143" i="56"/>
  <c r="I102" i="56"/>
  <c r="I179" i="56"/>
  <c r="I146" i="56"/>
  <c r="I81" i="56"/>
  <c r="I89" i="56"/>
  <c r="I116" i="56"/>
  <c r="I159" i="56"/>
  <c r="I170" i="56"/>
  <c r="I95" i="56"/>
  <c r="I71" i="56"/>
  <c r="I134" i="56"/>
  <c r="I97" i="56"/>
  <c r="I167" i="56"/>
  <c r="I80" i="56"/>
  <c r="I64" i="56"/>
  <c r="I131" i="56"/>
  <c r="I76" i="56"/>
  <c r="I104" i="56"/>
  <c r="I124" i="56"/>
  <c r="I122" i="56"/>
  <c r="I109" i="56"/>
  <c r="I162" i="56"/>
  <c r="I164" i="56"/>
  <c r="I88" i="56" l="1"/>
  <c r="I112" i="56"/>
  <c r="I158" i="56"/>
  <c r="I140" i="56"/>
  <c r="I172" i="56"/>
  <c r="I69" i="56"/>
  <c r="I168" i="56"/>
  <c r="I166" i="56"/>
  <c r="I113" i="56"/>
  <c r="I85" i="56"/>
  <c r="I139" i="56"/>
  <c r="I155" i="56"/>
  <c r="I117" i="56"/>
  <c r="I130" i="56"/>
  <c r="I101" i="56"/>
  <c r="I75" i="56"/>
  <c r="I99" i="56"/>
  <c r="I98" i="56"/>
  <c r="I132" i="56"/>
  <c r="I107" i="56"/>
  <c r="I93" i="56"/>
  <c r="I91" i="56"/>
  <c r="I121" i="56"/>
  <c r="I173" i="56"/>
  <c r="I133" i="56"/>
  <c r="I120" i="56"/>
  <c r="I160" i="56"/>
  <c r="I129" i="56"/>
  <c r="I154" i="56"/>
  <c r="I105" i="56"/>
  <c r="I138" i="56"/>
  <c r="I161" i="56"/>
  <c r="I137" i="56"/>
  <c r="I72" i="56"/>
  <c r="I74" i="56"/>
  <c r="I171" i="56"/>
  <c r="I182" i="56"/>
  <c r="I87" i="56"/>
  <c r="I183" i="56"/>
  <c r="I100" i="56"/>
  <c r="I147" i="56"/>
  <c r="I123" i="56"/>
  <c r="I141" i="56"/>
  <c r="I181" i="56"/>
  <c r="I67" i="56"/>
  <c r="I65" i="56"/>
  <c r="I66" i="56"/>
  <c r="I70" i="56"/>
  <c r="I180" i="56"/>
  <c r="I119" i="56"/>
  <c r="I157" i="56"/>
  <c r="I73" i="56"/>
  <c r="I82" i="56"/>
  <c r="I144" i="56"/>
  <c r="I86" i="56"/>
  <c r="I108" i="56"/>
  <c r="I177" i="56"/>
  <c r="I92" i="56"/>
  <c r="I165" i="56"/>
  <c r="I142" i="56"/>
  <c r="I79" i="56"/>
  <c r="I145" i="56"/>
  <c r="I111" i="56"/>
  <c r="I63" i="56"/>
  <c r="I16" i="56"/>
  <c r="I18" i="56"/>
  <c r="C5" i="57"/>
  <c r="O155" i="30"/>
  <c r="C10" i="10"/>
  <c r="C10" i="59"/>
  <c r="C10" i="16"/>
  <c r="C10" i="60"/>
  <c r="C10" i="24"/>
  <c r="C10" i="61"/>
  <c r="C10" i="58"/>
  <c r="C10" i="15"/>
  <c r="C10" i="57"/>
  <c r="C8" i="57"/>
  <c r="C11" i="61"/>
  <c r="C8" i="61"/>
  <c r="C5" i="61"/>
  <c r="C11" i="60"/>
  <c r="C8" i="60"/>
  <c r="C5" i="60"/>
  <c r="C11" i="59"/>
  <c r="C8" i="59"/>
  <c r="C5" i="59"/>
  <c r="C11" i="58"/>
  <c r="C8" i="58"/>
  <c r="C5" i="58"/>
  <c r="E145" i="30"/>
  <c r="F145" i="30" l="1"/>
  <c r="P155" i="30"/>
  <c r="I61" i="56" l="1"/>
  <c r="S155" i="30"/>
  <c r="Q155" i="30"/>
  <c r="R155" i="30"/>
  <c r="C11" i="10"/>
  <c r="C11" i="16"/>
  <c r="C11" i="24"/>
  <c r="C11" i="15"/>
  <c r="C8" i="10"/>
  <c r="C8" i="16"/>
  <c r="C8" i="24"/>
  <c r="C8" i="15"/>
  <c r="C5" i="10"/>
  <c r="C5" i="16"/>
  <c r="C5" i="24"/>
  <c r="C5" i="15"/>
  <c r="G145" i="30" l="1"/>
  <c r="J145" i="30"/>
  <c r="H145" i="30"/>
  <c r="I145" i="30"/>
</calcChain>
</file>

<file path=xl/sharedStrings.xml><?xml version="1.0" encoding="utf-8"?>
<sst xmlns="http://schemas.openxmlformats.org/spreadsheetml/2006/main" count="19862" uniqueCount="606">
  <si>
    <t>ECDS Activity &amp; Performance</t>
  </si>
  <si>
    <t>This analysis is designed to support the Monthly A&amp;E Attendances and Emergency Admissions publication, adding more context to the types of attendances seen each month. For information on A&amp;E Attendance and Performance Statistics please refer to the Monthly A&amp;E Publication available on the link below:</t>
  </si>
  <si>
    <t>https://www.england.nhs.uk/statistics/statistical-work-areas/ae-waiting-times-and-activity/</t>
  </si>
  <si>
    <t xml:space="preserve">Data presented here is based on a subset of A&amp;E providers who have reached the required level of completion for the given month. The providers included in the cohorts and each breakdown may differ each month, but each has undergone checks to ensure they are representative of England activity as a whole. A trust may be present in total attendances but excluded from 12 hours in department figures, to increase transparency we have added a new column to show the denominator used to calculate the proportion of patients waiting over 12 hours from arrival in ED.
</t>
  </si>
  <si>
    <t>For more information on data completeness and quality in ECDS please refer to the Data Completeness and Quality tab in this file.</t>
  </si>
  <si>
    <t xml:space="preserve">Data is split into two groups: Type 1 &amp; 2 departments and Urgent Treatment Centres. 
</t>
  </si>
  <si>
    <t xml:space="preserve">Type 1 departments are major emergency departments that are consultant-led and open 24 hours a day. They deal with the most acute cases. </t>
  </si>
  <si>
    <t>Type 2 departments are similar to Type 1 in that they are consultant-led, however they specialise in a single specialty, such as children or opthamology.</t>
  </si>
  <si>
    <t>Urgent Treatment Centres or UTCs treat more minor injuries and illnesses. They can be GP or nurse-led and tend to not be open 24hrs a day.</t>
  </si>
  <si>
    <t>System &amp; Provider Summary - T1</t>
  </si>
  <si>
    <t>System &amp; Provider Summary - UTC</t>
  </si>
  <si>
    <t>Age - T1</t>
  </si>
  <si>
    <t>Age - UTC</t>
  </si>
  <si>
    <t>Gender - T1</t>
  </si>
  <si>
    <t>Gender - UTC</t>
  </si>
  <si>
    <t>Ethnicity - T1</t>
  </si>
  <si>
    <t>Ethnicity - UTC</t>
  </si>
  <si>
    <t>Chief Complaint - T1</t>
  </si>
  <si>
    <t>Chief Complaint - UTC</t>
  </si>
  <si>
    <t>Frailty - T1</t>
  </si>
  <si>
    <t>Frailty - UTC</t>
  </si>
  <si>
    <t>Data Completeness and Quality</t>
  </si>
  <si>
    <t>For further information about these published statistics, please contact us at:</t>
  </si>
  <si>
    <t>Operational Insights (Urgent and Emergency Care)</t>
  </si>
  <si>
    <t>NHS England</t>
  </si>
  <si>
    <t>A6.08, Wellington Place</t>
  </si>
  <si>
    <t>LEEDS LS1 4AP</t>
  </si>
  <si>
    <t>england.aedata@nhs.net</t>
  </si>
  <si>
    <t>Title:</t>
  </si>
  <si>
    <t>A&amp;E Activity and Performance Summary</t>
  </si>
  <si>
    <t>Summary:</t>
  </si>
  <si>
    <t>Type 1 &amp; 2 ECDS Attendances (Total &amp; Admitted), and 12hr from arrival performance by system and provider</t>
  </si>
  <si>
    <t>Period:</t>
  </si>
  <si>
    <t>Source:</t>
  </si>
  <si>
    <t>ECDS - NHS England</t>
  </si>
  <si>
    <t>Basis:</t>
  </si>
  <si>
    <t>System &amp; Provider - Type 1 &amp; 2</t>
  </si>
  <si>
    <t>Published:</t>
  </si>
  <si>
    <t>Revised:</t>
  </si>
  <si>
    <t>N/A</t>
  </si>
  <si>
    <t>Status:</t>
  </si>
  <si>
    <t>Contact:</t>
  </si>
  <si>
    <t>Kerry Evert - england.aedata@nhs.net</t>
  </si>
  <si>
    <t>System &amp; Provider Level Data</t>
  </si>
  <si>
    <t>Region</t>
  </si>
  <si>
    <t>Org Code</t>
  </si>
  <si>
    <t>Org Name</t>
  </si>
  <si>
    <t>Total Attendances</t>
  </si>
  <si>
    <t>Admitted Attendances</t>
  </si>
  <si>
    <t>A&amp;E Attendances &gt;12hrs From Arrival</t>
  </si>
  <si>
    <t>A&amp;E Attendances
12hr % Denominator</t>
  </si>
  <si>
    <t>12hr %</t>
  </si>
  <si>
    <t>-</t>
  </si>
  <si>
    <t>England</t>
  </si>
  <si>
    <t>East of England</t>
  </si>
  <si>
    <t>QH8</t>
  </si>
  <si>
    <t>NHS Mid and South Essex Integrated Care Board</t>
  </si>
  <si>
    <t>QHG</t>
  </si>
  <si>
    <t>NHS Bedfordshire, Luton and Milton Keynes Integrated Care Board</t>
  </si>
  <si>
    <t>QJG</t>
  </si>
  <si>
    <t>NHS Suffolk and North East Essex Integrated Care Board</t>
  </si>
  <si>
    <t>QM7</t>
  </si>
  <si>
    <t>NHS Hertfordshire and West Essex Integrated Care Board</t>
  </si>
  <si>
    <t>QMM</t>
  </si>
  <si>
    <t>NHS Norfolk and Waveney Integrated Care Board</t>
  </si>
  <si>
    <t>QUE</t>
  </si>
  <si>
    <t>NHS Cambridgeshire and Peterborough Integrated Care Board</t>
  </si>
  <si>
    <t>London</t>
  </si>
  <si>
    <t>QKK</t>
  </si>
  <si>
    <t>NHS South East London Integrated Care Board</t>
  </si>
  <si>
    <t>QMF</t>
  </si>
  <si>
    <t>NHS North East London Integrated Care Board</t>
  </si>
  <si>
    <t>QMJ</t>
  </si>
  <si>
    <t>NHS North Central London Integrated Care Board</t>
  </si>
  <si>
    <t>QRV</t>
  </si>
  <si>
    <t>NHS North West London Integrated Care Board</t>
  </si>
  <si>
    <t>QWE</t>
  </si>
  <si>
    <t>NHS South West London Integrated Care Board</t>
  </si>
  <si>
    <t>Midlands</t>
  </si>
  <si>
    <t>QGH</t>
  </si>
  <si>
    <t>NHS Herefordshire and Worcestershire Integrated Care Board</t>
  </si>
  <si>
    <t>QHL</t>
  </si>
  <si>
    <t>NHS Birmingham and Solihull Integrated Care Board</t>
  </si>
  <si>
    <t>QJ2</t>
  </si>
  <si>
    <t>NHS Derby and Derbyshire Integrated Care Board</t>
  </si>
  <si>
    <t>QJM</t>
  </si>
  <si>
    <t>NHS Lincolnshire Integrated Care Board</t>
  </si>
  <si>
    <t>QK1</t>
  </si>
  <si>
    <t>NHS Leicester, Leicestershire and Rutland Integrated Care Board</t>
  </si>
  <si>
    <t>QNC</t>
  </si>
  <si>
    <t>NHS Staffordshire and Stoke-On-Trent Integrated Care Board</t>
  </si>
  <si>
    <t>QOC</t>
  </si>
  <si>
    <t>NHS Shropshire, Telford and Wrekin Integrated Care Board</t>
  </si>
  <si>
    <t>QPM</t>
  </si>
  <si>
    <t>NHS Northamptonshire Integrated Care Board</t>
  </si>
  <si>
    <t>QT1</t>
  </si>
  <si>
    <t>NHS Nottingham and Nottinghamshire Integrated Care Board</t>
  </si>
  <si>
    <t>QUA</t>
  </si>
  <si>
    <t>NHS Black Country Integrated Care Board</t>
  </si>
  <si>
    <t>QWU</t>
  </si>
  <si>
    <t>NHS Coventry and Warwickshire Integrated Care Board</t>
  </si>
  <si>
    <t>North East and Yorkshire</t>
  </si>
  <si>
    <t>QF7</t>
  </si>
  <si>
    <t>NHS South Yorkshire Integrated Care Board</t>
  </si>
  <si>
    <t>QHM</t>
  </si>
  <si>
    <t>NHS North East and North Cumbria Integrated Care Board</t>
  </si>
  <si>
    <t>QOQ</t>
  </si>
  <si>
    <t>NHS Humber and North Yorkshire Integrated Care Board</t>
  </si>
  <si>
    <t>QWO</t>
  </si>
  <si>
    <t>NHS West Yorkshire Integrated Care Board</t>
  </si>
  <si>
    <t>North West</t>
  </si>
  <si>
    <t>QE1</t>
  </si>
  <si>
    <t>NHS Lancashire and South Cumbria Integrated Care Board</t>
  </si>
  <si>
    <t>QOP</t>
  </si>
  <si>
    <t>NHS Greater Manchester Integrated Care Board</t>
  </si>
  <si>
    <t>QYG</t>
  </si>
  <si>
    <t>NHS Cheshire and Merseyside Integrated Care Board</t>
  </si>
  <si>
    <t>South East</t>
  </si>
  <si>
    <t>QKS</t>
  </si>
  <si>
    <t>NHS Kent and Medway Integrated Care Board</t>
  </si>
  <si>
    <t>QNQ</t>
  </si>
  <si>
    <t>NHS Frimley Integrated Care Board</t>
  </si>
  <si>
    <t>QNX</t>
  </si>
  <si>
    <t>NHS Sussex Integrated Care Board</t>
  </si>
  <si>
    <t>QRL</t>
  </si>
  <si>
    <t>NHS Hampshire and Isle Of Wight Integrated Care Board</t>
  </si>
  <si>
    <t>QU9</t>
  </si>
  <si>
    <t>NHS Buckinghamshire, Oxfordshire and Berkshire West Integrated Care Board</t>
  </si>
  <si>
    <t>QXU</t>
  </si>
  <si>
    <t>NHS Surrey Heartlands Integrated Care Board</t>
  </si>
  <si>
    <t>South West</t>
  </si>
  <si>
    <t>QJK</t>
  </si>
  <si>
    <t>NHS Devon Integrated Care Board</t>
  </si>
  <si>
    <t>QOX</t>
  </si>
  <si>
    <t>NHS Bath and North East Somerset, Swindon and Wiltshire Integrated Care Board</t>
  </si>
  <si>
    <t>QR1</t>
  </si>
  <si>
    <t>NHS Gloucestershire Integrated Care Board</t>
  </si>
  <si>
    <t>QSL</t>
  </si>
  <si>
    <t>NHS Somerset Integrated Care Board</t>
  </si>
  <si>
    <t>QT6</t>
  </si>
  <si>
    <t>NHS Cornwall and The Isles Of Scilly Integrated Care Board</t>
  </si>
  <si>
    <t>QUY</t>
  </si>
  <si>
    <t>NHS Bristol, North Somerset and South Gloucestershire Integrated Care Board</t>
  </si>
  <si>
    <t>QVV</t>
  </si>
  <si>
    <t>NHS Dorset Integrated Care Board</t>
  </si>
  <si>
    <t>RC9</t>
  </si>
  <si>
    <t>Bedfordshire Hospitals NHS Foundation Trust</t>
  </si>
  <si>
    <t>RGT</t>
  </si>
  <si>
    <t>Cambridge University Hospitals NHS Foundation Trust</t>
  </si>
  <si>
    <t>RWH</t>
  </si>
  <si>
    <t>East and North Hertfordshire NHS Trust</t>
  </si>
  <si>
    <t>RDE</t>
  </si>
  <si>
    <t>East Suffolk and North Essex NHS Foundation Trust</t>
  </si>
  <si>
    <t>RGP</t>
  </si>
  <si>
    <t>James Paget University Hospitals NHS Foundation Trust</t>
  </si>
  <si>
    <t>RAJ</t>
  </si>
  <si>
    <t>Mid and South Essex NHS Foundation Trust</t>
  </si>
  <si>
    <t>RD8</t>
  </si>
  <si>
    <t>Milton Keynes University Hospital NHS Foundation Trust</t>
  </si>
  <si>
    <t>RM1</t>
  </si>
  <si>
    <t>Norfolk and Norwich University Hospitals NHS Foundation Trust</t>
  </si>
  <si>
    <t>RGN</t>
  </si>
  <si>
    <t>North West Anglia NHS Foundation Trust</t>
  </si>
  <si>
    <t>RQW</t>
  </si>
  <si>
    <t>The Princess Alexandra Hospital NHS Trust</t>
  </si>
  <si>
    <t>RCX</t>
  </si>
  <si>
    <t>The Queen Elizabeth Hospital, King's Lynn, NHS Foundation Trust</t>
  </si>
  <si>
    <t>RWG</t>
  </si>
  <si>
    <t>West Hertfordshire Hospitals Teaching NHS Trust</t>
  </si>
  <si>
    <t>RGR</t>
  </si>
  <si>
    <t>West Suffolk NHS Foundation Trust</t>
  </si>
  <si>
    <t>RF4</t>
  </si>
  <si>
    <t>Barking, Havering and Redbridge University Hospitals NHS Trust</t>
  </si>
  <si>
    <t>R1H</t>
  </si>
  <si>
    <t>Barts Health NHS Trust</t>
  </si>
  <si>
    <t>RQM</t>
  </si>
  <si>
    <t>Chelsea and Westminster Hospital NHS Foundation Trust</t>
  </si>
  <si>
    <t>RJ6</t>
  </si>
  <si>
    <t>Croydon Health Services NHS Trust</t>
  </si>
  <si>
    <t>RVR</t>
  </si>
  <si>
    <t>Epsom and St Helier University Hospitals NHS Trust</t>
  </si>
  <si>
    <t>RJ1</t>
  </si>
  <si>
    <t>Guy's and St Thomas' NHS Foundation Trust</t>
  </si>
  <si>
    <t>RQX</t>
  </si>
  <si>
    <t>Homerton University Hospital NHS Foundation Trust</t>
  </si>
  <si>
    <t>RYJ</t>
  </si>
  <si>
    <t>Imperial College Healthcare NHS Trust</t>
  </si>
  <si>
    <t>RJZ</t>
  </si>
  <si>
    <t>King's College Hospital NHS Foundation Trust</t>
  </si>
  <si>
    <t>RAX</t>
  </si>
  <si>
    <t>Kingston Hospital NHS Foundation Trust</t>
  </si>
  <si>
    <t>RJ2</t>
  </si>
  <si>
    <t>Lewisham and Greenwich NHS Trust</t>
  </si>
  <si>
    <t>R1K</t>
  </si>
  <si>
    <t>London North West University Healthcare NHS Trust</t>
  </si>
  <si>
    <t>RP6</t>
  </si>
  <si>
    <t>Moorfields Eye Hospital NHS Foundation Trust</t>
  </si>
  <si>
    <t>RAL</t>
  </si>
  <si>
    <t>Royal Free London NHS Foundation Trust</t>
  </si>
  <si>
    <t>RJ7</t>
  </si>
  <si>
    <t>St George's University Hospitals NHS Foundation Trust</t>
  </si>
  <si>
    <t>RAS</t>
  </si>
  <si>
    <t>The Hillingdon Hospitals NHS Foundation Trust</t>
  </si>
  <si>
    <t>RRV</t>
  </si>
  <si>
    <t>University College London Hospitals NHS Foundation Trust</t>
  </si>
  <si>
    <t>RKE</t>
  </si>
  <si>
    <t>Whittington Health NHS Trust</t>
  </si>
  <si>
    <t>RQ3</t>
  </si>
  <si>
    <t>Birmingham Women's and Children's NHS Foundation Trust</t>
  </si>
  <si>
    <t>RFS</t>
  </si>
  <si>
    <t>Chesterfield Royal Hospital NHS Foundation Trust</t>
  </si>
  <si>
    <t>RLT</t>
  </si>
  <si>
    <t>George Eliot Hospital NHS Trust</t>
  </si>
  <si>
    <t>RNQ</t>
  </si>
  <si>
    <t>Kettering General Hospital NHS Foundation Trust</t>
  </si>
  <si>
    <t>RNS</t>
  </si>
  <si>
    <t>Northampton General Hospital NHS Trust</t>
  </si>
  <si>
    <t>RX1</t>
  </si>
  <si>
    <t>Nottingham University Hospitals NHS Trust</t>
  </si>
  <si>
    <t>RXK</t>
  </si>
  <si>
    <t>Sandwell and West Birmingham Hospitals NHS Trust</t>
  </si>
  <si>
    <t>RK5</t>
  </si>
  <si>
    <t>Sherwood Forest Hospitals NHS Foundation Trust</t>
  </si>
  <si>
    <t>RJC</t>
  </si>
  <si>
    <t>South Warwickshire NHS Foundation Trust</t>
  </si>
  <si>
    <t>RNA</t>
  </si>
  <si>
    <t>The Dudley Group NHS Foundation Trust</t>
  </si>
  <si>
    <t>RL4</t>
  </si>
  <si>
    <t>The Royal Wolverhampton NHS Trust</t>
  </si>
  <si>
    <t>RXW</t>
  </si>
  <si>
    <t>The Shrewsbury and Telford Hospital NHS Trust</t>
  </si>
  <si>
    <t>RWD</t>
  </si>
  <si>
    <t>United Lincolnshire Hospitals NHS Trust</t>
  </si>
  <si>
    <t>RRK</t>
  </si>
  <si>
    <t>University Hospitals Birmingham NHS Foundation Trust</t>
  </si>
  <si>
    <t>RKB</t>
  </si>
  <si>
    <t>University Hospitals Coventry and Warwickshire NHS Trust</t>
  </si>
  <si>
    <t>RTG</t>
  </si>
  <si>
    <t>University Hospitals of Derby and Burton NHS Foundation Trust</t>
  </si>
  <si>
    <t>RWE</t>
  </si>
  <si>
    <t>University Hospitals of Leicester NHS Trust</t>
  </si>
  <si>
    <t>RJE</t>
  </si>
  <si>
    <t>University Hospitals of North Midlands NHS Trust</t>
  </si>
  <si>
    <t>RBK</t>
  </si>
  <si>
    <t>Walsall Healthcare NHS Trust</t>
  </si>
  <si>
    <t>RWP</t>
  </si>
  <si>
    <t>Worcestershire Acute Hospitals NHS Trust</t>
  </si>
  <si>
    <t>RLQ</t>
  </si>
  <si>
    <t>Wye Valley NHS Trust</t>
  </si>
  <si>
    <t>RCF</t>
  </si>
  <si>
    <t>Airedale NHS Foundation Trust</t>
  </si>
  <si>
    <t>RFF</t>
  </si>
  <si>
    <t>Barnsley Hospital NHS Foundation Trust</t>
  </si>
  <si>
    <t>RAE</t>
  </si>
  <si>
    <t>Bradford Teaching Hospitals NHS Foundation Trust</t>
  </si>
  <si>
    <t>RWY</t>
  </si>
  <si>
    <t>Calderdale and Huddersfield NHS Foundation Trust</t>
  </si>
  <si>
    <t>RXP</t>
  </si>
  <si>
    <t>County Durham and Darlington NHS Foundation Trust</t>
  </si>
  <si>
    <t>RP5</t>
  </si>
  <si>
    <t>Doncaster and Bassetlaw Teaching Hospitals NHS Foundation Trust</t>
  </si>
  <si>
    <t>RR7</t>
  </si>
  <si>
    <t>Gateshead Health NHS Foundation Trust</t>
  </si>
  <si>
    <t>RCD</t>
  </si>
  <si>
    <t>Harrogate and District NHS Foundation Trust</t>
  </si>
  <si>
    <t>RWA</t>
  </si>
  <si>
    <t>Hull University Teaching Hospitals NHS Trust</t>
  </si>
  <si>
    <t>RR8</t>
  </si>
  <si>
    <t>Leeds Teaching Hospitals NHS Trust</t>
  </si>
  <si>
    <t>RXF</t>
  </si>
  <si>
    <t>Mid Yorkshire Hospitals NHS Trust</t>
  </si>
  <si>
    <t>RNN</t>
  </si>
  <si>
    <t>North Cumbria Integrated Care NHS Foundation Trust</t>
  </si>
  <si>
    <t>RVW</t>
  </si>
  <si>
    <t>North Tees and Hartlepool NHS Foundation Trust</t>
  </si>
  <si>
    <t>RJL</t>
  </si>
  <si>
    <t>Northern Lincolnshire and Goole NHS Foundation Trust</t>
  </si>
  <si>
    <t>RTF</t>
  </si>
  <si>
    <t>Northumbria Healthcare NHS Foundation Trust</t>
  </si>
  <si>
    <t>RCU</t>
  </si>
  <si>
    <t>Sheffield Children's NHS Foundation Trust</t>
  </si>
  <si>
    <t>RHQ</t>
  </si>
  <si>
    <t>Sheffield Teaching Hospitals NHS Foundation Trust</t>
  </si>
  <si>
    <t>RTR</t>
  </si>
  <si>
    <t>South Tees Hospitals NHS Foundation Trust</t>
  </si>
  <si>
    <t>R0B</t>
  </si>
  <si>
    <t>South Tyneside and Sunderland NHS Foundation Trust</t>
  </si>
  <si>
    <t>RTD</t>
  </si>
  <si>
    <t>The Newcastle Upon Tyne Hospitals NHS Foundation Trust</t>
  </si>
  <si>
    <t>RFR</t>
  </si>
  <si>
    <t>The Rotherham NHS Foundation Trust</t>
  </si>
  <si>
    <t>RCB</t>
  </si>
  <si>
    <t>York and Scarborough Teaching Hospitals NHS Foundation Trust</t>
  </si>
  <si>
    <t>RBS</t>
  </si>
  <si>
    <t>Alder Hey Children's NHS Foundation Trust</t>
  </si>
  <si>
    <t>RXL</t>
  </si>
  <si>
    <t>Blackpool Teaching Hospitals NHS Foundation Trust</t>
  </si>
  <si>
    <t>RMC</t>
  </si>
  <si>
    <t>Bolton NHS Foundation Trust</t>
  </si>
  <si>
    <t>RJR</t>
  </si>
  <si>
    <t>Countess of Chester Hospital NHS Foundation Trust</t>
  </si>
  <si>
    <t>RJN</t>
  </si>
  <si>
    <t>East Cheshire NHS Trust</t>
  </si>
  <si>
    <t>RXR</t>
  </si>
  <si>
    <t>East Lancashire Hospitals NHS Trust</t>
  </si>
  <si>
    <t>RXN</t>
  </si>
  <si>
    <t>Lancashire Teaching Hospitals NHS Foundation Trust</t>
  </si>
  <si>
    <t>REM</t>
  </si>
  <si>
    <t>Liverpool University Hospitals NHS Foundation Trust</t>
  </si>
  <si>
    <t>REP</t>
  </si>
  <si>
    <t>Liverpool Women's NHS Foundation Trust</t>
  </si>
  <si>
    <t>R0A</t>
  </si>
  <si>
    <t>Manchester University NHS Foundation Trust</t>
  </si>
  <si>
    <t>RBN</t>
  </si>
  <si>
    <t>Mersey and West Lancashire Teaching Hospitals NHS Trust</t>
  </si>
  <si>
    <t>RBT</t>
  </si>
  <si>
    <t>Mid Cheshire Hospitals NHS Foundation Trust</t>
  </si>
  <si>
    <t>RM3</t>
  </si>
  <si>
    <t>Northern Care Alliance NHS Foundation Trust</t>
  </si>
  <si>
    <t>RWJ</t>
  </si>
  <si>
    <t>Stockport NHS Foundation Trust</t>
  </si>
  <si>
    <t>RMP</t>
  </si>
  <si>
    <t>Tameside and Glossop Integrated Care NHS Foundation Trust</t>
  </si>
  <si>
    <t>RTX</t>
  </si>
  <si>
    <t>University Hospitals of Morecambe Bay NHS Foundation Trust</t>
  </si>
  <si>
    <t>RWW</t>
  </si>
  <si>
    <t>Warrington and Halton Teaching Hospitals NHS Foundation Trust</t>
  </si>
  <si>
    <t>RBL</t>
  </si>
  <si>
    <t>Wirral University Teaching Hospital NHS Foundation Trust</t>
  </si>
  <si>
    <t>RRF</t>
  </si>
  <si>
    <t>Wrightington, Wigan and Leigh NHS Foundation Trust</t>
  </si>
  <si>
    <t>RTK</t>
  </si>
  <si>
    <t>Ashford and St Peter's Hospitals NHS Foundation Trust</t>
  </si>
  <si>
    <t>RXQ</t>
  </si>
  <si>
    <t>Buckinghamshire Healthcare NHS Trust</t>
  </si>
  <si>
    <t>RN7</t>
  </si>
  <si>
    <t>Dartford and Gravesham NHS Trust</t>
  </si>
  <si>
    <t>RVV</t>
  </si>
  <si>
    <t>East Kent Hospitals University NHS Foundation Trust</t>
  </si>
  <si>
    <t>RXC</t>
  </si>
  <si>
    <t>East Sussex Healthcare NHS Trust</t>
  </si>
  <si>
    <t>RDU</t>
  </si>
  <si>
    <t>Frimley Health NHS Foundation Trust</t>
  </si>
  <si>
    <t>RN5</t>
  </si>
  <si>
    <t>Hampshire Hospitals NHS Foundation Trust</t>
  </si>
  <si>
    <t>R1F</t>
  </si>
  <si>
    <t>Isle of Wight NHS Trust</t>
  </si>
  <si>
    <t>RWF</t>
  </si>
  <si>
    <t>Maidstone and Tunbridge Wells NHS Trust</t>
  </si>
  <si>
    <t>RPA</t>
  </si>
  <si>
    <t>Medway NHS Foundation Trust</t>
  </si>
  <si>
    <t>RTH</t>
  </si>
  <si>
    <t>Oxford University Hospitals NHS Foundation Trust</t>
  </si>
  <si>
    <t>RHU</t>
  </si>
  <si>
    <t>Portsmouth Hospitals University National Health Service Trust</t>
  </si>
  <si>
    <t>RHW</t>
  </si>
  <si>
    <t>Royal Berkshire NHS Foundation Trust</t>
  </si>
  <si>
    <t>RA2</t>
  </si>
  <si>
    <t>Royal Surrey County Hospital NHS Foundation Trust</t>
  </si>
  <si>
    <t>RTP</t>
  </si>
  <si>
    <t>Surrey and Sussex Healthcare NHS Trust</t>
  </si>
  <si>
    <t>RHM</t>
  </si>
  <si>
    <t>University Hospital Southampton NHS Foundation Trust</t>
  </si>
  <si>
    <t>RYR</t>
  </si>
  <si>
    <t>University Hospitals Sussex NHS Foundation Trust</t>
  </si>
  <si>
    <t>RBD</t>
  </si>
  <si>
    <t>Dorset County Hospital NHS Foundation Trust</t>
  </si>
  <si>
    <t>RTE</t>
  </si>
  <si>
    <t>Gloucestershire Hospitals NHS Foundation Trust</t>
  </si>
  <si>
    <t>RN3</t>
  </si>
  <si>
    <t>Great Western Hospitals NHS Foundation Trust</t>
  </si>
  <si>
    <t>RVJ</t>
  </si>
  <si>
    <t>North Bristol NHS Trust</t>
  </si>
  <si>
    <t>REF</t>
  </si>
  <si>
    <t>Royal Cornwall Hospitals NHS Trust</t>
  </si>
  <si>
    <t>RH8</t>
  </si>
  <si>
    <t>Royal Devon University Healthcare NHS Foundation Trust</t>
  </si>
  <si>
    <t>RD1</t>
  </si>
  <si>
    <t>Royal United Hospitals Bath NHS Foundation Trust</t>
  </si>
  <si>
    <t>RNZ</t>
  </si>
  <si>
    <t>Salisbury NHS Foundation Trust</t>
  </si>
  <si>
    <t>RH5</t>
  </si>
  <si>
    <t>Somerset NHS Foundation Trust</t>
  </si>
  <si>
    <t>RA9</t>
  </si>
  <si>
    <t>Torbay and South Devon NHS Foundation Trust</t>
  </si>
  <si>
    <t>RA7</t>
  </si>
  <si>
    <t>University Hospitals Bristol and Weston NHS Foundation Trust</t>
  </si>
  <si>
    <t>R0D</t>
  </si>
  <si>
    <t>University Hospitals Dorset NHS Foundation Trust</t>
  </si>
  <si>
    <t>RK9</t>
  </si>
  <si>
    <t>University Hospitals Plymouth NHS Trust</t>
  </si>
  <si>
    <t>Notes:</t>
  </si>
  <si>
    <t>1. All data is rounded to the nearest 5 attendances and any value less than 8 is suppressed (*). From April 2024 this has not been applied to national level figures.</t>
  </si>
  <si>
    <t>2. ** indicates that provider did not meet to DQ criteria and is excluded from the analysis</t>
  </si>
  <si>
    <t>3. Totals may not equal the sum of individual values due to rounding</t>
  </si>
  <si>
    <t>UTC ECDS Attendances (Total &amp; Admitted) by system and provider</t>
  </si>
  <si>
    <t>System &amp; Provider - UTC</t>
  </si>
  <si>
    <t>Kerry Evert - england.nhsdata@nhs.net</t>
  </si>
  <si>
    <t>Y06052</t>
  </si>
  <si>
    <t>Luton Urgent Treatment Centre</t>
  </si>
  <si>
    <t>NPH01</t>
  </si>
  <si>
    <t>Milton Keynes Urgent Care Centre</t>
  </si>
  <si>
    <t>AD913</t>
  </si>
  <si>
    <t>Beckenham Beacon UCC (Urgent Care Centre)</t>
  </si>
  <si>
    <t>AH602</t>
  </si>
  <si>
    <t>Erith And District Hospital Ucc (Hurley Group)</t>
  </si>
  <si>
    <t>RAT</t>
  </si>
  <si>
    <t>North East London NHS Foundation Trust</t>
  </si>
  <si>
    <t>S4K9Q</t>
  </si>
  <si>
    <t>Partnership of East London Cooperatives</t>
  </si>
  <si>
    <t>AD914</t>
  </si>
  <si>
    <t>Queen Elizabeth Hospital Urgent Care Centre</t>
  </si>
  <si>
    <t>AH603</t>
  </si>
  <si>
    <t>Queen Mary Hospital UCC</t>
  </si>
  <si>
    <t>AXA03</t>
  </si>
  <si>
    <t>Royal London Urgent Treatment Centre</t>
  </si>
  <si>
    <t>NLO21</t>
  </si>
  <si>
    <t>St Mary's Urgent Care Centre @ St Mary's Hospital</t>
  </si>
  <si>
    <t>AD903</t>
  </si>
  <si>
    <t>The Princess Royal University Hospital Urgent Care Centre</t>
  </si>
  <si>
    <t>NL7</t>
  </si>
  <si>
    <t>Assura Vertis Urgent Care Centres (Birmingham)</t>
  </si>
  <si>
    <t>S6U2C</t>
  </si>
  <si>
    <t>Derby Urgent Treatment Centre</t>
  </si>
  <si>
    <t>RY8</t>
  </si>
  <si>
    <t>Derbyshire Community Health Services NHS Foundation Trust</t>
  </si>
  <si>
    <t>DX802</t>
  </si>
  <si>
    <t>Erdington Health and Wellbeing Walk In Centre</t>
  </si>
  <si>
    <t>B5A1X</t>
  </si>
  <si>
    <t>Grantham Urgent Treatment Centre</t>
  </si>
  <si>
    <t>RY5</t>
  </si>
  <si>
    <t>Lincolnshire Community Health Services NHS Trust</t>
  </si>
  <si>
    <t>NNJ0H</t>
  </si>
  <si>
    <t>Llr Ea - The Merlyn Vaz Health &amp; Social Care Centre</t>
  </si>
  <si>
    <t>NNJ07</t>
  </si>
  <si>
    <t>Loughborough Urgent Care Centre</t>
  </si>
  <si>
    <t>ANH02</t>
  </si>
  <si>
    <t>Malling Health Dudley Urgent Care Centre</t>
  </si>
  <si>
    <t>W8J8H</t>
  </si>
  <si>
    <t>Malling Health Walsall Urgent Treatment Centre</t>
  </si>
  <si>
    <t>NR3</t>
  </si>
  <si>
    <t>Nottingham City care Partnership</t>
  </si>
  <si>
    <t>NNJ14</t>
  </si>
  <si>
    <t>Oadby &amp; Wigston Urgent Care Centre</t>
  </si>
  <si>
    <t>NIT03</t>
  </si>
  <si>
    <t>Selly Oak Health Centre</t>
  </si>
  <si>
    <t>NNF09</t>
  </si>
  <si>
    <t>Bransholme Health Centre</t>
  </si>
  <si>
    <t>NNF16</t>
  </si>
  <si>
    <t>Bridlington Hospital</t>
  </si>
  <si>
    <t>NNF94</t>
  </si>
  <si>
    <t>East Riding Community Hospital</t>
  </si>
  <si>
    <t>NNFA7</t>
  </si>
  <si>
    <t>Goole &amp; District Hospital</t>
  </si>
  <si>
    <t>NNF41</t>
  </si>
  <si>
    <t>Hull Royal Infirmary</t>
  </si>
  <si>
    <t>RV9</t>
  </si>
  <si>
    <t>Humber Teaching NHS Foundation Trust</t>
  </si>
  <si>
    <t>K3O1X</t>
  </si>
  <si>
    <t>Malton Urgent Treatment Centre</t>
  </si>
  <si>
    <t>NLO08</t>
  </si>
  <si>
    <t>Scarborough Urgent Care Centre</t>
  </si>
  <si>
    <t>ARN02</t>
  </si>
  <si>
    <t>St George's Centre</t>
  </si>
  <si>
    <t>NLO24</t>
  </si>
  <si>
    <t>York Hospital Urgent Care Centre</t>
  </si>
  <si>
    <t>W5R9N</t>
  </si>
  <si>
    <t>Blackpool Urgent Care Centre</t>
  </si>
  <si>
    <t>RY2</t>
  </si>
  <si>
    <t>Bridgewater Community Healthcare NHS Foundation Trust</t>
  </si>
  <si>
    <t>RW4</t>
  </si>
  <si>
    <t>Mersey Care NHS Foundation Trust</t>
  </si>
  <si>
    <t>V3G5N</t>
  </si>
  <si>
    <t>Morecambe Urgent Treatment Centre</t>
  </si>
  <si>
    <t>NQT5G</t>
  </si>
  <si>
    <t>Southport and Ormskirk Hospital NHS Trust</t>
  </si>
  <si>
    <t>NTV0B</t>
  </si>
  <si>
    <t>Ashford Walk-In-Centre</t>
  </si>
  <si>
    <t>RWX</t>
  </si>
  <si>
    <t>Berkshire Healthcare NHS Foundation Trust</t>
  </si>
  <si>
    <t>Q0C6J</t>
  </si>
  <si>
    <t>Bracknell Urgent Treatment Centre</t>
  </si>
  <si>
    <t>Frimley Park Hospital</t>
  </si>
  <si>
    <t>DJV01</t>
  </si>
  <si>
    <t>Herne Bay Health Care Ltd</t>
  </si>
  <si>
    <t>RYY</t>
  </si>
  <si>
    <t>Kent Community Health NHS Foundation Trust</t>
  </si>
  <si>
    <t>AQN04</t>
  </si>
  <si>
    <t>Phl Lymington UTC</t>
  </si>
  <si>
    <t>NTPAN</t>
  </si>
  <si>
    <t>Practice Plus Group Urgent Treatment Centre - Southampton</t>
  </si>
  <si>
    <t>O8F6N</t>
  </si>
  <si>
    <t>Slough Urgent Care Centre</t>
  </si>
  <si>
    <t>RW1</t>
  </si>
  <si>
    <t>Southern Health NHS Foundation Trust</t>
  </si>
  <si>
    <t>NTPAD</t>
  </si>
  <si>
    <t>St Mary's NHS Treatment Centre</t>
  </si>
  <si>
    <t>RDR</t>
  </si>
  <si>
    <t>Sussex Community NHS Foundation Trust</t>
  </si>
  <si>
    <t>ACH01</t>
  </si>
  <si>
    <t>Whitstable Medical Practice</t>
  </si>
  <si>
    <t>NTV0W</t>
  </si>
  <si>
    <t>Woking Walk in Centre</t>
  </si>
  <si>
    <t>RDY</t>
  </si>
  <si>
    <t>Dorset Healthcare University NHS Foundation Trust</t>
  </si>
  <si>
    <t>RTQ</t>
  </si>
  <si>
    <t>Gloucestershire Health and Care NHS Foundation Trust</t>
  </si>
  <si>
    <t>Y06645</t>
  </si>
  <si>
    <t>South Bristol Urgrent Treatment Centre</t>
  </si>
  <si>
    <t>RYF</t>
  </si>
  <si>
    <t>South Western Ambulance Service NHS Foundation Trust</t>
  </si>
  <si>
    <t>A&amp;E Attendances (Total and Admitted) by Age</t>
  </si>
  <si>
    <t>Type 1 &amp; 2 ECDS Attendances (Total &amp; Admitted) split by age bands</t>
  </si>
  <si>
    <t>0 - 4 years</t>
  </si>
  <si>
    <t>5 - 14 years</t>
  </si>
  <si>
    <t>15 - 24 years</t>
  </si>
  <si>
    <t>25 - 44 years</t>
  </si>
  <si>
    <t>45 - 64 years</t>
  </si>
  <si>
    <t>65 - 79 years</t>
  </si>
  <si>
    <t>80+ years</t>
  </si>
  <si>
    <t>NULL / Unknown</t>
  </si>
  <si>
    <t>Total attendances</t>
  </si>
  <si>
    <t>Urgent Treatment Centres (UTCs) Attendances (Total &amp; Admitted) split by age bands</t>
  </si>
  <si>
    <t>System &amp; Provider - UTCs</t>
  </si>
  <si>
    <t>A&amp;E Attendances (Total and Admitted) by Gender</t>
  </si>
  <si>
    <t>Type 1 &amp; 2 ECDS Attendances (Total &amp; Admitted) split by gender</t>
  </si>
  <si>
    <t>Provider Code</t>
  </si>
  <si>
    <t>Provider Name</t>
  </si>
  <si>
    <t>Male</t>
  </si>
  <si>
    <t>Female</t>
  </si>
  <si>
    <t>Indeterminate</t>
  </si>
  <si>
    <t>4. Gender is taken from the PERSON STATED GENDER CODE field within ECDS, further guidance can be found in the Enhanced Technical Output Specification available on the link below.</t>
  </si>
  <si>
    <t>https://digital.nhs.uk/data-and-information/data-collections-and-data-sets/data-sets/emergency-care-data-set-ecds/ecds-guidance</t>
  </si>
  <si>
    <t>Urgent Treatment Centres (UTCs) ECDS Attendances (Total &amp; Admitted) split by gender</t>
  </si>
  <si>
    <t>A&amp;E Attendances (Total and Admitted) by Ethnic Category</t>
  </si>
  <si>
    <t>Type 1 &amp; 2 ECDS Attendances (Total &amp; Admitted) split by ethnic category</t>
  </si>
  <si>
    <t>Any White Background</t>
  </si>
  <si>
    <t>Any Mixed Background</t>
  </si>
  <si>
    <t>Any Asian Background</t>
  </si>
  <si>
    <t>Any Black Background</t>
  </si>
  <si>
    <t>Any Other Ethnic Group</t>
  </si>
  <si>
    <t>Not stated</t>
  </si>
  <si>
    <t>Urgent Treatment Centres (UTCs) ECDS Attendances (Total &amp; Admitted) split by ethnic category</t>
  </si>
  <si>
    <t>A&amp;E Attendances (Total and Admitted) by Chief Complaint Group</t>
  </si>
  <si>
    <t>Type 1 &amp; 2 ECDS Attendances (Total &amp; Admitted) split by chief complaint group</t>
  </si>
  <si>
    <t>Airway / breathing</t>
  </si>
  <si>
    <t>Circulation / chest</t>
  </si>
  <si>
    <t>Environmental</t>
  </si>
  <si>
    <t>Eye</t>
  </si>
  <si>
    <t>Gastrointestinal</t>
  </si>
  <si>
    <t>General / minor / admin</t>
  </si>
  <si>
    <t>Genitourinary</t>
  </si>
  <si>
    <t>Head and neck</t>
  </si>
  <si>
    <t>Neurological</t>
  </si>
  <si>
    <t>ObGyn</t>
  </si>
  <si>
    <t>Psychosocial / Behaviour change</t>
  </si>
  <si>
    <t>Skin</t>
  </si>
  <si>
    <t>Trauma / musculoskeletal</t>
  </si>
  <si>
    <t>**</t>
  </si>
  <si>
    <t>4. For a full list of chief complaint codes and the mapping to groups see the ECDS Enhanced Technical Output Specification here: https://digital.nhs.uk/data-and-information/data-collections-and-data-sets/data-sets/emergency-care-data-set-ecds</t>
  </si>
  <si>
    <t>Urgent Treatment Centres (UTCs) ECDS Attendances (Total &amp; Admitted) split by chief complaint group</t>
  </si>
  <si>
    <t>A&amp;E Attendances (Total and Admitted) by Initial Clinical Frailty Score</t>
  </si>
  <si>
    <t>Type 1 &amp; 2  Total ECDS Attendances split by Initial Clinical Frailty Score</t>
  </si>
  <si>
    <t>Clinical Frailty Score</t>
  </si>
  <si>
    <t>1
Very Fit</t>
  </si>
  <si>
    <t>2
Well</t>
  </si>
  <si>
    <t xml:space="preserve">3
Managing Well
</t>
  </si>
  <si>
    <t>4
Vulnerable</t>
  </si>
  <si>
    <t>5
Mildly Frail</t>
  </si>
  <si>
    <t>6
Moderately Frail</t>
  </si>
  <si>
    <t>7
Severely Frail</t>
  </si>
  <si>
    <t>8
Very Severely Frail</t>
  </si>
  <si>
    <t>9
Terminally Ill</t>
  </si>
  <si>
    <t>No CFS Score</t>
  </si>
  <si>
    <t>Total Attendances &gt;= 65</t>
  </si>
  <si>
    <t>5. The Clinical Frailty Score above is for the first frailty assessment that is recorded in ECDS.</t>
  </si>
  <si>
    <t>6. Each patient who is 65 or over should have a frailty assessment completed within the first 30 minutes of arrival at ED.</t>
  </si>
  <si>
    <t>Urgent Treatment Centres (UTCs) Total ECDS Attendances split by Initial Clinical Frailty Score</t>
  </si>
  <si>
    <t>1
Very Well</t>
  </si>
  <si>
    <t>6. Each patient over the age of 65 should have an frailty assessment completed within the first 30 minutes of arrival at a UTC.</t>
  </si>
  <si>
    <t>ECDS Data Completeness &amp; Quality</t>
  </si>
  <si>
    <t>ECDS is a relatively new dataset and as such overall coverage is not yet to the level of the Monthly A&amp;E Attendances and Emergency Admissions publication. However, the coverage of Type 1 &amp; 2 activity is comparable which allows further analysis of the Type 1 &amp; 2 attendances each month.
Urgent Treatment Centre coverage, whilst not fully complete, is increasing each month and deemed to be of a sufficient level for inclusion in this output. We would still advised caution when using the UTC breakdowns as although 75% of UTCs are submitting to ECDS, the completeness of key fields such as Chief Complaint are signficantly lower in UTCs than Type 1 &amp; 2 departments.</t>
  </si>
  <si>
    <t>For more information about Data Quality and Completeness in ECDS please see here:</t>
  </si>
  <si>
    <t>ECDS Forum (registration required)</t>
  </si>
  <si>
    <t>Not all providers submit complete data in a timely enough manner to allow their data to be included across all analyses. Therefore, a number of different site cohorts are used for each breakdown. These provider cohorts may differ in size across metrics and over time, but are still considered representative of England activity as a whole.</t>
  </si>
  <si>
    <t>The cohorts used each month are:</t>
  </si>
  <si>
    <t>1. Those with data for each day in the month (used for Age and Gender)</t>
  </si>
  <si>
    <t>2. Those with data for each day in the month and at least 90% of records have a valid code for ethnicity</t>
  </si>
  <si>
    <t>3. Those with data for each day in the month, at least 90% of records have a valid code for chief complaint, and more than one chief complaint code is used throughout the month</t>
  </si>
  <si>
    <t>4. Those with data for each day in the month, at least 90% of records have a valid code for discharge destination (disposal), and more than one discharge destination code is used throughout the month</t>
  </si>
  <si>
    <t>5. Those with data for each day in the month and at least 90% of records have a valid departure time (12hr performance)</t>
  </si>
  <si>
    <t>Below is a list of which Type 1 &amp; 2 providers are included in each cohort this month:</t>
  </si>
  <si>
    <t>Below is a list of which UTC providers are included in each cohort this month:</t>
  </si>
  <si>
    <t>Number of Sites</t>
  </si>
  <si>
    <t>Age &amp; Gender</t>
  </si>
  <si>
    <t>Ethnicity</t>
  </si>
  <si>
    <t>Chief Complaint</t>
  </si>
  <si>
    <t>Emergency Admissions via A&amp;E</t>
  </si>
  <si>
    <t>12hr Performance</t>
  </si>
  <si>
    <t>Total Number of Providers in Cohort</t>
  </si>
  <si>
    <t>August 2025</t>
  </si>
  <si>
    <t>11th September 2025</t>
  </si>
  <si>
    <t>Published (Provisional) - Official Statistics in development</t>
  </si>
  <si>
    <t>*</t>
  </si>
  <si>
    <t>NULL</t>
  </si>
  <si>
    <t>South Bristol Urgent Treatment Centre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</si>
</sst>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quot;Y&quot;;;&quot;N&quot;"/>
    <numFmt numFmtId="165" formatCode="0.0%"/>
    <numFmt numFmtId="166" formatCode="_-* #,##0_-;\-* #,##0_-;_-* &quot;-&quot;??_-;_-@_-"/>
    <numFmt numFmtId="167" formatCode="#,##0_ ;\-#,##0\ "/>
  </numFmts>
  <fonts count="18" x14ac:knownFonts="1">
    <font>
      <sz val="10"/>
      <name val="Arial"/>
    </font>
    <font>
      <sz val="10"/>
      <name val="Verdana"/>
      <family val="2"/>
    </font>
    <font>
      <b/>
      <sz val="12"/>
      <color indexed="8"/>
      <name val="Verdana"/>
      <family val="2"/>
    </font>
    <font>
      <b/>
      <sz val="10"/>
      <color indexed="8"/>
      <name val="Verdana"/>
      <family val="2"/>
    </font>
    <font>
      <b/>
      <sz val="10"/>
      <name val="Verdana"/>
      <family val="2"/>
    </font>
    <font>
      <sz val="14"/>
      <color theme="0"/>
      <name val="Verdana"/>
      <family val="2"/>
    </font>
    <font>
      <sz val="10"/>
      <name val="Arial"/>
      <family val="2"/>
    </font>
    <font>
      <sz val="10"/>
      <name val="Arial"/>
      <family val="2"/>
    </font>
    <font>
      <u/>
      <sz val="10"/>
      <color theme="10"/>
      <name val="Arial"/>
      <family val="2"/>
    </font>
    <font>
      <u/>
      <sz val="10"/>
      <color theme="10"/>
      <name val="Arial"/>
      <family val="2"/>
    </font>
    <font>
      <b/>
      <sz val="20"/>
      <color indexed="8"/>
      <name val="Verdana"/>
      <family val="2"/>
    </font>
    <font>
      <b/>
      <sz val="10"/>
      <name val="Arial"/>
      <family val="2"/>
    </font>
    <font>
      <b/>
      <u/>
      <sz val="10"/>
      <name val="Verdana"/>
      <family val="2"/>
    </font>
    <font>
      <u/>
      <sz val="10"/>
      <name val="Arial"/>
      <family val="2"/>
    </font>
    <font>
      <sz val="10"/>
      <name val="Arial"/>
      <family val="2"/>
    </font>
    <font>
      <sz val="11"/>
      <name val="Arial"/>
      <family val="2"/>
    </font>
    <font>
      <u/>
      <sz val="10"/>
      <color theme="10"/>
      <name val="Verdana"/>
      <family val="2"/>
    </font>
    <font>
      <sz val="10"/>
      <color rgb="FF000000"/>
      <name val="Verdana"/>
      <family val="2"/>
    </font>
  </fonts>
  <fills count="4">
    <fill>
      <patternFill patternType="none"/>
    </fill>
    <fill>
      <patternFill patternType="gray125"/>
    </fill>
    <fill>
      <patternFill patternType="solid">
        <fgColor indexed="9"/>
        <bgColor indexed="64"/>
      </patternFill>
    </fill>
    <fill>
      <patternFill patternType="solid">
        <fgColor indexed="22"/>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s>
  <cellStyleXfs count="6">
    <xf numFmtId="0" fontId="0" fillId="0" borderId="0"/>
    <xf numFmtId="0" fontId="6" fillId="0" borderId="0"/>
    <xf numFmtId="9" fontId="7" fillId="0" borderId="0" applyFon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43" fontId="14" fillId="0" borderId="0" applyFont="0" applyFill="0" applyBorder="0" applyAlignment="0" applyProtection="0"/>
  </cellStyleXfs>
  <cellXfs count="85">
    <xf numFmtId="0" fontId="0" fillId="0" borderId="0" xfId="0"/>
    <xf numFmtId="0" fontId="1" fillId="2" borderId="1" xfId="0" applyFont="1" applyFill="1" applyBorder="1" applyAlignment="1">
      <alignment horizontal="center"/>
    </xf>
    <xf numFmtId="0" fontId="1" fillId="2" borderId="0" xfId="0" applyFont="1" applyFill="1"/>
    <xf numFmtId="0" fontId="4" fillId="2" borderId="0" xfId="0" applyFont="1" applyFill="1"/>
    <xf numFmtId="0" fontId="1" fillId="2" borderId="2" xfId="0" applyFont="1" applyFill="1" applyBorder="1"/>
    <xf numFmtId="0" fontId="2" fillId="2" borderId="0" xfId="0" applyFont="1" applyFill="1"/>
    <xf numFmtId="0" fontId="1" fillId="2" borderId="0" xfId="0" applyFont="1" applyFill="1" applyAlignment="1">
      <alignment vertical="top" wrapText="1"/>
    </xf>
    <xf numFmtId="0" fontId="1" fillId="2" borderId="0" xfId="0" applyFont="1" applyFill="1" applyAlignment="1">
      <alignment wrapText="1"/>
    </xf>
    <xf numFmtId="49" fontId="1" fillId="2" borderId="0" xfId="0" applyNumberFormat="1" applyFont="1" applyFill="1"/>
    <xf numFmtId="0" fontId="2" fillId="2" borderId="3" xfId="0" applyFont="1" applyFill="1" applyBorder="1"/>
    <xf numFmtId="0" fontId="3" fillId="3" borderId="1" xfId="0" applyFont="1" applyFill="1" applyBorder="1" applyAlignment="1">
      <alignment vertical="top"/>
    </xf>
    <xf numFmtId="0" fontId="3" fillId="3" borderId="1" xfId="0" applyFont="1" applyFill="1" applyBorder="1" applyAlignment="1">
      <alignment vertical="top" wrapText="1"/>
    </xf>
    <xf numFmtId="0" fontId="1" fillId="2" borderId="0" xfId="0" applyFont="1" applyFill="1" applyAlignment="1">
      <alignment vertical="top"/>
    </xf>
    <xf numFmtId="0" fontId="4" fillId="2" borderId="1" xfId="0" applyFont="1" applyFill="1" applyBorder="1" applyAlignment="1">
      <alignment horizontal="left"/>
    </xf>
    <xf numFmtId="0" fontId="1" fillId="2" borderId="0" xfId="0" applyFont="1" applyFill="1" applyAlignment="1">
      <alignment vertical="center"/>
    </xf>
    <xf numFmtId="0" fontId="5" fillId="2" borderId="0" xfId="0" applyFont="1" applyFill="1"/>
    <xf numFmtId="0" fontId="1" fillId="0" borderId="0" xfId="0" applyFont="1"/>
    <xf numFmtId="0" fontId="2" fillId="2" borderId="0" xfId="0" applyFont="1" applyFill="1" applyAlignment="1">
      <alignment vertical="center" wrapText="1"/>
    </xf>
    <xf numFmtId="0" fontId="1" fillId="2" borderId="1" xfId="0" applyFont="1" applyFill="1" applyBorder="1"/>
    <xf numFmtId="0" fontId="5" fillId="2" borderId="0" xfId="0" applyFont="1" applyFill="1" applyAlignment="1">
      <alignment wrapText="1"/>
    </xf>
    <xf numFmtId="49" fontId="3" fillId="3" borderId="1" xfId="0" applyNumberFormat="1" applyFont="1" applyFill="1" applyBorder="1" applyAlignment="1">
      <alignment vertical="top" wrapText="1"/>
    </xf>
    <xf numFmtId="0" fontId="1" fillId="0" borderId="1" xfId="0" applyFont="1" applyBorder="1"/>
    <xf numFmtId="0" fontId="2" fillId="2" borderId="0" xfId="0" applyFont="1" applyFill="1" applyAlignment="1">
      <alignment vertical="center"/>
    </xf>
    <xf numFmtId="9" fontId="1" fillId="2" borderId="1" xfId="2" applyFont="1" applyFill="1" applyBorder="1" applyAlignment="1">
      <alignment horizontal="right" wrapText="1"/>
    </xf>
    <xf numFmtId="3" fontId="1" fillId="2" borderId="1" xfId="0" applyNumberFormat="1" applyFont="1" applyFill="1" applyBorder="1" applyAlignment="1">
      <alignment horizontal="right"/>
    </xf>
    <xf numFmtId="3" fontId="1" fillId="2" borderId="1" xfId="0" applyNumberFormat="1" applyFont="1" applyFill="1" applyBorder="1"/>
    <xf numFmtId="9" fontId="1" fillId="2" borderId="1" xfId="2" applyFont="1" applyFill="1" applyBorder="1"/>
    <xf numFmtId="0" fontId="6" fillId="0" borderId="0" xfId="0" applyFont="1"/>
    <xf numFmtId="0" fontId="8" fillId="0" borderId="0" xfId="3"/>
    <xf numFmtId="0" fontId="10" fillId="2" borderId="0" xfId="0" applyFont="1" applyFill="1" applyAlignment="1">
      <alignment vertical="center"/>
    </xf>
    <xf numFmtId="0" fontId="0" fillId="0" borderId="1" xfId="0" applyBorder="1"/>
    <xf numFmtId="0" fontId="11" fillId="0" borderId="1" xfId="0" applyFont="1" applyBorder="1"/>
    <xf numFmtId="0" fontId="11" fillId="0" borderId="1" xfId="0" applyFont="1" applyBorder="1" applyAlignment="1">
      <alignment horizontal="center" vertical="center"/>
    </xf>
    <xf numFmtId="0" fontId="1" fillId="2" borderId="4" xfId="0" applyFont="1" applyFill="1" applyBorder="1"/>
    <xf numFmtId="0" fontId="10" fillId="2" borderId="0" xfId="0" applyFont="1" applyFill="1" applyAlignment="1">
      <alignment horizontal="left" vertical="center"/>
    </xf>
    <xf numFmtId="0" fontId="12" fillId="0" borderId="0" xfId="0" applyFont="1"/>
    <xf numFmtId="0" fontId="3" fillId="3" borderId="1" xfId="0" applyFont="1" applyFill="1" applyBorder="1" applyAlignment="1">
      <alignment horizontal="center" vertical="top" wrapText="1"/>
    </xf>
    <xf numFmtId="0" fontId="6" fillId="0" borderId="0" xfId="0" applyFont="1" applyAlignment="1">
      <alignment vertical="top"/>
    </xf>
    <xf numFmtId="164" fontId="0" fillId="0" borderId="1" xfId="0" applyNumberFormat="1" applyBorder="1" applyAlignment="1">
      <alignment horizontal="center" vertical="center"/>
    </xf>
    <xf numFmtId="0" fontId="0" fillId="0" borderId="3" xfId="0" applyBorder="1"/>
    <xf numFmtId="0" fontId="3" fillId="3" borderId="1" xfId="0" applyFont="1" applyFill="1" applyBorder="1" applyAlignment="1">
      <alignment horizontal="center" vertical="center"/>
    </xf>
    <xf numFmtId="0" fontId="3" fillId="3" borderId="1" xfId="0" applyFont="1" applyFill="1" applyBorder="1" applyAlignment="1">
      <alignment horizontal="center" vertical="center" wrapText="1"/>
    </xf>
    <xf numFmtId="3" fontId="1" fillId="2" borderId="1" xfId="2" applyNumberFormat="1" applyFont="1" applyFill="1" applyBorder="1"/>
    <xf numFmtId="165" fontId="1" fillId="2" borderId="1" xfId="2" applyNumberFormat="1" applyFont="1" applyFill="1" applyBorder="1" applyAlignment="1">
      <alignment horizontal="right"/>
    </xf>
    <xf numFmtId="3" fontId="1" fillId="2" borderId="1" xfId="2" applyNumberFormat="1" applyFont="1" applyFill="1" applyBorder="1" applyAlignment="1">
      <alignment horizontal="right"/>
    </xf>
    <xf numFmtId="49" fontId="2" fillId="2" borderId="0" xfId="0" quotePrefix="1" applyNumberFormat="1" applyFont="1" applyFill="1"/>
    <xf numFmtId="49" fontId="3" fillId="3" borderId="1" xfId="0" applyNumberFormat="1" applyFont="1" applyFill="1" applyBorder="1" applyAlignment="1">
      <alignment horizontal="center" vertical="center" wrapText="1"/>
    </xf>
    <xf numFmtId="0" fontId="3" fillId="3" borderId="4" xfId="0" applyFont="1" applyFill="1" applyBorder="1" applyAlignment="1">
      <alignment horizontal="left" vertical="top"/>
    </xf>
    <xf numFmtId="0" fontId="1" fillId="2" borderId="4" xfId="0" applyFont="1" applyFill="1" applyBorder="1" applyAlignment="1">
      <alignment horizontal="left"/>
    </xf>
    <xf numFmtId="0" fontId="1" fillId="2" borderId="4" xfId="0" applyFont="1" applyFill="1" applyBorder="1" applyAlignment="1">
      <alignment horizontal="center"/>
    </xf>
    <xf numFmtId="0" fontId="0" fillId="0" borderId="1" xfId="0" applyBorder="1" applyAlignment="1">
      <alignment horizontal="center"/>
    </xf>
    <xf numFmtId="0" fontId="11" fillId="0" borderId="1" xfId="0" applyFont="1" applyBorder="1" applyAlignment="1">
      <alignment horizontal="center"/>
    </xf>
    <xf numFmtId="0" fontId="6" fillId="0" borderId="0" xfId="0" applyFont="1" applyAlignment="1">
      <alignment horizontal="left" vertical="top" wrapText="1"/>
    </xf>
    <xf numFmtId="3" fontId="1" fillId="2" borderId="0" xfId="0" applyNumberFormat="1" applyFont="1" applyFill="1"/>
    <xf numFmtId="0" fontId="6" fillId="0" borderId="1" xfId="0" applyFont="1" applyBorder="1"/>
    <xf numFmtId="0" fontId="13" fillId="0" borderId="0" xfId="0" applyFont="1"/>
    <xf numFmtId="0" fontId="6" fillId="0" borderId="0" xfId="0" applyFont="1" applyAlignment="1">
      <alignment horizontal="left" vertical="top"/>
    </xf>
    <xf numFmtId="165" fontId="1" fillId="2" borderId="0" xfId="2" applyNumberFormat="1" applyFont="1" applyFill="1" applyAlignment="1">
      <alignment wrapText="1"/>
    </xf>
    <xf numFmtId="3" fontId="1" fillId="2" borderId="0" xfId="0" applyNumberFormat="1" applyFont="1" applyFill="1" applyAlignment="1">
      <alignment wrapText="1"/>
    </xf>
    <xf numFmtId="165" fontId="1" fillId="2" borderId="0" xfId="2" applyNumberFormat="1" applyFont="1" applyFill="1"/>
    <xf numFmtId="166" fontId="1" fillId="2" borderId="0" xfId="5" applyNumberFormat="1" applyFont="1" applyFill="1" applyAlignment="1">
      <alignment wrapText="1"/>
    </xf>
    <xf numFmtId="166" fontId="1" fillId="2" borderId="0" xfId="0" applyNumberFormat="1" applyFont="1" applyFill="1" applyAlignment="1">
      <alignment wrapText="1"/>
    </xf>
    <xf numFmtId="0" fontId="15" fillId="0" borderId="0" xfId="0" applyFont="1"/>
    <xf numFmtId="0" fontId="3" fillId="3" borderId="4" xfId="0" applyFont="1" applyFill="1" applyBorder="1" applyAlignment="1">
      <alignment vertical="top"/>
    </xf>
    <xf numFmtId="0" fontId="4" fillId="2" borderId="4" xfId="0" applyFont="1" applyFill="1" applyBorder="1" applyAlignment="1">
      <alignment horizontal="left"/>
    </xf>
    <xf numFmtId="0" fontId="1" fillId="2" borderId="7" xfId="0" applyFont="1" applyFill="1" applyBorder="1"/>
    <xf numFmtId="0" fontId="1" fillId="2" borderId="8" xfId="0" applyFont="1" applyFill="1" applyBorder="1"/>
    <xf numFmtId="0" fontId="3" fillId="3" borderId="1" xfId="0" applyFont="1" applyFill="1" applyBorder="1" applyAlignment="1">
      <alignment horizontal="left" vertical="center" wrapText="1"/>
    </xf>
    <xf numFmtId="0" fontId="3" fillId="3" borderId="1" xfId="0" applyFont="1" applyFill="1" applyBorder="1" applyAlignment="1">
      <alignment horizontal="left" vertical="top" wrapText="1"/>
    </xf>
    <xf numFmtId="0" fontId="1" fillId="0" borderId="0" xfId="0" applyFont="1" applyAlignment="1">
      <alignment horizontal="left"/>
    </xf>
    <xf numFmtId="166" fontId="1" fillId="2" borderId="1" xfId="5" applyNumberFormat="1" applyFont="1" applyFill="1" applyBorder="1"/>
    <xf numFmtId="167" fontId="1" fillId="2" borderId="1" xfId="5" applyNumberFormat="1" applyFont="1" applyFill="1" applyBorder="1" applyAlignment="1">
      <alignment horizontal="right" wrapText="1"/>
    </xf>
    <xf numFmtId="165" fontId="1" fillId="2" borderId="1" xfId="2" applyNumberFormat="1" applyFont="1" applyFill="1" applyBorder="1" applyAlignment="1">
      <alignment horizontal="right" wrapText="1"/>
    </xf>
    <xf numFmtId="10" fontId="1" fillId="2" borderId="0" xfId="2" applyNumberFormat="1" applyFont="1" applyFill="1"/>
    <xf numFmtId="3" fontId="1" fillId="2" borderId="1" xfId="5" applyNumberFormat="1" applyFont="1" applyFill="1" applyBorder="1" applyAlignment="1">
      <alignment horizontal="right" wrapText="1"/>
    </xf>
    <xf numFmtId="165" fontId="1" fillId="2" borderId="1" xfId="2" applyNumberFormat="1" applyFont="1" applyFill="1" applyBorder="1"/>
    <xf numFmtId="165" fontId="1" fillId="2" borderId="0" xfId="0" applyNumberFormat="1" applyFont="1" applyFill="1"/>
    <xf numFmtId="165" fontId="1" fillId="2" borderId="8" xfId="0" applyNumberFormat="1" applyFont="1" applyFill="1" applyBorder="1"/>
    <xf numFmtId="0" fontId="16" fillId="0" borderId="0" xfId="3" applyFont="1" applyAlignment="1">
      <alignment vertical="center"/>
    </xf>
    <xf numFmtId="0" fontId="17" fillId="0" borderId="0" xfId="0" applyFont="1" applyAlignment="1">
      <alignment vertical="center"/>
    </xf>
    <xf numFmtId="0" fontId="6" fillId="0" borderId="0" xfId="0" applyFont="1" applyAlignment="1">
      <alignment horizontal="left" vertical="top" wrapText="1"/>
    </xf>
    <xf numFmtId="0" fontId="8" fillId="0" borderId="0" xfId="3" applyAlignment="1">
      <alignment horizontal="left" vertical="top" wrapText="1"/>
    </xf>
    <xf numFmtId="0" fontId="3" fillId="3" borderId="4" xfId="0" applyFont="1" applyFill="1" applyBorder="1" applyAlignment="1">
      <alignment horizontal="center" vertical="top"/>
    </xf>
    <xf numFmtId="0" fontId="3" fillId="3" borderId="6" xfId="0" applyFont="1" applyFill="1" applyBorder="1" applyAlignment="1">
      <alignment horizontal="center" vertical="top"/>
    </xf>
    <xf numFmtId="0" fontId="3" fillId="3" borderId="5" xfId="0" applyFont="1" applyFill="1" applyBorder="1" applyAlignment="1">
      <alignment horizontal="center" vertical="top"/>
    </xf>
  </cellXfs>
  <cellStyles count="6">
    <cellStyle name="Comma" xfId="5" builtinId="3"/>
    <cellStyle name="Hyperlink" xfId="3" builtinId="8"/>
    <cellStyle name="Hyperlink 2" xfId="4" xr:uid="{CA75FC0F-4542-4A39-ADFA-57AFA1567391}"/>
    <cellStyle name="Normal" xfId="0" builtinId="0"/>
    <cellStyle name="Normal 2" xfId="1" xr:uid="{F2FB852A-7A08-44A0-816C-BD68556142BD}"/>
    <cellStyle name="Per cent" xfId="2" builtinId="5"/>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95BA6"/>
      <rgbColor rgb="00FFFFFF"/>
      <rgbColor rgb="00F71301"/>
      <rgbColor rgb="0000FF00"/>
      <rgbColor rgb="000000FF"/>
      <rgbColor rgb="00FFFF00"/>
      <rgbColor rgb="00F9FBFD"/>
      <rgbColor rgb="0000FFFF"/>
      <rgbColor rgb="000066CC"/>
      <rgbColor rgb="00008000"/>
      <rgbColor rgb="00000080"/>
      <rgbColor rgb="00808000"/>
      <rgbColor rgb="00800080"/>
      <rgbColor rgb="00008080"/>
      <rgbColor rgb="00EDF3F9"/>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england.nhs.uk/statistics/statistical-work-areas/ae-waiting-times-and-activity/"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hyperlink" Target="https://future.nhs.uk/EmergencyCareDataSetForum/view?objectId=25990736"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digital.nhs.uk/data-and-information/data-collections-and-data-sets/data-sets/emergency-care-data-set-ecds/ecds-guidance"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s://digital.nhs.uk/data-and-information/data-collections-and-data-sets/data-sets/emergency-care-data-set-ecds/ecds-guidance"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CBAD50-72FE-45F8-824B-21F4661F28E8}">
  <dimension ref="A1:P39"/>
  <sheetViews>
    <sheetView showGridLines="0" tabSelected="1" workbookViewId="0"/>
  </sheetViews>
  <sheetFormatPr defaultColWidth="0" defaultRowHeight="12.5" zeroHeight="1" x14ac:dyDescent="0.25"/>
  <cols>
    <col min="1" max="1" width="2.54296875" customWidth="1"/>
    <col min="2" max="16" width="9.453125" customWidth="1"/>
    <col min="17" max="16384" width="9.453125" hidden="1"/>
  </cols>
  <sheetData>
    <row r="1" spans="2:15" x14ac:dyDescent="0.25"/>
    <row r="2" spans="2:15" ht="24.5" x14ac:dyDescent="0.25">
      <c r="B2" s="29" t="s">
        <v>0</v>
      </c>
    </row>
    <row r="3" spans="2:15" x14ac:dyDescent="0.25"/>
    <row r="4" spans="2:15" ht="30" customHeight="1" x14ac:dyDescent="0.25">
      <c r="B4" s="80" t="s">
        <v>1</v>
      </c>
      <c r="C4" s="80"/>
      <c r="D4" s="80"/>
      <c r="E4" s="80"/>
      <c r="F4" s="80"/>
      <c r="G4" s="80"/>
      <c r="H4" s="80"/>
      <c r="I4" s="80"/>
      <c r="J4" s="80"/>
      <c r="K4" s="80"/>
      <c r="L4" s="80"/>
      <c r="M4" s="80"/>
      <c r="N4" s="80"/>
      <c r="O4" s="80"/>
    </row>
    <row r="5" spans="2:15" x14ac:dyDescent="0.25">
      <c r="B5" s="81" t="s">
        <v>2</v>
      </c>
      <c r="C5" s="81"/>
      <c r="D5" s="81"/>
      <c r="E5" s="81"/>
      <c r="F5" s="81"/>
      <c r="G5" s="81"/>
      <c r="H5" s="81"/>
      <c r="I5" s="81"/>
      <c r="J5" s="81"/>
      <c r="K5" s="81"/>
      <c r="L5" s="81"/>
      <c r="M5" s="81"/>
      <c r="N5" s="81"/>
      <c r="O5" s="81"/>
    </row>
    <row r="6" spans="2:15" x14ac:dyDescent="0.25"/>
    <row r="7" spans="2:15" ht="56.15" customHeight="1" x14ac:dyDescent="0.25">
      <c r="B7" s="80" t="s">
        <v>3</v>
      </c>
      <c r="C7" s="80"/>
      <c r="D7" s="80"/>
      <c r="E7" s="80"/>
      <c r="F7" s="80"/>
      <c r="G7" s="80"/>
      <c r="H7" s="80"/>
      <c r="I7" s="80"/>
      <c r="J7" s="80"/>
      <c r="K7" s="80"/>
      <c r="L7" s="80"/>
      <c r="M7" s="80"/>
      <c r="N7" s="80"/>
      <c r="O7" s="80"/>
    </row>
    <row r="8" spans="2:15" x14ac:dyDescent="0.25">
      <c r="B8" s="56" t="s">
        <v>4</v>
      </c>
      <c r="C8" s="52"/>
      <c r="D8" s="52"/>
      <c r="E8" s="52"/>
      <c r="F8" s="52"/>
      <c r="G8" s="52"/>
      <c r="H8" s="52"/>
      <c r="I8" s="52"/>
      <c r="J8" s="52"/>
      <c r="K8" s="52"/>
      <c r="L8" s="52"/>
      <c r="M8" s="52"/>
      <c r="N8" s="52"/>
      <c r="O8" s="52"/>
    </row>
    <row r="9" spans="2:15" ht="14.25" customHeight="1" x14ac:dyDescent="0.25">
      <c r="B9" s="52"/>
      <c r="C9" s="52"/>
      <c r="D9" s="52"/>
      <c r="E9" s="52"/>
      <c r="F9" s="52"/>
      <c r="G9" s="52"/>
      <c r="H9" s="52"/>
      <c r="I9" s="52"/>
      <c r="J9" s="52"/>
      <c r="K9" s="52"/>
      <c r="L9" s="52"/>
      <c r="M9" s="52"/>
    </row>
    <row r="10" spans="2:15" x14ac:dyDescent="0.25">
      <c r="B10" s="80" t="s">
        <v>5</v>
      </c>
      <c r="C10" s="80"/>
      <c r="D10" s="80"/>
      <c r="E10" s="80"/>
      <c r="F10" s="80"/>
      <c r="G10" s="80"/>
      <c r="H10" s="80"/>
      <c r="I10" s="80"/>
      <c r="J10" s="80"/>
      <c r="K10" s="80"/>
      <c r="L10" s="80"/>
      <c r="M10" s="80"/>
    </row>
    <row r="11" spans="2:15" x14ac:dyDescent="0.25">
      <c r="C11" s="52"/>
      <c r="D11" s="52"/>
      <c r="E11" s="52"/>
      <c r="F11" s="52"/>
      <c r="G11" s="52"/>
      <c r="H11" s="52"/>
      <c r="I11" s="52"/>
      <c r="J11" s="52"/>
      <c r="K11" s="52"/>
      <c r="L11" s="52"/>
      <c r="M11" s="52"/>
    </row>
    <row r="12" spans="2:15" x14ac:dyDescent="0.25">
      <c r="B12" s="56" t="s">
        <v>6</v>
      </c>
      <c r="C12" s="52"/>
      <c r="D12" s="52"/>
      <c r="E12" s="52"/>
      <c r="F12" s="52"/>
      <c r="G12" s="52"/>
      <c r="H12" s="52"/>
      <c r="I12" s="52"/>
      <c r="J12" s="52"/>
      <c r="K12" s="52"/>
      <c r="L12" s="52"/>
      <c r="M12" s="52"/>
    </row>
    <row r="13" spans="2:15" x14ac:dyDescent="0.25">
      <c r="B13" s="56" t="s">
        <v>7</v>
      </c>
      <c r="C13" s="52"/>
      <c r="D13" s="52"/>
      <c r="E13" s="52"/>
      <c r="F13" s="52"/>
      <c r="G13" s="52"/>
      <c r="H13" s="52"/>
      <c r="I13" s="52"/>
      <c r="J13" s="52"/>
      <c r="K13" s="52"/>
      <c r="L13" s="52"/>
      <c r="M13" s="52"/>
    </row>
    <row r="14" spans="2:15" s="55" customFormat="1" x14ac:dyDescent="0.25">
      <c r="B14" s="27" t="s">
        <v>8</v>
      </c>
    </row>
    <row r="15" spans="2:15" x14ac:dyDescent="0.25"/>
    <row r="16" spans="2:15" x14ac:dyDescent="0.25">
      <c r="B16" s="28" t="s">
        <v>9</v>
      </c>
    </row>
    <row r="17" spans="2:10" ht="14" x14ac:dyDescent="0.3">
      <c r="B17" s="28" t="s">
        <v>10</v>
      </c>
      <c r="J17" s="62"/>
    </row>
    <row r="18" spans="2:10" x14ac:dyDescent="0.25">
      <c r="B18" s="28" t="s">
        <v>11</v>
      </c>
    </row>
    <row r="19" spans="2:10" x14ac:dyDescent="0.25">
      <c r="B19" s="28" t="s">
        <v>12</v>
      </c>
    </row>
    <row r="20" spans="2:10" x14ac:dyDescent="0.25">
      <c r="B20" s="28" t="s">
        <v>13</v>
      </c>
    </row>
    <row r="21" spans="2:10" x14ac:dyDescent="0.25">
      <c r="B21" s="28" t="s">
        <v>14</v>
      </c>
    </row>
    <row r="22" spans="2:10" x14ac:dyDescent="0.25">
      <c r="B22" s="28" t="s">
        <v>15</v>
      </c>
    </row>
    <row r="23" spans="2:10" x14ac:dyDescent="0.25">
      <c r="B23" s="28" t="s">
        <v>16</v>
      </c>
    </row>
    <row r="24" spans="2:10" x14ac:dyDescent="0.25">
      <c r="B24" s="28" t="s">
        <v>17</v>
      </c>
    </row>
    <row r="25" spans="2:10" x14ac:dyDescent="0.25">
      <c r="B25" s="28" t="s">
        <v>18</v>
      </c>
    </row>
    <row r="26" spans="2:10" x14ac:dyDescent="0.25">
      <c r="B26" s="28" t="s">
        <v>19</v>
      </c>
    </row>
    <row r="27" spans="2:10" x14ac:dyDescent="0.25">
      <c r="B27" s="28" t="s">
        <v>20</v>
      </c>
    </row>
    <row r="28" spans="2:10" x14ac:dyDescent="0.25">
      <c r="B28" s="28" t="s">
        <v>21</v>
      </c>
    </row>
    <row r="29" spans="2:10" x14ac:dyDescent="0.25"/>
    <row r="30" spans="2:10" x14ac:dyDescent="0.25">
      <c r="B30" s="27" t="s">
        <v>22</v>
      </c>
    </row>
    <row r="31" spans="2:10" x14ac:dyDescent="0.25"/>
    <row r="32" spans="2:10" x14ac:dyDescent="0.25">
      <c r="B32" s="27" t="s">
        <v>23</v>
      </c>
    </row>
    <row r="33" spans="2:2" x14ac:dyDescent="0.25">
      <c r="B33" s="27" t="s">
        <v>24</v>
      </c>
    </row>
    <row r="34" spans="2:2" x14ac:dyDescent="0.25">
      <c r="B34" t="s">
        <v>25</v>
      </c>
    </row>
    <row r="35" spans="2:2" x14ac:dyDescent="0.25">
      <c r="B35" t="s">
        <v>26</v>
      </c>
    </row>
    <row r="36" spans="2:2" x14ac:dyDescent="0.25"/>
    <row r="37" spans="2:2" x14ac:dyDescent="0.25">
      <c r="B37" s="28" t="s">
        <v>27</v>
      </c>
    </row>
    <row r="38" spans="2:2" x14ac:dyDescent="0.25"/>
    <row r="39" spans="2:2" x14ac:dyDescent="0.25"/>
  </sheetData>
  <mergeCells count="4">
    <mergeCell ref="B10:M10"/>
    <mergeCell ref="B4:O4"/>
    <mergeCell ref="B7:O7"/>
    <mergeCell ref="B5:O5"/>
  </mergeCells>
  <hyperlinks>
    <hyperlink ref="B16" location="'System &amp; Provider Summary - T1'!A1" display="System &amp; Provider Summary - T1" xr:uid="{0F29D30B-4202-4AA0-8C9B-8A909B4A118E}"/>
    <hyperlink ref="B18" location="'Age - T1'!A1" display="Age - T1" xr:uid="{7D65F355-8C05-4542-AD2D-E5FA85BF8DD8}"/>
    <hyperlink ref="B20" location="'Gender - T1'!A1" display="Gender - T1" xr:uid="{D6BD5F64-B9A5-4026-B031-87737EA8F5C8}"/>
    <hyperlink ref="B22" location="'Ethnicity - T1'!A1" display="Ethnicity - T1" xr:uid="{EA6C729A-237B-4BC3-8C14-0A2F65010988}"/>
    <hyperlink ref="B24" location="'Chief Complaint - T1'!A1" display="Chief Complaint - T1" xr:uid="{68CF6CF2-CFD1-4FD6-8F41-FEC03339C8AB}"/>
    <hyperlink ref="B28" location="'Data Completeness &amp; Quality'!A1" display="Data Completeness and Quality" xr:uid="{A368659F-B9E8-46A2-8D9D-DE9AA7ADE4E6}"/>
    <hyperlink ref="B17" location="'System &amp; Provider Summary - UTC'!A1" display="System &amp; Provider Summary - UTC" xr:uid="{D5F25758-827B-44EA-9C1A-644D4E062E0E}"/>
    <hyperlink ref="B19" location="'Age - UTC'!A1" display="Age - UTC" xr:uid="{643D7F30-113B-459E-98ED-3A6FE08178F1}"/>
    <hyperlink ref="B21" location="'Gender - UTC'!A1" display="Gender - UTC" xr:uid="{219E27D1-0DDD-4CAB-A236-0A2A83DA3D9E}"/>
    <hyperlink ref="B23" location="'Ethnicity - UTC'!A1" display="Ethnicity - UTC" xr:uid="{24EFFE20-FBE4-431F-9369-5DF0CE7908EE}"/>
    <hyperlink ref="B25" location="'Chief Complaint - UTC'!A1" display="Chief Complaint - UTC" xr:uid="{2514405E-3877-4F09-8BE7-C2D6AD46BD21}"/>
    <hyperlink ref="B5" r:id="rId1" xr:uid="{BE364CEB-A7AE-4023-A2E8-4A1566E66E13}"/>
    <hyperlink ref="B26" location="'Frailty - T1'!Print_Titles" display="Frailty - T1" xr:uid="{8D60B207-275D-4299-A6DD-7BB3CF91FAAD}"/>
    <hyperlink ref="B27" location="'Frailty - UTC'!Print_Titles" display="Frailty - UTC" xr:uid="{88C6C7FC-588A-4D9C-8025-A992639B28E8}"/>
  </hyperlinks>
  <pageMargins left="0.7" right="0.7" top="0.75" bottom="0.75" header="0.3" footer="0.3"/>
  <pageSetup paperSize="9" orientation="portrait"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CDB5FD-00D3-4486-A3C6-182124321556}">
  <dimension ref="B1:AH302"/>
  <sheetViews>
    <sheetView showGridLines="0" zoomScale="85" zoomScaleNormal="85" zoomScaleSheetLayoutView="25" workbookViewId="0"/>
  </sheetViews>
  <sheetFormatPr defaultColWidth="9.453125" defaultRowHeight="13.5" x14ac:dyDescent="0.3"/>
  <cols>
    <col min="1" max="1" width="1.54296875" style="2" customWidth="1"/>
    <col min="2" max="2" width="26.453125" style="2" customWidth="1"/>
    <col min="3" max="3" width="10.54296875" style="2" customWidth="1"/>
    <col min="4" max="4" width="82.54296875" style="2" bestFit="1" customWidth="1"/>
    <col min="5" max="5" width="14.453125" style="2" customWidth="1"/>
    <col min="6" max="6" width="15.453125" style="2" customWidth="1"/>
    <col min="7" max="7" width="18.453125" style="2" customWidth="1"/>
    <col min="8" max="8" width="13.453125" style="2" customWidth="1"/>
    <col min="9" max="9" width="18.54296875" style="2" customWidth="1"/>
    <col min="10" max="10" width="13.54296875" style="2" customWidth="1"/>
    <col min="11" max="11" width="16.54296875" style="2" customWidth="1"/>
    <col min="12" max="12" width="12.54296875" style="2" customWidth="1"/>
    <col min="13" max="13" width="16.453125" style="2" customWidth="1"/>
    <col min="14" max="14" width="11.54296875" style="2" customWidth="1"/>
    <col min="15" max="15" width="15.54296875" style="2" customWidth="1"/>
    <col min="16" max="16" width="11.453125" style="2" customWidth="1"/>
    <col min="17" max="17" width="19.453125" style="2" customWidth="1"/>
    <col min="18" max="18" width="12.453125" style="2" customWidth="1"/>
    <col min="19" max="19" width="15.453125" style="2" customWidth="1"/>
    <col min="20" max="20" width="12.54296875" style="2" customWidth="1"/>
    <col min="21" max="21" width="13" style="2" customWidth="1"/>
    <col min="22" max="22" width="18" style="2" customWidth="1"/>
    <col min="23" max="23" width="9.453125" style="2" customWidth="1"/>
    <col min="24" max="24" width="19.54296875" style="2" customWidth="1"/>
    <col min="25" max="25" width="12" style="2" customWidth="1"/>
    <col min="26" max="26" width="17.453125" style="2" customWidth="1"/>
    <col min="27" max="27" width="11.54296875" style="2" customWidth="1"/>
    <col min="28" max="28" width="14.54296875" style="2" customWidth="1"/>
    <col min="29" max="29" width="9.453125" style="2" customWidth="1"/>
    <col min="30" max="30" width="18.453125" style="2" customWidth="1"/>
    <col min="31" max="31" width="9" style="2" customWidth="1"/>
    <col min="32" max="32" width="20" style="2" customWidth="1"/>
    <col min="33" max="33" width="12.54296875" style="2" customWidth="1"/>
    <col min="34" max="34" width="15.54296875" style="2" customWidth="1"/>
    <col min="35" max="35" width="9.453125" style="2" customWidth="1"/>
    <col min="36" max="16384" width="9.453125" style="2"/>
  </cols>
  <sheetData>
    <row r="1" spans="2:34" s="15" customFormat="1" ht="18" customHeight="1" x14ac:dyDescent="0.35"/>
    <row r="2" spans="2:34" ht="19.5" customHeight="1" x14ac:dyDescent="0.3">
      <c r="B2" s="3" t="s">
        <v>28</v>
      </c>
      <c r="C2" s="22" t="s">
        <v>543</v>
      </c>
    </row>
    <row r="3" spans="2:34" ht="12.75" customHeight="1" x14ac:dyDescent="0.3">
      <c r="B3" s="3" t="s">
        <v>30</v>
      </c>
      <c r="C3" s="12" t="s">
        <v>544</v>
      </c>
    </row>
    <row r="4" spans="2:34" ht="12.75" customHeight="1" x14ac:dyDescent="0.3">
      <c r="B4" s="3"/>
      <c r="C4" s="12"/>
    </row>
    <row r="5" spans="2:34" ht="15" x14ac:dyDescent="0.3">
      <c r="B5" s="3" t="s">
        <v>32</v>
      </c>
      <c r="C5" s="45" t="str">
        <f>'System &amp; Provider Summary - T1'!$C$5</f>
        <v>August 2025</v>
      </c>
    </row>
    <row r="6" spans="2:34" x14ac:dyDescent="0.3">
      <c r="B6" s="3" t="s">
        <v>33</v>
      </c>
      <c r="C6" s="2" t="s">
        <v>34</v>
      </c>
    </row>
    <row r="7" spans="2:34" ht="12.75" customHeight="1" x14ac:dyDescent="0.3">
      <c r="B7" s="3" t="s">
        <v>35</v>
      </c>
      <c r="C7" s="2" t="s">
        <v>36</v>
      </c>
    </row>
    <row r="8" spans="2:34" ht="12.75" customHeight="1" x14ac:dyDescent="0.3">
      <c r="B8" s="3" t="s">
        <v>37</v>
      </c>
      <c r="C8" s="2" t="str">
        <f>'System &amp; Provider Summary - T1'!C8</f>
        <v>11th September 2025</v>
      </c>
    </row>
    <row r="9" spans="2:34" ht="12.75" customHeight="1" x14ac:dyDescent="0.3">
      <c r="B9" s="3" t="s">
        <v>38</v>
      </c>
      <c r="C9" s="8" t="s">
        <v>39</v>
      </c>
    </row>
    <row r="10" spans="2:34" ht="12.75" customHeight="1" x14ac:dyDescent="0.3">
      <c r="B10" s="3" t="s">
        <v>40</v>
      </c>
      <c r="C10" s="2" t="str">
        <f>'System &amp; Provider Summary - T1'!C10</f>
        <v>Published (Provisional) - Official Statistics in development</v>
      </c>
    </row>
    <row r="11" spans="2:34" ht="12.75" customHeight="1" x14ac:dyDescent="0.3">
      <c r="B11" s="3" t="s">
        <v>41</v>
      </c>
      <c r="C11" s="2" t="str">
        <f>'System &amp; Provider Summary - T1'!C11</f>
        <v>Kerry Evert - england.aedata@nhs.net</v>
      </c>
    </row>
    <row r="12" spans="2:34" x14ac:dyDescent="0.3">
      <c r="B12" s="3"/>
    </row>
    <row r="13" spans="2:34" ht="15" x14ac:dyDescent="0.3">
      <c r="B13" s="5" t="s">
        <v>43</v>
      </c>
    </row>
    <row r="14" spans="2:34" ht="15" x14ac:dyDescent="0.3">
      <c r="B14" s="5"/>
      <c r="C14" s="5"/>
    </row>
    <row r="15" spans="2:34" ht="15" x14ac:dyDescent="0.3">
      <c r="B15" s="5"/>
      <c r="C15" s="9"/>
      <c r="E15" s="82" t="s">
        <v>47</v>
      </c>
      <c r="F15" s="83"/>
      <c r="G15" s="83"/>
      <c r="H15" s="83"/>
      <c r="I15" s="83"/>
      <c r="J15" s="83"/>
      <c r="K15" s="83"/>
      <c r="L15" s="83"/>
      <c r="M15" s="83"/>
      <c r="N15" s="83"/>
      <c r="O15" s="83"/>
      <c r="P15" s="83"/>
      <c r="Q15" s="83"/>
      <c r="R15" s="83"/>
      <c r="S15" s="84"/>
      <c r="T15" s="82" t="s">
        <v>48</v>
      </c>
      <c r="U15" s="83"/>
      <c r="V15" s="83"/>
      <c r="W15" s="83"/>
      <c r="X15" s="83"/>
      <c r="Y15" s="83"/>
      <c r="Z15" s="83"/>
      <c r="AA15" s="83"/>
      <c r="AB15" s="83"/>
      <c r="AC15" s="83"/>
      <c r="AD15" s="83"/>
      <c r="AE15" s="83"/>
      <c r="AF15" s="83"/>
      <c r="AG15" s="83"/>
      <c r="AH15" s="84"/>
    </row>
    <row r="16" spans="2:34" s="12" customFormat="1" ht="40.5" x14ac:dyDescent="0.25">
      <c r="B16" s="47" t="s">
        <v>44</v>
      </c>
      <c r="C16" s="11" t="s">
        <v>526</v>
      </c>
      <c r="D16" s="10" t="s">
        <v>527</v>
      </c>
      <c r="E16" s="11" t="s">
        <v>545</v>
      </c>
      <c r="F16" s="11" t="s">
        <v>546</v>
      </c>
      <c r="G16" s="11" t="s">
        <v>547</v>
      </c>
      <c r="H16" s="11" t="s">
        <v>548</v>
      </c>
      <c r="I16" s="11" t="s">
        <v>549</v>
      </c>
      <c r="J16" s="11" t="s">
        <v>550</v>
      </c>
      <c r="K16" s="11" t="s">
        <v>551</v>
      </c>
      <c r="L16" s="11" t="s">
        <v>552</v>
      </c>
      <c r="M16" s="11" t="s">
        <v>553</v>
      </c>
      <c r="N16" s="11" t="s">
        <v>554</v>
      </c>
      <c r="O16" s="11" t="s">
        <v>555</v>
      </c>
      <c r="P16" s="11" t="s">
        <v>556</v>
      </c>
      <c r="Q16" s="11" t="s">
        <v>557</v>
      </c>
      <c r="R16" s="11" t="s">
        <v>520</v>
      </c>
      <c r="S16" s="11" t="s">
        <v>521</v>
      </c>
      <c r="T16" s="11" t="s">
        <v>545</v>
      </c>
      <c r="U16" s="11" t="s">
        <v>546</v>
      </c>
      <c r="V16" s="11" t="s">
        <v>547</v>
      </c>
      <c r="W16" s="11" t="s">
        <v>548</v>
      </c>
      <c r="X16" s="11" t="s">
        <v>549</v>
      </c>
      <c r="Y16" s="11" t="s">
        <v>550</v>
      </c>
      <c r="Z16" s="11" t="s">
        <v>551</v>
      </c>
      <c r="AA16" s="11" t="s">
        <v>552</v>
      </c>
      <c r="AB16" s="11" t="s">
        <v>553</v>
      </c>
      <c r="AC16" s="11" t="s">
        <v>554</v>
      </c>
      <c r="AD16" s="11" t="s">
        <v>555</v>
      </c>
      <c r="AE16" s="11" t="s">
        <v>556</v>
      </c>
      <c r="AF16" s="11" t="s">
        <v>557</v>
      </c>
      <c r="AG16" s="11" t="s">
        <v>520</v>
      </c>
      <c r="AH16" s="11" t="s">
        <v>521</v>
      </c>
    </row>
    <row r="17" spans="2:34" x14ac:dyDescent="0.3">
      <c r="B17" s="49" t="s">
        <v>52</v>
      </c>
      <c r="C17" s="1" t="s">
        <v>52</v>
      </c>
      <c r="D17" s="13" t="s">
        <v>53</v>
      </c>
      <c r="E17" s="26">
        <v>5.684772013430088E-2</v>
      </c>
      <c r="F17" s="26">
        <v>0.10902469403227553</v>
      </c>
      <c r="G17" s="26">
        <v>7.5138091627856597E-3</v>
      </c>
      <c r="H17" s="26">
        <v>3.9437344308458792E-2</v>
      </c>
      <c r="I17" s="26">
        <v>0.12701722083829742</v>
      </c>
      <c r="J17" s="26">
        <v>8.8392180223112751E-2</v>
      </c>
      <c r="K17" s="26">
        <v>3.1557998483699772E-2</v>
      </c>
      <c r="L17" s="26">
        <v>3.4631214123253547E-2</v>
      </c>
      <c r="M17" s="26">
        <v>7.3540561031084153E-2</v>
      </c>
      <c r="N17" s="26">
        <v>2.4369110798223761E-3</v>
      </c>
      <c r="O17" s="26">
        <v>1.6922993609877614E-2</v>
      </c>
      <c r="P17" s="26">
        <v>6.3955377450449477E-2</v>
      </c>
      <c r="Q17" s="26">
        <v>8.1798981912704433E-2</v>
      </c>
      <c r="R17" s="26">
        <v>0.26692299360987759</v>
      </c>
      <c r="S17" s="25">
        <v>369321</v>
      </c>
      <c r="T17" s="26">
        <v>0.10625094596639928</v>
      </c>
      <c r="U17" s="26">
        <v>0.12955955804449826</v>
      </c>
      <c r="V17" s="26">
        <v>6.1046364966449726E-3</v>
      </c>
      <c r="W17" s="26">
        <v>6.6596034508854245E-3</v>
      </c>
      <c r="X17" s="26">
        <v>0.1664900862721356</v>
      </c>
      <c r="Y17" s="26">
        <v>0.12744059331012561</v>
      </c>
      <c r="Z17" s="26">
        <v>3.5114272741032238E-2</v>
      </c>
      <c r="AA17" s="26">
        <v>2.2955451289036879E-2</v>
      </c>
      <c r="AB17" s="26">
        <v>9.8430957065738359E-2</v>
      </c>
      <c r="AC17" s="26">
        <v>2.6234801473185004E-3</v>
      </c>
      <c r="AD17" s="26">
        <v>1.4681398516724686E-2</v>
      </c>
      <c r="AE17" s="26">
        <v>3.3852984208667572E-2</v>
      </c>
      <c r="AF17" s="26">
        <v>4.6819030321376319E-2</v>
      </c>
      <c r="AG17" s="26">
        <v>0.20306745371071086</v>
      </c>
      <c r="AH17" s="25">
        <v>99106</v>
      </c>
    </row>
    <row r="18" spans="2:34" ht="6" customHeight="1" x14ac:dyDescent="0.3">
      <c r="D18" s="4"/>
    </row>
    <row r="19" spans="2:34" x14ac:dyDescent="0.3">
      <c r="B19" s="33" t="s">
        <v>54</v>
      </c>
      <c r="C19" s="18" t="s">
        <v>55</v>
      </c>
      <c r="D19" s="18" t="s">
        <v>56</v>
      </c>
      <c r="E19" s="23" t="s">
        <v>558</v>
      </c>
      <c r="F19" s="23" t="s">
        <v>558</v>
      </c>
      <c r="G19" s="23" t="s">
        <v>558</v>
      </c>
      <c r="H19" s="23" t="s">
        <v>558</v>
      </c>
      <c r="I19" s="23" t="s">
        <v>558</v>
      </c>
      <c r="J19" s="23" t="s">
        <v>558</v>
      </c>
      <c r="K19" s="23" t="s">
        <v>558</v>
      </c>
      <c r="L19" s="23" t="s">
        <v>558</v>
      </c>
      <c r="M19" s="23" t="s">
        <v>558</v>
      </c>
      <c r="N19" s="23" t="s">
        <v>558</v>
      </c>
      <c r="O19" s="23" t="s">
        <v>558</v>
      </c>
      <c r="P19" s="23" t="s">
        <v>558</v>
      </c>
      <c r="Q19" s="23" t="s">
        <v>558</v>
      </c>
      <c r="R19" s="23" t="s">
        <v>558</v>
      </c>
      <c r="S19" s="24" t="s">
        <v>558</v>
      </c>
      <c r="T19" s="23" t="s">
        <v>558</v>
      </c>
      <c r="U19" s="23" t="s">
        <v>558</v>
      </c>
      <c r="V19" s="23" t="s">
        <v>558</v>
      </c>
      <c r="W19" s="23" t="s">
        <v>558</v>
      </c>
      <c r="X19" s="23" t="s">
        <v>558</v>
      </c>
      <c r="Y19" s="23" t="s">
        <v>558</v>
      </c>
      <c r="Z19" s="23" t="s">
        <v>558</v>
      </c>
      <c r="AA19" s="23" t="s">
        <v>558</v>
      </c>
      <c r="AB19" s="23" t="s">
        <v>558</v>
      </c>
      <c r="AC19" s="23" t="s">
        <v>558</v>
      </c>
      <c r="AD19" s="23" t="s">
        <v>558</v>
      </c>
      <c r="AE19" s="23" t="s">
        <v>558</v>
      </c>
      <c r="AF19" s="23" t="s">
        <v>558</v>
      </c>
      <c r="AG19" s="23" t="s">
        <v>558</v>
      </c>
      <c r="AH19" s="24" t="s">
        <v>558</v>
      </c>
    </row>
    <row r="20" spans="2:34" x14ac:dyDescent="0.3">
      <c r="B20" s="33" t="s">
        <v>54</v>
      </c>
      <c r="C20" s="18" t="s">
        <v>57</v>
      </c>
      <c r="D20" s="18" t="s">
        <v>58</v>
      </c>
      <c r="E20" s="23">
        <v>5.0858034321372855E-2</v>
      </c>
      <c r="F20" s="23">
        <v>9.7035881435257404E-2</v>
      </c>
      <c r="G20" s="23">
        <v>4.0561622464898592E-3</v>
      </c>
      <c r="H20" s="23">
        <v>2.0904836193447737E-2</v>
      </c>
      <c r="I20" s="23">
        <v>0.12854914196567863</v>
      </c>
      <c r="J20" s="23">
        <v>0.10078003120124805</v>
      </c>
      <c r="K20" s="23">
        <v>2.9017160686427457E-2</v>
      </c>
      <c r="L20" s="23">
        <v>3.8377535101404056E-2</v>
      </c>
      <c r="M20" s="23">
        <v>7.4882995319812795E-2</v>
      </c>
      <c r="N20" s="23">
        <v>2.1840873634945399E-3</v>
      </c>
      <c r="O20" s="23">
        <v>1.4976599063962559E-2</v>
      </c>
      <c r="P20" s="23">
        <v>7.238689547581903E-2</v>
      </c>
      <c r="Q20" s="23">
        <v>7.8627145085803429E-2</v>
      </c>
      <c r="R20" s="23">
        <v>0.28673946957878316</v>
      </c>
      <c r="S20" s="24">
        <v>16025</v>
      </c>
      <c r="T20" s="23" t="s">
        <v>558</v>
      </c>
      <c r="U20" s="23" t="s">
        <v>558</v>
      </c>
      <c r="V20" s="23" t="s">
        <v>558</v>
      </c>
      <c r="W20" s="23" t="s">
        <v>558</v>
      </c>
      <c r="X20" s="23" t="s">
        <v>558</v>
      </c>
      <c r="Y20" s="23" t="s">
        <v>558</v>
      </c>
      <c r="Z20" s="23" t="s">
        <v>558</v>
      </c>
      <c r="AA20" s="23" t="s">
        <v>558</v>
      </c>
      <c r="AB20" s="23" t="s">
        <v>558</v>
      </c>
      <c r="AC20" s="23" t="s">
        <v>558</v>
      </c>
      <c r="AD20" s="23" t="s">
        <v>558</v>
      </c>
      <c r="AE20" s="23" t="s">
        <v>558</v>
      </c>
      <c r="AF20" s="23" t="s">
        <v>558</v>
      </c>
      <c r="AG20" s="23" t="s">
        <v>558</v>
      </c>
      <c r="AH20" s="24" t="s">
        <v>558</v>
      </c>
    </row>
    <row r="21" spans="2:34" x14ac:dyDescent="0.3">
      <c r="B21" s="33" t="s">
        <v>54</v>
      </c>
      <c r="C21" s="18" t="s">
        <v>59</v>
      </c>
      <c r="D21" s="18" t="s">
        <v>60</v>
      </c>
      <c r="E21" s="23" t="s">
        <v>558</v>
      </c>
      <c r="F21" s="23" t="s">
        <v>558</v>
      </c>
      <c r="G21" s="23" t="s">
        <v>558</v>
      </c>
      <c r="H21" s="23" t="s">
        <v>558</v>
      </c>
      <c r="I21" s="23" t="s">
        <v>558</v>
      </c>
      <c r="J21" s="23" t="s">
        <v>558</v>
      </c>
      <c r="K21" s="23" t="s">
        <v>558</v>
      </c>
      <c r="L21" s="23" t="s">
        <v>558</v>
      </c>
      <c r="M21" s="23" t="s">
        <v>558</v>
      </c>
      <c r="N21" s="23" t="s">
        <v>558</v>
      </c>
      <c r="O21" s="23" t="s">
        <v>558</v>
      </c>
      <c r="P21" s="23" t="s">
        <v>558</v>
      </c>
      <c r="Q21" s="23" t="s">
        <v>558</v>
      </c>
      <c r="R21" s="23" t="s">
        <v>558</v>
      </c>
      <c r="S21" s="24" t="s">
        <v>558</v>
      </c>
      <c r="T21" s="23" t="s">
        <v>558</v>
      </c>
      <c r="U21" s="23" t="s">
        <v>558</v>
      </c>
      <c r="V21" s="23" t="s">
        <v>558</v>
      </c>
      <c r="W21" s="23" t="s">
        <v>558</v>
      </c>
      <c r="X21" s="23" t="s">
        <v>558</v>
      </c>
      <c r="Y21" s="23" t="s">
        <v>558</v>
      </c>
      <c r="Z21" s="23" t="s">
        <v>558</v>
      </c>
      <c r="AA21" s="23" t="s">
        <v>558</v>
      </c>
      <c r="AB21" s="23" t="s">
        <v>558</v>
      </c>
      <c r="AC21" s="23" t="s">
        <v>558</v>
      </c>
      <c r="AD21" s="23" t="s">
        <v>558</v>
      </c>
      <c r="AE21" s="23" t="s">
        <v>558</v>
      </c>
      <c r="AF21" s="23" t="s">
        <v>558</v>
      </c>
      <c r="AG21" s="23" t="s">
        <v>558</v>
      </c>
      <c r="AH21" s="24" t="s">
        <v>558</v>
      </c>
    </row>
    <row r="22" spans="2:34" x14ac:dyDescent="0.3">
      <c r="B22" s="33" t="s">
        <v>54</v>
      </c>
      <c r="C22" s="18" t="s">
        <v>61</v>
      </c>
      <c r="D22" s="18" t="s">
        <v>62</v>
      </c>
      <c r="E22" s="23" t="s">
        <v>558</v>
      </c>
      <c r="F22" s="23" t="s">
        <v>558</v>
      </c>
      <c r="G22" s="23" t="s">
        <v>558</v>
      </c>
      <c r="H22" s="23" t="s">
        <v>558</v>
      </c>
      <c r="I22" s="23" t="s">
        <v>558</v>
      </c>
      <c r="J22" s="23" t="s">
        <v>558</v>
      </c>
      <c r="K22" s="23" t="s">
        <v>558</v>
      </c>
      <c r="L22" s="23" t="s">
        <v>558</v>
      </c>
      <c r="M22" s="23" t="s">
        <v>558</v>
      </c>
      <c r="N22" s="23" t="s">
        <v>558</v>
      </c>
      <c r="O22" s="23" t="s">
        <v>558</v>
      </c>
      <c r="P22" s="23" t="s">
        <v>558</v>
      </c>
      <c r="Q22" s="23" t="s">
        <v>558</v>
      </c>
      <c r="R22" s="23" t="s">
        <v>558</v>
      </c>
      <c r="S22" s="24" t="s">
        <v>558</v>
      </c>
      <c r="T22" s="23" t="s">
        <v>558</v>
      </c>
      <c r="U22" s="23" t="s">
        <v>558</v>
      </c>
      <c r="V22" s="23" t="s">
        <v>558</v>
      </c>
      <c r="W22" s="23" t="s">
        <v>558</v>
      </c>
      <c r="X22" s="23" t="s">
        <v>558</v>
      </c>
      <c r="Y22" s="23" t="s">
        <v>558</v>
      </c>
      <c r="Z22" s="23" t="s">
        <v>558</v>
      </c>
      <c r="AA22" s="23" t="s">
        <v>558</v>
      </c>
      <c r="AB22" s="23" t="s">
        <v>558</v>
      </c>
      <c r="AC22" s="23" t="s">
        <v>558</v>
      </c>
      <c r="AD22" s="23" t="s">
        <v>558</v>
      </c>
      <c r="AE22" s="23" t="s">
        <v>558</v>
      </c>
      <c r="AF22" s="23" t="s">
        <v>558</v>
      </c>
      <c r="AG22" s="23" t="s">
        <v>558</v>
      </c>
      <c r="AH22" s="24" t="s">
        <v>558</v>
      </c>
    </row>
    <row r="23" spans="2:34" x14ac:dyDescent="0.3">
      <c r="B23" s="33" t="s">
        <v>54</v>
      </c>
      <c r="C23" s="18" t="s">
        <v>63</v>
      </c>
      <c r="D23" s="18" t="s">
        <v>64</v>
      </c>
      <c r="E23" s="23">
        <v>5.1737451737451735E-2</v>
      </c>
      <c r="F23" s="23">
        <v>0.112998712998713</v>
      </c>
      <c r="G23" s="23">
        <v>3.6036036036036037E-3</v>
      </c>
      <c r="H23" s="23">
        <v>2.5225225225225224E-2</v>
      </c>
      <c r="I23" s="23">
        <v>0.11943371943371943</v>
      </c>
      <c r="J23" s="23">
        <v>8.0051480051480051E-2</v>
      </c>
      <c r="K23" s="23">
        <v>2.676962676962677E-2</v>
      </c>
      <c r="L23" s="23">
        <v>2.2651222651222651E-2</v>
      </c>
      <c r="M23" s="23">
        <v>6.7696267696267701E-2</v>
      </c>
      <c r="N23" s="23">
        <v>1.5444015444015444E-3</v>
      </c>
      <c r="O23" s="23">
        <v>1.4929214929214929E-2</v>
      </c>
      <c r="P23" s="23">
        <v>5.9202059202059204E-2</v>
      </c>
      <c r="Q23" s="23">
        <v>8.1595881595881589E-2</v>
      </c>
      <c r="R23" s="23">
        <v>0.33256113256113257</v>
      </c>
      <c r="S23" s="24">
        <v>19425</v>
      </c>
      <c r="T23" s="23">
        <v>0.11121408711770157</v>
      </c>
      <c r="U23" s="23">
        <v>0.16126042632066728</v>
      </c>
      <c r="V23" s="23">
        <v>9.2678405931417981E-4</v>
      </c>
      <c r="W23" s="23">
        <v>2.7803521779425394E-3</v>
      </c>
      <c r="X23" s="23">
        <v>0.16126042632066728</v>
      </c>
      <c r="Y23" s="23">
        <v>0.12048192771084337</v>
      </c>
      <c r="Z23" s="23">
        <v>3.0583873957367932E-2</v>
      </c>
      <c r="AA23" s="23">
        <v>1.2974976830398516E-2</v>
      </c>
      <c r="AB23" s="23">
        <v>9.5458758109360525E-2</v>
      </c>
      <c r="AC23" s="23">
        <v>1.8535681186283596E-3</v>
      </c>
      <c r="AD23" s="23">
        <v>1.2974976830398516E-2</v>
      </c>
      <c r="AE23" s="23">
        <v>1.9462465245597776E-2</v>
      </c>
      <c r="AF23" s="23">
        <v>4.077849860982391E-2</v>
      </c>
      <c r="AG23" s="23">
        <v>0.2289156626506024</v>
      </c>
      <c r="AH23" s="24">
        <v>5395</v>
      </c>
    </row>
    <row r="24" spans="2:34" x14ac:dyDescent="0.3">
      <c r="B24" s="33" t="s">
        <v>54</v>
      </c>
      <c r="C24" s="18" t="s">
        <v>65</v>
      </c>
      <c r="D24" s="18" t="s">
        <v>66</v>
      </c>
      <c r="E24" s="23" t="s">
        <v>558</v>
      </c>
      <c r="F24" s="23" t="s">
        <v>558</v>
      </c>
      <c r="G24" s="23" t="s">
        <v>558</v>
      </c>
      <c r="H24" s="23" t="s">
        <v>558</v>
      </c>
      <c r="I24" s="23" t="s">
        <v>558</v>
      </c>
      <c r="J24" s="23" t="s">
        <v>558</v>
      </c>
      <c r="K24" s="23" t="s">
        <v>558</v>
      </c>
      <c r="L24" s="23" t="s">
        <v>558</v>
      </c>
      <c r="M24" s="23" t="s">
        <v>558</v>
      </c>
      <c r="N24" s="23" t="s">
        <v>558</v>
      </c>
      <c r="O24" s="23" t="s">
        <v>558</v>
      </c>
      <c r="P24" s="23" t="s">
        <v>558</v>
      </c>
      <c r="Q24" s="23" t="s">
        <v>558</v>
      </c>
      <c r="R24" s="23" t="s">
        <v>558</v>
      </c>
      <c r="S24" s="24" t="s">
        <v>558</v>
      </c>
      <c r="T24" s="23" t="s">
        <v>558</v>
      </c>
      <c r="U24" s="23" t="s">
        <v>558</v>
      </c>
      <c r="V24" s="23" t="s">
        <v>558</v>
      </c>
      <c r="W24" s="23" t="s">
        <v>558</v>
      </c>
      <c r="X24" s="23" t="s">
        <v>558</v>
      </c>
      <c r="Y24" s="23" t="s">
        <v>558</v>
      </c>
      <c r="Z24" s="23" t="s">
        <v>558</v>
      </c>
      <c r="AA24" s="23" t="s">
        <v>558</v>
      </c>
      <c r="AB24" s="23" t="s">
        <v>558</v>
      </c>
      <c r="AC24" s="23" t="s">
        <v>558</v>
      </c>
      <c r="AD24" s="23" t="s">
        <v>558</v>
      </c>
      <c r="AE24" s="23" t="s">
        <v>558</v>
      </c>
      <c r="AF24" s="23" t="s">
        <v>558</v>
      </c>
      <c r="AG24" s="23" t="s">
        <v>558</v>
      </c>
      <c r="AH24" s="24" t="s">
        <v>558</v>
      </c>
    </row>
    <row r="25" spans="2:34" x14ac:dyDescent="0.3">
      <c r="B25" s="33" t="s">
        <v>67</v>
      </c>
      <c r="C25" s="18" t="s">
        <v>68</v>
      </c>
      <c r="D25" s="18" t="s">
        <v>69</v>
      </c>
      <c r="E25" s="23">
        <v>5.6725755995828991E-2</v>
      </c>
      <c r="F25" s="23">
        <v>0.13764337851929093</v>
      </c>
      <c r="G25" s="23">
        <v>3.1282586027111575E-3</v>
      </c>
      <c r="H25" s="23">
        <v>1.0636079249217936E-2</v>
      </c>
      <c r="I25" s="23">
        <v>0.15745568300312826</v>
      </c>
      <c r="J25" s="23">
        <v>0.1205422314911366</v>
      </c>
      <c r="K25" s="23">
        <v>3.7330552659019814E-2</v>
      </c>
      <c r="L25" s="23">
        <v>3.295099061522419E-2</v>
      </c>
      <c r="M25" s="23">
        <v>9.4890510948905105E-2</v>
      </c>
      <c r="N25" s="23">
        <v>2.7111574556830031E-3</v>
      </c>
      <c r="O25" s="23">
        <v>1.0218978102189781E-2</v>
      </c>
      <c r="P25" s="23">
        <v>4.1918665276329509E-2</v>
      </c>
      <c r="Q25" s="23">
        <v>8.2794577685088633E-2</v>
      </c>
      <c r="R25" s="23">
        <v>0.210844629822732</v>
      </c>
      <c r="S25" s="24">
        <v>23975</v>
      </c>
      <c r="T25" s="23">
        <v>8.61948142957253E-2</v>
      </c>
      <c r="U25" s="23">
        <v>0.12193412754029433</v>
      </c>
      <c r="V25" s="23">
        <v>7.0077084793272596E-4</v>
      </c>
      <c r="W25" s="23">
        <v>6.3069376313945342E-3</v>
      </c>
      <c r="X25" s="23">
        <v>0.18780658724597057</v>
      </c>
      <c r="Y25" s="23">
        <v>0.153468815697267</v>
      </c>
      <c r="Z25" s="23">
        <v>2.8731604765241767E-2</v>
      </c>
      <c r="AA25" s="23">
        <v>2.4526979677645409E-2</v>
      </c>
      <c r="AB25" s="23">
        <v>0.10021023125437982</v>
      </c>
      <c r="AC25" s="23">
        <v>2.8030833917309038E-3</v>
      </c>
      <c r="AD25" s="23">
        <v>6.3069376313945342E-3</v>
      </c>
      <c r="AE25" s="23">
        <v>2.9432375613174491E-2</v>
      </c>
      <c r="AF25" s="23">
        <v>4.6951646811492644E-2</v>
      </c>
      <c r="AG25" s="23">
        <v>0.20532585844428872</v>
      </c>
      <c r="AH25" s="24">
        <v>7135</v>
      </c>
    </row>
    <row r="26" spans="2:34" x14ac:dyDescent="0.3">
      <c r="B26" s="33" t="s">
        <v>67</v>
      </c>
      <c r="C26" s="18" t="s">
        <v>70</v>
      </c>
      <c r="D26" s="18" t="s">
        <v>71</v>
      </c>
      <c r="E26" s="23">
        <v>3.5454103933948516E-2</v>
      </c>
      <c r="F26" s="23">
        <v>7.5764934434191356E-2</v>
      </c>
      <c r="G26" s="23">
        <v>1.942690626517727E-3</v>
      </c>
      <c r="H26" s="23">
        <v>9.7134531325886349E-3</v>
      </c>
      <c r="I26" s="23">
        <v>0.19621175327829043</v>
      </c>
      <c r="J26" s="23">
        <v>5.6338028169014086E-2</v>
      </c>
      <c r="K26" s="23">
        <v>1.942690626517727E-2</v>
      </c>
      <c r="L26" s="23">
        <v>4.9052938319572609E-2</v>
      </c>
      <c r="M26" s="23">
        <v>5.9737736765420109E-2</v>
      </c>
      <c r="N26" s="23">
        <v>1.1656143759106362E-2</v>
      </c>
      <c r="O26" s="23">
        <v>1.4570179698882952E-2</v>
      </c>
      <c r="P26" s="23">
        <v>6.7022826614861586E-2</v>
      </c>
      <c r="Q26" s="23">
        <v>7.5279261777561918E-2</v>
      </c>
      <c r="R26" s="23">
        <v>0.32831471588149586</v>
      </c>
      <c r="S26" s="24">
        <v>10295</v>
      </c>
      <c r="T26" s="23">
        <v>9.8039215686274508E-2</v>
      </c>
      <c r="U26" s="23">
        <v>8.9635854341736695E-2</v>
      </c>
      <c r="V26" s="23">
        <v>0</v>
      </c>
      <c r="W26" s="23">
        <v>2.8011204481792717E-3</v>
      </c>
      <c r="X26" s="23">
        <v>0.33333333333333331</v>
      </c>
      <c r="Y26" s="23">
        <v>6.4425770308123242E-2</v>
      </c>
      <c r="Z26" s="23">
        <v>1.1204481792717087E-2</v>
      </c>
      <c r="AA26" s="23">
        <v>1.680672268907563E-2</v>
      </c>
      <c r="AB26" s="23">
        <v>0.10644257703081232</v>
      </c>
      <c r="AC26" s="23">
        <v>5.6022408963585435E-3</v>
      </c>
      <c r="AD26" s="23">
        <v>1.4005602240896359E-2</v>
      </c>
      <c r="AE26" s="23">
        <v>1.4005602240896359E-2</v>
      </c>
      <c r="AF26" s="23">
        <v>4.4817927170868348E-2</v>
      </c>
      <c r="AG26" s="23">
        <v>0.19887955182072828</v>
      </c>
      <c r="AH26" s="24">
        <v>1785</v>
      </c>
    </row>
    <row r="27" spans="2:34" x14ac:dyDescent="0.3">
      <c r="B27" s="33" t="s">
        <v>67</v>
      </c>
      <c r="C27" s="18" t="s">
        <v>72</v>
      </c>
      <c r="D27" s="18" t="s">
        <v>73</v>
      </c>
      <c r="E27" s="23" t="s">
        <v>558</v>
      </c>
      <c r="F27" s="23" t="s">
        <v>558</v>
      </c>
      <c r="G27" s="23" t="s">
        <v>558</v>
      </c>
      <c r="H27" s="23" t="s">
        <v>558</v>
      </c>
      <c r="I27" s="23" t="s">
        <v>558</v>
      </c>
      <c r="J27" s="23" t="s">
        <v>558</v>
      </c>
      <c r="K27" s="23" t="s">
        <v>558</v>
      </c>
      <c r="L27" s="23" t="s">
        <v>558</v>
      </c>
      <c r="M27" s="23" t="s">
        <v>558</v>
      </c>
      <c r="N27" s="23" t="s">
        <v>558</v>
      </c>
      <c r="O27" s="23" t="s">
        <v>558</v>
      </c>
      <c r="P27" s="23" t="s">
        <v>558</v>
      </c>
      <c r="Q27" s="23" t="s">
        <v>558</v>
      </c>
      <c r="R27" s="23" t="s">
        <v>558</v>
      </c>
      <c r="S27" s="24" t="s">
        <v>558</v>
      </c>
      <c r="T27" s="23" t="s">
        <v>558</v>
      </c>
      <c r="U27" s="23" t="s">
        <v>558</v>
      </c>
      <c r="V27" s="23" t="s">
        <v>558</v>
      </c>
      <c r="W27" s="23" t="s">
        <v>558</v>
      </c>
      <c r="X27" s="23" t="s">
        <v>558</v>
      </c>
      <c r="Y27" s="23" t="s">
        <v>558</v>
      </c>
      <c r="Z27" s="23" t="s">
        <v>558</v>
      </c>
      <c r="AA27" s="23" t="s">
        <v>558</v>
      </c>
      <c r="AB27" s="23" t="s">
        <v>558</v>
      </c>
      <c r="AC27" s="23" t="s">
        <v>558</v>
      </c>
      <c r="AD27" s="23" t="s">
        <v>558</v>
      </c>
      <c r="AE27" s="23" t="s">
        <v>558</v>
      </c>
      <c r="AF27" s="23" t="s">
        <v>558</v>
      </c>
      <c r="AG27" s="23" t="s">
        <v>558</v>
      </c>
      <c r="AH27" s="24" t="s">
        <v>558</v>
      </c>
    </row>
    <row r="28" spans="2:34" x14ac:dyDescent="0.3">
      <c r="B28" s="33" t="s">
        <v>67</v>
      </c>
      <c r="C28" s="18" t="s">
        <v>74</v>
      </c>
      <c r="D28" s="18" t="s">
        <v>75</v>
      </c>
      <c r="E28" s="23" t="s">
        <v>558</v>
      </c>
      <c r="F28" s="23" t="s">
        <v>558</v>
      </c>
      <c r="G28" s="23" t="s">
        <v>558</v>
      </c>
      <c r="H28" s="23" t="s">
        <v>558</v>
      </c>
      <c r="I28" s="23" t="s">
        <v>558</v>
      </c>
      <c r="J28" s="23" t="s">
        <v>558</v>
      </c>
      <c r="K28" s="23" t="s">
        <v>558</v>
      </c>
      <c r="L28" s="23" t="s">
        <v>558</v>
      </c>
      <c r="M28" s="23" t="s">
        <v>558</v>
      </c>
      <c r="N28" s="23" t="s">
        <v>558</v>
      </c>
      <c r="O28" s="23" t="s">
        <v>558</v>
      </c>
      <c r="P28" s="23" t="s">
        <v>558</v>
      </c>
      <c r="Q28" s="23" t="s">
        <v>558</v>
      </c>
      <c r="R28" s="23" t="s">
        <v>558</v>
      </c>
      <c r="S28" s="24" t="s">
        <v>558</v>
      </c>
      <c r="T28" s="23" t="s">
        <v>558</v>
      </c>
      <c r="U28" s="23" t="s">
        <v>558</v>
      </c>
      <c r="V28" s="23" t="s">
        <v>558</v>
      </c>
      <c r="W28" s="23" t="s">
        <v>558</v>
      </c>
      <c r="X28" s="23" t="s">
        <v>558</v>
      </c>
      <c r="Y28" s="23" t="s">
        <v>558</v>
      </c>
      <c r="Z28" s="23" t="s">
        <v>558</v>
      </c>
      <c r="AA28" s="23" t="s">
        <v>558</v>
      </c>
      <c r="AB28" s="23" t="s">
        <v>558</v>
      </c>
      <c r="AC28" s="23" t="s">
        <v>558</v>
      </c>
      <c r="AD28" s="23" t="s">
        <v>558</v>
      </c>
      <c r="AE28" s="23" t="s">
        <v>558</v>
      </c>
      <c r="AF28" s="23" t="s">
        <v>558</v>
      </c>
      <c r="AG28" s="23" t="s">
        <v>558</v>
      </c>
      <c r="AH28" s="24" t="s">
        <v>558</v>
      </c>
    </row>
    <row r="29" spans="2:34" x14ac:dyDescent="0.3">
      <c r="B29" s="33" t="s">
        <v>67</v>
      </c>
      <c r="C29" s="18" t="s">
        <v>76</v>
      </c>
      <c r="D29" s="18" t="s">
        <v>77</v>
      </c>
      <c r="E29" s="23">
        <v>6.6197183098591544E-2</v>
      </c>
      <c r="F29" s="23">
        <v>0.10704225352112676</v>
      </c>
      <c r="G29" s="23">
        <v>1.8779342723004694E-3</v>
      </c>
      <c r="H29" s="23">
        <v>1.3615023474178404E-2</v>
      </c>
      <c r="I29" s="23">
        <v>0.15023474178403756</v>
      </c>
      <c r="J29" s="23">
        <v>7.2769953051643188E-2</v>
      </c>
      <c r="K29" s="23">
        <v>3.9906103286384977E-2</v>
      </c>
      <c r="L29" s="23">
        <v>2.9577464788732393E-2</v>
      </c>
      <c r="M29" s="23">
        <v>6.9953051643192488E-2</v>
      </c>
      <c r="N29" s="23">
        <v>3.7558685446009389E-3</v>
      </c>
      <c r="O29" s="23">
        <v>1.7840375586854459E-2</v>
      </c>
      <c r="P29" s="23">
        <v>5.9154929577464786E-2</v>
      </c>
      <c r="Q29" s="23">
        <v>7.1361502347417838E-2</v>
      </c>
      <c r="R29" s="23">
        <v>0.29718309859154929</v>
      </c>
      <c r="S29" s="24">
        <v>10650</v>
      </c>
      <c r="T29" s="23">
        <v>0.11009174311926606</v>
      </c>
      <c r="U29" s="23">
        <v>9.6330275229357804E-2</v>
      </c>
      <c r="V29" s="23">
        <v>0</v>
      </c>
      <c r="W29" s="23">
        <v>4.5871559633027525E-3</v>
      </c>
      <c r="X29" s="23">
        <v>0.18119266055045871</v>
      </c>
      <c r="Y29" s="23">
        <v>8.9449541284403675E-2</v>
      </c>
      <c r="Z29" s="23">
        <v>4.3577981651376149E-2</v>
      </c>
      <c r="AA29" s="23">
        <v>1.3761467889908258E-2</v>
      </c>
      <c r="AB29" s="23">
        <v>7.7981651376146793E-2</v>
      </c>
      <c r="AC29" s="23">
        <v>2.2935779816513763E-3</v>
      </c>
      <c r="AD29" s="23">
        <v>2.2935779816513763E-2</v>
      </c>
      <c r="AE29" s="23">
        <v>2.5229357798165139E-2</v>
      </c>
      <c r="AF29" s="23">
        <v>3.669724770642202E-2</v>
      </c>
      <c r="AG29" s="23">
        <v>0.29357798165137616</v>
      </c>
      <c r="AH29" s="24">
        <v>2180</v>
      </c>
    </row>
    <row r="30" spans="2:34" x14ac:dyDescent="0.3">
      <c r="B30" s="33" t="s">
        <v>78</v>
      </c>
      <c r="C30" s="18" t="s">
        <v>79</v>
      </c>
      <c r="D30" s="18" t="s">
        <v>80</v>
      </c>
      <c r="E30" s="23">
        <v>5.2384393063583813E-2</v>
      </c>
      <c r="F30" s="23">
        <v>0.1101878612716763</v>
      </c>
      <c r="G30" s="23">
        <v>5.0578034682080926E-3</v>
      </c>
      <c r="H30" s="23">
        <v>1.5895953757225433E-2</v>
      </c>
      <c r="I30" s="23">
        <v>0.11849710982658959</v>
      </c>
      <c r="J30" s="23">
        <v>9.3569364161849716E-2</v>
      </c>
      <c r="K30" s="23">
        <v>3.3959537572254332E-2</v>
      </c>
      <c r="L30" s="23">
        <v>3.6488439306358381E-2</v>
      </c>
      <c r="M30" s="23">
        <v>6.6473988439306353E-2</v>
      </c>
      <c r="N30" s="23">
        <v>1.083815028901734E-3</v>
      </c>
      <c r="O30" s="23">
        <v>1.625722543352601E-2</v>
      </c>
      <c r="P30" s="23">
        <v>5.2384393063583813E-2</v>
      </c>
      <c r="Q30" s="23">
        <v>9.8627167630057799E-2</v>
      </c>
      <c r="R30" s="23">
        <v>0.29913294797687862</v>
      </c>
      <c r="S30" s="24">
        <v>13840</v>
      </c>
      <c r="T30" s="23">
        <v>0.10194174757281553</v>
      </c>
      <c r="U30" s="23">
        <v>0.14684466019417475</v>
      </c>
      <c r="V30" s="23">
        <v>1.2135922330097086E-3</v>
      </c>
      <c r="W30" s="23">
        <v>3.6407766990291263E-3</v>
      </c>
      <c r="X30" s="23">
        <v>0.1553398058252427</v>
      </c>
      <c r="Y30" s="23">
        <v>0.1395631067961165</v>
      </c>
      <c r="Z30" s="23">
        <v>3.640776699029126E-2</v>
      </c>
      <c r="AA30" s="23">
        <v>2.5485436893203883E-2</v>
      </c>
      <c r="AB30" s="23">
        <v>9.2233009708737865E-2</v>
      </c>
      <c r="AC30" s="23">
        <v>1.2135922330097086E-3</v>
      </c>
      <c r="AD30" s="23">
        <v>1.4563106796116505E-2</v>
      </c>
      <c r="AE30" s="23">
        <v>2.3058252427184466E-2</v>
      </c>
      <c r="AF30" s="23">
        <v>4.4902912621359224E-2</v>
      </c>
      <c r="AG30" s="23">
        <v>0.21480582524271843</v>
      </c>
      <c r="AH30" s="24">
        <v>4120</v>
      </c>
    </row>
    <row r="31" spans="2:34" x14ac:dyDescent="0.3">
      <c r="B31" s="33" t="s">
        <v>78</v>
      </c>
      <c r="C31" s="18" t="s">
        <v>81</v>
      </c>
      <c r="D31" s="18" t="s">
        <v>82</v>
      </c>
      <c r="E31" s="23">
        <v>6.8746303962152575E-2</v>
      </c>
      <c r="F31" s="23">
        <v>0.12847427557658189</v>
      </c>
      <c r="G31" s="23">
        <v>5.4701360141927854E-3</v>
      </c>
      <c r="H31" s="23">
        <v>1.3749260792430515E-2</v>
      </c>
      <c r="I31" s="23">
        <v>0.11812536960378474</v>
      </c>
      <c r="J31" s="23">
        <v>7.2442341809580132E-2</v>
      </c>
      <c r="K31" s="23">
        <v>3.1046717918391486E-2</v>
      </c>
      <c r="L31" s="23">
        <v>4.1839148432879954E-2</v>
      </c>
      <c r="M31" s="23">
        <v>6.6085156712004725E-2</v>
      </c>
      <c r="N31" s="23">
        <v>3.6960378474275575E-3</v>
      </c>
      <c r="O31" s="23">
        <v>2.0845653459491426E-2</v>
      </c>
      <c r="P31" s="23">
        <v>8.2199881726788881E-2</v>
      </c>
      <c r="Q31" s="23">
        <v>9.1957421643997631E-2</v>
      </c>
      <c r="R31" s="23">
        <v>0.25547013601419277</v>
      </c>
      <c r="S31" s="24">
        <v>33820</v>
      </c>
      <c r="T31" s="23">
        <v>0.13313161875945537</v>
      </c>
      <c r="U31" s="23">
        <v>0.1664145234493192</v>
      </c>
      <c r="V31" s="23">
        <v>3.0257186081694403E-3</v>
      </c>
      <c r="W31" s="23">
        <v>5.0428643469490669E-3</v>
      </c>
      <c r="X31" s="23">
        <v>0.14170448814926878</v>
      </c>
      <c r="Y31" s="23">
        <v>0.1124558749369642</v>
      </c>
      <c r="Z31" s="23">
        <v>4.084720121028744E-2</v>
      </c>
      <c r="AA31" s="23">
        <v>2.4205748865355523E-2</v>
      </c>
      <c r="AB31" s="23">
        <v>8.6737266767523954E-2</v>
      </c>
      <c r="AC31" s="23">
        <v>3.5300050428643467E-3</v>
      </c>
      <c r="AD31" s="23">
        <v>1.3615733736762481E-2</v>
      </c>
      <c r="AE31" s="23">
        <v>4.6898638426626324E-2</v>
      </c>
      <c r="AF31" s="23">
        <v>6.0010085728693902E-2</v>
      </c>
      <c r="AG31" s="23">
        <v>0.16338880484114976</v>
      </c>
      <c r="AH31" s="24">
        <v>9915</v>
      </c>
    </row>
    <row r="32" spans="2:34" x14ac:dyDescent="0.3">
      <c r="B32" s="33" t="s">
        <v>78</v>
      </c>
      <c r="C32" s="18" t="s">
        <v>83</v>
      </c>
      <c r="D32" s="18" t="s">
        <v>84</v>
      </c>
      <c r="E32" s="23">
        <v>6.0458651841556639E-2</v>
      </c>
      <c r="F32" s="23">
        <v>0.13342599027102153</v>
      </c>
      <c r="G32" s="23">
        <v>3.4746351633078527E-3</v>
      </c>
      <c r="H32" s="23">
        <v>2.8492008339124391E-2</v>
      </c>
      <c r="I32" s="23">
        <v>0.11674774148714386</v>
      </c>
      <c r="J32" s="23">
        <v>6.8102849200833912E-2</v>
      </c>
      <c r="K32" s="23">
        <v>2.640722724113968E-2</v>
      </c>
      <c r="L32" s="23">
        <v>1.7373175816539264E-2</v>
      </c>
      <c r="M32" s="23">
        <v>8.6865879082696315E-2</v>
      </c>
      <c r="N32" s="23">
        <v>6.9492703266157052E-4</v>
      </c>
      <c r="O32" s="23">
        <v>2.2237665045170257E-2</v>
      </c>
      <c r="P32" s="23">
        <v>4.5865184155663652E-2</v>
      </c>
      <c r="Q32" s="23">
        <v>8.5476025017373169E-2</v>
      </c>
      <c r="R32" s="23">
        <v>0.30368311327310632</v>
      </c>
      <c r="S32" s="24">
        <v>7195</v>
      </c>
      <c r="T32" s="23" t="s">
        <v>558</v>
      </c>
      <c r="U32" s="23" t="s">
        <v>558</v>
      </c>
      <c r="V32" s="23" t="s">
        <v>558</v>
      </c>
      <c r="W32" s="23" t="s">
        <v>558</v>
      </c>
      <c r="X32" s="23" t="s">
        <v>558</v>
      </c>
      <c r="Y32" s="23" t="s">
        <v>558</v>
      </c>
      <c r="Z32" s="23" t="s">
        <v>558</v>
      </c>
      <c r="AA32" s="23" t="s">
        <v>558</v>
      </c>
      <c r="AB32" s="23" t="s">
        <v>558</v>
      </c>
      <c r="AC32" s="23" t="s">
        <v>558</v>
      </c>
      <c r="AD32" s="23" t="s">
        <v>558</v>
      </c>
      <c r="AE32" s="23" t="s">
        <v>558</v>
      </c>
      <c r="AF32" s="23" t="s">
        <v>558</v>
      </c>
      <c r="AG32" s="23" t="s">
        <v>558</v>
      </c>
      <c r="AH32" s="24" t="s">
        <v>558</v>
      </c>
    </row>
    <row r="33" spans="2:34" x14ac:dyDescent="0.3">
      <c r="B33" s="33" t="s">
        <v>78</v>
      </c>
      <c r="C33" s="18" t="s">
        <v>85</v>
      </c>
      <c r="D33" s="18" t="s">
        <v>86</v>
      </c>
      <c r="E33" s="23" t="s">
        <v>558</v>
      </c>
      <c r="F33" s="23" t="s">
        <v>558</v>
      </c>
      <c r="G33" s="23" t="s">
        <v>558</v>
      </c>
      <c r="H33" s="23" t="s">
        <v>558</v>
      </c>
      <c r="I33" s="23" t="s">
        <v>558</v>
      </c>
      <c r="J33" s="23" t="s">
        <v>558</v>
      </c>
      <c r="K33" s="23" t="s">
        <v>558</v>
      </c>
      <c r="L33" s="23" t="s">
        <v>558</v>
      </c>
      <c r="M33" s="23" t="s">
        <v>558</v>
      </c>
      <c r="N33" s="23" t="s">
        <v>558</v>
      </c>
      <c r="O33" s="23" t="s">
        <v>558</v>
      </c>
      <c r="P33" s="23" t="s">
        <v>558</v>
      </c>
      <c r="Q33" s="23" t="s">
        <v>558</v>
      </c>
      <c r="R33" s="23" t="s">
        <v>558</v>
      </c>
      <c r="S33" s="24" t="s">
        <v>558</v>
      </c>
      <c r="T33" s="23" t="s">
        <v>558</v>
      </c>
      <c r="U33" s="23" t="s">
        <v>558</v>
      </c>
      <c r="V33" s="23" t="s">
        <v>558</v>
      </c>
      <c r="W33" s="23" t="s">
        <v>558</v>
      </c>
      <c r="X33" s="23" t="s">
        <v>558</v>
      </c>
      <c r="Y33" s="23" t="s">
        <v>558</v>
      </c>
      <c r="Z33" s="23" t="s">
        <v>558</v>
      </c>
      <c r="AA33" s="23" t="s">
        <v>558</v>
      </c>
      <c r="AB33" s="23" t="s">
        <v>558</v>
      </c>
      <c r="AC33" s="23" t="s">
        <v>558</v>
      </c>
      <c r="AD33" s="23" t="s">
        <v>558</v>
      </c>
      <c r="AE33" s="23" t="s">
        <v>558</v>
      </c>
      <c r="AF33" s="23" t="s">
        <v>558</v>
      </c>
      <c r="AG33" s="23" t="s">
        <v>558</v>
      </c>
      <c r="AH33" s="24" t="s">
        <v>558</v>
      </c>
    </row>
    <row r="34" spans="2:34" x14ac:dyDescent="0.3">
      <c r="B34" s="33" t="s">
        <v>78</v>
      </c>
      <c r="C34" s="18" t="s">
        <v>87</v>
      </c>
      <c r="D34" s="18" t="s">
        <v>88</v>
      </c>
      <c r="E34" s="23">
        <v>3.9035087719298249E-2</v>
      </c>
      <c r="F34" s="23">
        <v>7.9166666666666663E-2</v>
      </c>
      <c r="G34" s="23">
        <v>1.2500000000000001E-2</v>
      </c>
      <c r="H34" s="23">
        <v>9.8026315789473684E-2</v>
      </c>
      <c r="I34" s="23">
        <v>0.12675438596491229</v>
      </c>
      <c r="J34" s="23">
        <v>8.4210526315789472E-2</v>
      </c>
      <c r="K34" s="23">
        <v>3.0482456140350878E-2</v>
      </c>
      <c r="L34" s="23">
        <v>3.3771929824561404E-2</v>
      </c>
      <c r="M34" s="23">
        <v>7.6096491228070176E-2</v>
      </c>
      <c r="N34" s="23">
        <v>1.9736842105263159E-3</v>
      </c>
      <c r="O34" s="23">
        <v>1.425438596491228E-2</v>
      </c>
      <c r="P34" s="23">
        <v>6.8421052631578952E-2</v>
      </c>
      <c r="Q34" s="23">
        <v>8.24561403508772E-2</v>
      </c>
      <c r="R34" s="23">
        <v>0.25285087719298244</v>
      </c>
      <c r="S34" s="24">
        <v>22800</v>
      </c>
      <c r="T34" s="23">
        <v>7.418397626112759E-2</v>
      </c>
      <c r="U34" s="23">
        <v>9.866468842729971E-2</v>
      </c>
      <c r="V34" s="23">
        <v>1.6320474777448073E-2</v>
      </c>
      <c r="W34" s="23">
        <v>1.9287833827893175E-2</v>
      </c>
      <c r="X34" s="23">
        <v>0.17062314540059348</v>
      </c>
      <c r="Y34" s="23">
        <v>0.13427299703264095</v>
      </c>
      <c r="Z34" s="23">
        <v>4.5994065281899109E-2</v>
      </c>
      <c r="AA34" s="23">
        <v>2.0771513353115726E-2</v>
      </c>
      <c r="AB34" s="23">
        <v>0.1142433234421365</v>
      </c>
      <c r="AC34" s="23">
        <v>2.225519287833828E-3</v>
      </c>
      <c r="AD34" s="23">
        <v>2.0029673590504452E-2</v>
      </c>
      <c r="AE34" s="23">
        <v>3.857566765578635E-2</v>
      </c>
      <c r="AF34" s="23">
        <v>4.8219584569732937E-2</v>
      </c>
      <c r="AG34" s="23">
        <v>0.19658753709198812</v>
      </c>
      <c r="AH34" s="24">
        <v>6740</v>
      </c>
    </row>
    <row r="35" spans="2:34" x14ac:dyDescent="0.3">
      <c r="B35" s="33" t="s">
        <v>78</v>
      </c>
      <c r="C35" s="18" t="s">
        <v>89</v>
      </c>
      <c r="D35" s="18" t="s">
        <v>90</v>
      </c>
      <c r="E35" s="23" t="s">
        <v>558</v>
      </c>
      <c r="F35" s="23" t="s">
        <v>558</v>
      </c>
      <c r="G35" s="23" t="s">
        <v>558</v>
      </c>
      <c r="H35" s="23" t="s">
        <v>558</v>
      </c>
      <c r="I35" s="23" t="s">
        <v>558</v>
      </c>
      <c r="J35" s="23" t="s">
        <v>558</v>
      </c>
      <c r="K35" s="23" t="s">
        <v>558</v>
      </c>
      <c r="L35" s="23" t="s">
        <v>558</v>
      </c>
      <c r="M35" s="23" t="s">
        <v>558</v>
      </c>
      <c r="N35" s="23" t="s">
        <v>558</v>
      </c>
      <c r="O35" s="23" t="s">
        <v>558</v>
      </c>
      <c r="P35" s="23" t="s">
        <v>558</v>
      </c>
      <c r="Q35" s="23" t="s">
        <v>558</v>
      </c>
      <c r="R35" s="23" t="s">
        <v>558</v>
      </c>
      <c r="S35" s="24" t="s">
        <v>558</v>
      </c>
      <c r="T35" s="23" t="s">
        <v>558</v>
      </c>
      <c r="U35" s="23" t="s">
        <v>558</v>
      </c>
      <c r="V35" s="23" t="s">
        <v>558</v>
      </c>
      <c r="W35" s="23" t="s">
        <v>558</v>
      </c>
      <c r="X35" s="23" t="s">
        <v>558</v>
      </c>
      <c r="Y35" s="23" t="s">
        <v>558</v>
      </c>
      <c r="Z35" s="23" t="s">
        <v>558</v>
      </c>
      <c r="AA35" s="23" t="s">
        <v>558</v>
      </c>
      <c r="AB35" s="23" t="s">
        <v>558</v>
      </c>
      <c r="AC35" s="23" t="s">
        <v>558</v>
      </c>
      <c r="AD35" s="23" t="s">
        <v>558</v>
      </c>
      <c r="AE35" s="23" t="s">
        <v>558</v>
      </c>
      <c r="AF35" s="23" t="s">
        <v>558</v>
      </c>
      <c r="AG35" s="23" t="s">
        <v>558</v>
      </c>
      <c r="AH35" s="24" t="s">
        <v>558</v>
      </c>
    </row>
    <row r="36" spans="2:34" x14ac:dyDescent="0.3">
      <c r="B36" s="33" t="s">
        <v>78</v>
      </c>
      <c r="C36" s="18" t="s">
        <v>91</v>
      </c>
      <c r="D36" s="18" t="s">
        <v>92</v>
      </c>
      <c r="E36" s="23" t="s">
        <v>558</v>
      </c>
      <c r="F36" s="23" t="s">
        <v>558</v>
      </c>
      <c r="G36" s="23" t="s">
        <v>558</v>
      </c>
      <c r="H36" s="23" t="s">
        <v>558</v>
      </c>
      <c r="I36" s="23" t="s">
        <v>558</v>
      </c>
      <c r="J36" s="23" t="s">
        <v>558</v>
      </c>
      <c r="K36" s="23" t="s">
        <v>558</v>
      </c>
      <c r="L36" s="23" t="s">
        <v>558</v>
      </c>
      <c r="M36" s="23" t="s">
        <v>558</v>
      </c>
      <c r="N36" s="23" t="s">
        <v>558</v>
      </c>
      <c r="O36" s="23" t="s">
        <v>558</v>
      </c>
      <c r="P36" s="23" t="s">
        <v>558</v>
      </c>
      <c r="Q36" s="23" t="s">
        <v>558</v>
      </c>
      <c r="R36" s="23" t="s">
        <v>558</v>
      </c>
      <c r="S36" s="24" t="s">
        <v>558</v>
      </c>
      <c r="T36" s="23" t="s">
        <v>558</v>
      </c>
      <c r="U36" s="23" t="s">
        <v>558</v>
      </c>
      <c r="V36" s="23" t="s">
        <v>558</v>
      </c>
      <c r="W36" s="23" t="s">
        <v>558</v>
      </c>
      <c r="X36" s="23" t="s">
        <v>558</v>
      </c>
      <c r="Y36" s="23" t="s">
        <v>558</v>
      </c>
      <c r="Z36" s="23" t="s">
        <v>558</v>
      </c>
      <c r="AA36" s="23" t="s">
        <v>558</v>
      </c>
      <c r="AB36" s="23" t="s">
        <v>558</v>
      </c>
      <c r="AC36" s="23" t="s">
        <v>558</v>
      </c>
      <c r="AD36" s="23" t="s">
        <v>558</v>
      </c>
      <c r="AE36" s="23" t="s">
        <v>558</v>
      </c>
      <c r="AF36" s="23" t="s">
        <v>558</v>
      </c>
      <c r="AG36" s="23" t="s">
        <v>558</v>
      </c>
      <c r="AH36" s="24" t="s">
        <v>558</v>
      </c>
    </row>
    <row r="37" spans="2:34" x14ac:dyDescent="0.3">
      <c r="B37" s="33" t="s">
        <v>78</v>
      </c>
      <c r="C37" s="18" t="s">
        <v>93</v>
      </c>
      <c r="D37" s="18" t="s">
        <v>94</v>
      </c>
      <c r="E37" s="23">
        <v>4.7413793103448273E-2</v>
      </c>
      <c r="F37" s="23">
        <v>0.10390199637023594</v>
      </c>
      <c r="G37" s="23">
        <v>4.9909255898366606E-3</v>
      </c>
      <c r="H37" s="23">
        <v>2.3593466424682397E-2</v>
      </c>
      <c r="I37" s="23">
        <v>0.12250453720508167</v>
      </c>
      <c r="J37" s="23">
        <v>0.11093466424682395</v>
      </c>
      <c r="K37" s="23">
        <v>3.3575317604355719E-2</v>
      </c>
      <c r="L37" s="23">
        <v>3.3121597096188747E-2</v>
      </c>
      <c r="M37" s="23">
        <v>6.7604355716878409E-2</v>
      </c>
      <c r="N37" s="23">
        <v>4.3103448275862068E-3</v>
      </c>
      <c r="O37" s="23">
        <v>1.338475499092559E-2</v>
      </c>
      <c r="P37" s="23">
        <v>5.9664246823956442E-2</v>
      </c>
      <c r="Q37" s="23">
        <v>7.4863883847549911E-2</v>
      </c>
      <c r="R37" s="23">
        <v>0.30013611615245012</v>
      </c>
      <c r="S37" s="24">
        <v>22040</v>
      </c>
      <c r="T37" s="23">
        <v>0.10735009671179883</v>
      </c>
      <c r="U37" s="23">
        <v>0.14216634429400388</v>
      </c>
      <c r="V37" s="23">
        <v>1.9342359767891683E-3</v>
      </c>
      <c r="W37" s="23">
        <v>3.8684719535783366E-3</v>
      </c>
      <c r="X37" s="23">
        <v>0.14506769825918761</v>
      </c>
      <c r="Y37" s="23">
        <v>0.16247582205029013</v>
      </c>
      <c r="Z37" s="23">
        <v>2.4177949709864602E-2</v>
      </c>
      <c r="AA37" s="23">
        <v>1.5473887814313346E-2</v>
      </c>
      <c r="AB37" s="23">
        <v>0.10154738878143134</v>
      </c>
      <c r="AC37" s="23">
        <v>9.6711798839458421E-3</v>
      </c>
      <c r="AD37" s="23">
        <v>1.0638297872340425E-2</v>
      </c>
      <c r="AE37" s="23">
        <v>2.1276595744680851E-2</v>
      </c>
      <c r="AF37" s="23">
        <v>3.7717601547388784E-2</v>
      </c>
      <c r="AG37" s="23">
        <v>0.21856866537717601</v>
      </c>
      <c r="AH37" s="24">
        <v>5170</v>
      </c>
    </row>
    <row r="38" spans="2:34" x14ac:dyDescent="0.3">
      <c r="B38" s="33" t="s">
        <v>78</v>
      </c>
      <c r="C38" s="18" t="s">
        <v>95</v>
      </c>
      <c r="D38" s="18" t="s">
        <v>96</v>
      </c>
      <c r="E38" s="23" t="s">
        <v>558</v>
      </c>
      <c r="F38" s="23" t="s">
        <v>558</v>
      </c>
      <c r="G38" s="23" t="s">
        <v>558</v>
      </c>
      <c r="H38" s="23" t="s">
        <v>558</v>
      </c>
      <c r="I38" s="23" t="s">
        <v>558</v>
      </c>
      <c r="J38" s="23" t="s">
        <v>558</v>
      </c>
      <c r="K38" s="23" t="s">
        <v>558</v>
      </c>
      <c r="L38" s="23" t="s">
        <v>558</v>
      </c>
      <c r="M38" s="23" t="s">
        <v>558</v>
      </c>
      <c r="N38" s="23" t="s">
        <v>558</v>
      </c>
      <c r="O38" s="23" t="s">
        <v>558</v>
      </c>
      <c r="P38" s="23" t="s">
        <v>558</v>
      </c>
      <c r="Q38" s="23" t="s">
        <v>558</v>
      </c>
      <c r="R38" s="23" t="s">
        <v>558</v>
      </c>
      <c r="S38" s="24" t="s">
        <v>558</v>
      </c>
      <c r="T38" s="23" t="s">
        <v>558</v>
      </c>
      <c r="U38" s="23" t="s">
        <v>558</v>
      </c>
      <c r="V38" s="23" t="s">
        <v>558</v>
      </c>
      <c r="W38" s="23" t="s">
        <v>558</v>
      </c>
      <c r="X38" s="23" t="s">
        <v>558</v>
      </c>
      <c r="Y38" s="23" t="s">
        <v>558</v>
      </c>
      <c r="Z38" s="23" t="s">
        <v>558</v>
      </c>
      <c r="AA38" s="23" t="s">
        <v>558</v>
      </c>
      <c r="AB38" s="23" t="s">
        <v>558</v>
      </c>
      <c r="AC38" s="23" t="s">
        <v>558</v>
      </c>
      <c r="AD38" s="23" t="s">
        <v>558</v>
      </c>
      <c r="AE38" s="23" t="s">
        <v>558</v>
      </c>
      <c r="AF38" s="23" t="s">
        <v>558</v>
      </c>
      <c r="AG38" s="23" t="s">
        <v>558</v>
      </c>
      <c r="AH38" s="24" t="s">
        <v>558</v>
      </c>
    </row>
    <row r="39" spans="2:34" x14ac:dyDescent="0.3">
      <c r="B39" s="33" t="s">
        <v>78</v>
      </c>
      <c r="C39" s="18" t="s">
        <v>97</v>
      </c>
      <c r="D39" s="18" t="s">
        <v>98</v>
      </c>
      <c r="E39" s="23" t="s">
        <v>558</v>
      </c>
      <c r="F39" s="23" t="s">
        <v>558</v>
      </c>
      <c r="G39" s="23" t="s">
        <v>558</v>
      </c>
      <c r="H39" s="23" t="s">
        <v>558</v>
      </c>
      <c r="I39" s="23" t="s">
        <v>558</v>
      </c>
      <c r="J39" s="23" t="s">
        <v>558</v>
      </c>
      <c r="K39" s="23" t="s">
        <v>558</v>
      </c>
      <c r="L39" s="23" t="s">
        <v>558</v>
      </c>
      <c r="M39" s="23" t="s">
        <v>558</v>
      </c>
      <c r="N39" s="23" t="s">
        <v>558</v>
      </c>
      <c r="O39" s="23" t="s">
        <v>558</v>
      </c>
      <c r="P39" s="23" t="s">
        <v>558</v>
      </c>
      <c r="Q39" s="23" t="s">
        <v>558</v>
      </c>
      <c r="R39" s="23" t="s">
        <v>558</v>
      </c>
      <c r="S39" s="24" t="s">
        <v>558</v>
      </c>
      <c r="T39" s="23" t="s">
        <v>558</v>
      </c>
      <c r="U39" s="23" t="s">
        <v>558</v>
      </c>
      <c r="V39" s="23" t="s">
        <v>558</v>
      </c>
      <c r="W39" s="23" t="s">
        <v>558</v>
      </c>
      <c r="X39" s="23" t="s">
        <v>558</v>
      </c>
      <c r="Y39" s="23" t="s">
        <v>558</v>
      </c>
      <c r="Z39" s="23" t="s">
        <v>558</v>
      </c>
      <c r="AA39" s="23" t="s">
        <v>558</v>
      </c>
      <c r="AB39" s="23" t="s">
        <v>558</v>
      </c>
      <c r="AC39" s="23" t="s">
        <v>558</v>
      </c>
      <c r="AD39" s="23" t="s">
        <v>558</v>
      </c>
      <c r="AE39" s="23" t="s">
        <v>558</v>
      </c>
      <c r="AF39" s="23" t="s">
        <v>558</v>
      </c>
      <c r="AG39" s="23" t="s">
        <v>558</v>
      </c>
      <c r="AH39" s="24" t="s">
        <v>558</v>
      </c>
    </row>
    <row r="40" spans="2:34" x14ac:dyDescent="0.3">
      <c r="B40" s="33" t="s">
        <v>78</v>
      </c>
      <c r="C40" s="18" t="s">
        <v>99</v>
      </c>
      <c r="D40" s="18" t="s">
        <v>100</v>
      </c>
      <c r="E40" s="23" t="s">
        <v>558</v>
      </c>
      <c r="F40" s="23" t="s">
        <v>558</v>
      </c>
      <c r="G40" s="23" t="s">
        <v>558</v>
      </c>
      <c r="H40" s="23" t="s">
        <v>558</v>
      </c>
      <c r="I40" s="23" t="s">
        <v>558</v>
      </c>
      <c r="J40" s="23" t="s">
        <v>558</v>
      </c>
      <c r="K40" s="23" t="s">
        <v>558</v>
      </c>
      <c r="L40" s="23" t="s">
        <v>558</v>
      </c>
      <c r="M40" s="23" t="s">
        <v>558</v>
      </c>
      <c r="N40" s="23" t="s">
        <v>558</v>
      </c>
      <c r="O40" s="23" t="s">
        <v>558</v>
      </c>
      <c r="P40" s="23" t="s">
        <v>558</v>
      </c>
      <c r="Q40" s="23" t="s">
        <v>558</v>
      </c>
      <c r="R40" s="23" t="s">
        <v>558</v>
      </c>
      <c r="S40" s="24" t="s">
        <v>558</v>
      </c>
      <c r="T40" s="23" t="s">
        <v>558</v>
      </c>
      <c r="U40" s="23" t="s">
        <v>558</v>
      </c>
      <c r="V40" s="23" t="s">
        <v>558</v>
      </c>
      <c r="W40" s="23" t="s">
        <v>558</v>
      </c>
      <c r="X40" s="23" t="s">
        <v>558</v>
      </c>
      <c r="Y40" s="23" t="s">
        <v>558</v>
      </c>
      <c r="Z40" s="23" t="s">
        <v>558</v>
      </c>
      <c r="AA40" s="23" t="s">
        <v>558</v>
      </c>
      <c r="AB40" s="23" t="s">
        <v>558</v>
      </c>
      <c r="AC40" s="23" t="s">
        <v>558</v>
      </c>
      <c r="AD40" s="23" t="s">
        <v>558</v>
      </c>
      <c r="AE40" s="23" t="s">
        <v>558</v>
      </c>
      <c r="AF40" s="23" t="s">
        <v>558</v>
      </c>
      <c r="AG40" s="23" t="s">
        <v>558</v>
      </c>
      <c r="AH40" s="24" t="s">
        <v>558</v>
      </c>
    </row>
    <row r="41" spans="2:34" x14ac:dyDescent="0.3">
      <c r="B41" s="33" t="s">
        <v>101</v>
      </c>
      <c r="C41" s="18" t="s">
        <v>102</v>
      </c>
      <c r="D41" s="18" t="s">
        <v>103</v>
      </c>
      <c r="E41" s="23" t="s">
        <v>558</v>
      </c>
      <c r="F41" s="23" t="s">
        <v>558</v>
      </c>
      <c r="G41" s="23" t="s">
        <v>558</v>
      </c>
      <c r="H41" s="23" t="s">
        <v>558</v>
      </c>
      <c r="I41" s="23" t="s">
        <v>558</v>
      </c>
      <c r="J41" s="23" t="s">
        <v>558</v>
      </c>
      <c r="K41" s="23" t="s">
        <v>558</v>
      </c>
      <c r="L41" s="23" t="s">
        <v>558</v>
      </c>
      <c r="M41" s="23" t="s">
        <v>558</v>
      </c>
      <c r="N41" s="23" t="s">
        <v>558</v>
      </c>
      <c r="O41" s="23" t="s">
        <v>558</v>
      </c>
      <c r="P41" s="23" t="s">
        <v>558</v>
      </c>
      <c r="Q41" s="23" t="s">
        <v>558</v>
      </c>
      <c r="R41" s="23" t="s">
        <v>558</v>
      </c>
      <c r="S41" s="24" t="s">
        <v>558</v>
      </c>
      <c r="T41" s="23" t="s">
        <v>558</v>
      </c>
      <c r="U41" s="23" t="s">
        <v>558</v>
      </c>
      <c r="V41" s="23" t="s">
        <v>558</v>
      </c>
      <c r="W41" s="23" t="s">
        <v>558</v>
      </c>
      <c r="X41" s="23" t="s">
        <v>558</v>
      </c>
      <c r="Y41" s="23" t="s">
        <v>558</v>
      </c>
      <c r="Z41" s="23" t="s">
        <v>558</v>
      </c>
      <c r="AA41" s="23" t="s">
        <v>558</v>
      </c>
      <c r="AB41" s="23" t="s">
        <v>558</v>
      </c>
      <c r="AC41" s="23" t="s">
        <v>558</v>
      </c>
      <c r="AD41" s="23" t="s">
        <v>558</v>
      </c>
      <c r="AE41" s="23" t="s">
        <v>558</v>
      </c>
      <c r="AF41" s="23" t="s">
        <v>558</v>
      </c>
      <c r="AG41" s="23" t="s">
        <v>558</v>
      </c>
      <c r="AH41" s="24" t="s">
        <v>558</v>
      </c>
    </row>
    <row r="42" spans="2:34" x14ac:dyDescent="0.3">
      <c r="B42" s="33" t="s">
        <v>101</v>
      </c>
      <c r="C42" s="18" t="s">
        <v>104</v>
      </c>
      <c r="D42" s="18" t="s">
        <v>105</v>
      </c>
      <c r="E42" s="23">
        <v>5.8192714082952214E-2</v>
      </c>
      <c r="F42" s="23">
        <v>0.11291594385743574</v>
      </c>
      <c r="G42" s="23">
        <v>1.2458602744046681E-2</v>
      </c>
      <c r="H42" s="23">
        <v>4.5734111338905536E-2</v>
      </c>
      <c r="I42" s="23">
        <v>0.12474373127266992</v>
      </c>
      <c r="J42" s="23">
        <v>0.13925248383535721</v>
      </c>
      <c r="K42" s="23">
        <v>3.248698943384324E-2</v>
      </c>
      <c r="L42" s="23">
        <v>2.2551648005046523E-2</v>
      </c>
      <c r="M42" s="23">
        <v>6.592020186090522E-2</v>
      </c>
      <c r="N42" s="23">
        <v>1.4193344898281027E-3</v>
      </c>
      <c r="O42" s="23">
        <v>2.7125059138937077E-2</v>
      </c>
      <c r="P42" s="23">
        <v>6.6393313357514583E-2</v>
      </c>
      <c r="Q42" s="23">
        <v>8.3583031067654939E-2</v>
      </c>
      <c r="R42" s="23">
        <v>0.20690742785049676</v>
      </c>
      <c r="S42" s="24">
        <v>31705</v>
      </c>
      <c r="T42" s="23">
        <v>9.5676541232986384E-2</v>
      </c>
      <c r="U42" s="23">
        <v>0.12489991993594876</v>
      </c>
      <c r="V42" s="23">
        <v>1.120896717373899E-2</v>
      </c>
      <c r="W42" s="23">
        <v>5.2041633306645317E-3</v>
      </c>
      <c r="X42" s="23">
        <v>0.15532425940752603</v>
      </c>
      <c r="Y42" s="23">
        <v>0.1765412329863891</v>
      </c>
      <c r="Z42" s="23">
        <v>3.4027221777421936E-2</v>
      </c>
      <c r="AA42" s="23">
        <v>1.3210568454763811E-2</v>
      </c>
      <c r="AB42" s="23">
        <v>8.6869495596477178E-2</v>
      </c>
      <c r="AC42" s="23">
        <v>1.6012810248198558E-3</v>
      </c>
      <c r="AD42" s="23">
        <v>2.4019215372297838E-2</v>
      </c>
      <c r="AE42" s="23">
        <v>3.6429143314651719E-2</v>
      </c>
      <c r="AF42" s="23">
        <v>5.4043234587670137E-2</v>
      </c>
      <c r="AG42" s="23">
        <v>0.18094475580464373</v>
      </c>
      <c r="AH42" s="24">
        <v>12490</v>
      </c>
    </row>
    <row r="43" spans="2:34" x14ac:dyDescent="0.3">
      <c r="B43" s="33" t="s">
        <v>101</v>
      </c>
      <c r="C43" s="18" t="s">
        <v>106</v>
      </c>
      <c r="D43" s="18" t="s">
        <v>107</v>
      </c>
      <c r="E43" s="23">
        <v>6.1955793703951774E-2</v>
      </c>
      <c r="F43" s="23">
        <v>0.10515740120562625</v>
      </c>
      <c r="G43" s="23">
        <v>1.3395847287340924E-2</v>
      </c>
      <c r="H43" s="23">
        <v>1.5070328198258541E-2</v>
      </c>
      <c r="I43" s="23">
        <v>0.13931681178834562</v>
      </c>
      <c r="J43" s="23">
        <v>8.0375083724045546E-2</v>
      </c>
      <c r="K43" s="23">
        <v>2.9470864032150032E-2</v>
      </c>
      <c r="L43" s="23">
        <v>2.8466175485599463E-2</v>
      </c>
      <c r="M43" s="23">
        <v>7.6021433355659751E-2</v>
      </c>
      <c r="N43" s="23">
        <v>1.6744809109176155E-3</v>
      </c>
      <c r="O43" s="23">
        <v>1.4735432016075016E-2</v>
      </c>
      <c r="P43" s="23">
        <v>4.7555257870060284E-2</v>
      </c>
      <c r="Q43" s="23">
        <v>9.6115204286671127E-2</v>
      </c>
      <c r="R43" s="23">
        <v>0.29068988613529806</v>
      </c>
      <c r="S43" s="24">
        <v>14930</v>
      </c>
      <c r="T43" s="23">
        <v>0.11037107516650808</v>
      </c>
      <c r="U43" s="23">
        <v>0.11322549952426261</v>
      </c>
      <c r="V43" s="23">
        <v>7.6117982873453857E-3</v>
      </c>
      <c r="W43" s="23">
        <v>6.6603235014272124E-3</v>
      </c>
      <c r="X43" s="23">
        <v>0.17887725975261656</v>
      </c>
      <c r="Y43" s="23">
        <v>0.11798287345385347</v>
      </c>
      <c r="Z43" s="23">
        <v>2.7592768791627021E-2</v>
      </c>
      <c r="AA43" s="23">
        <v>1.9980970504281638E-2</v>
      </c>
      <c r="AB43" s="23">
        <v>8.9438629876308282E-2</v>
      </c>
      <c r="AC43" s="23">
        <v>9.5147478591817321E-4</v>
      </c>
      <c r="AD43" s="23">
        <v>1.0466222645099905E-2</v>
      </c>
      <c r="AE43" s="23">
        <v>2.7592768791627021E-2</v>
      </c>
      <c r="AF43" s="23">
        <v>3.6156041864890583E-2</v>
      </c>
      <c r="AG43" s="23">
        <v>0.25309229305423409</v>
      </c>
      <c r="AH43" s="24">
        <v>5255</v>
      </c>
    </row>
    <row r="44" spans="2:34" x14ac:dyDescent="0.3">
      <c r="B44" s="33" t="s">
        <v>101</v>
      </c>
      <c r="C44" s="18" t="s">
        <v>108</v>
      </c>
      <c r="D44" s="18" t="s">
        <v>109</v>
      </c>
      <c r="E44" s="23">
        <v>5.2150537634408599E-2</v>
      </c>
      <c r="F44" s="23">
        <v>0.10806451612903226</v>
      </c>
      <c r="G44" s="23">
        <v>5.3763440860215058E-3</v>
      </c>
      <c r="H44" s="23">
        <v>2.3387096774193549E-2</v>
      </c>
      <c r="I44" s="23">
        <v>0.11639784946236559</v>
      </c>
      <c r="J44" s="23">
        <v>6.8279569892473121E-2</v>
      </c>
      <c r="K44" s="23">
        <v>2.9569892473118281E-2</v>
      </c>
      <c r="L44" s="23">
        <v>3.5215053763440862E-2</v>
      </c>
      <c r="M44" s="23">
        <v>7.7956989247311828E-2</v>
      </c>
      <c r="N44" s="23">
        <v>1.6129032258064516E-3</v>
      </c>
      <c r="O44" s="23">
        <v>2.3118279569892472E-2</v>
      </c>
      <c r="P44" s="23">
        <v>7.3118279569892475E-2</v>
      </c>
      <c r="Q44" s="23">
        <v>9.8924731182795697E-2</v>
      </c>
      <c r="R44" s="23">
        <v>0.28682795698924729</v>
      </c>
      <c r="S44" s="24">
        <v>18600</v>
      </c>
      <c r="T44" s="23">
        <v>8.728522336769759E-2</v>
      </c>
      <c r="U44" s="23">
        <v>0.14020618556701031</v>
      </c>
      <c r="V44" s="23">
        <v>4.1237113402061857E-3</v>
      </c>
      <c r="W44" s="23">
        <v>4.8109965635738834E-3</v>
      </c>
      <c r="X44" s="23">
        <v>0.14845360824742268</v>
      </c>
      <c r="Y44" s="23">
        <v>9.4158075601374569E-2</v>
      </c>
      <c r="Z44" s="23">
        <v>4.536082474226804E-2</v>
      </c>
      <c r="AA44" s="23">
        <v>2.4054982817869417E-2</v>
      </c>
      <c r="AB44" s="23">
        <v>9.9656357388316158E-2</v>
      </c>
      <c r="AC44" s="23">
        <v>1.3745704467353953E-3</v>
      </c>
      <c r="AD44" s="23">
        <v>2.0618556701030927E-2</v>
      </c>
      <c r="AE44" s="23">
        <v>5.1546391752577317E-2</v>
      </c>
      <c r="AF44" s="23">
        <v>5.9793814432989693E-2</v>
      </c>
      <c r="AG44" s="23">
        <v>0.21786941580756014</v>
      </c>
      <c r="AH44" s="24">
        <v>7275</v>
      </c>
    </row>
    <row r="45" spans="2:34" x14ac:dyDescent="0.3">
      <c r="B45" s="33" t="s">
        <v>110</v>
      </c>
      <c r="C45" s="18" t="s">
        <v>111</v>
      </c>
      <c r="D45" s="18" t="s">
        <v>112</v>
      </c>
      <c r="E45" s="23" t="s">
        <v>558</v>
      </c>
      <c r="F45" s="23" t="s">
        <v>558</v>
      </c>
      <c r="G45" s="23" t="s">
        <v>558</v>
      </c>
      <c r="H45" s="23" t="s">
        <v>558</v>
      </c>
      <c r="I45" s="23" t="s">
        <v>558</v>
      </c>
      <c r="J45" s="23" t="s">
        <v>558</v>
      </c>
      <c r="K45" s="23" t="s">
        <v>558</v>
      </c>
      <c r="L45" s="23" t="s">
        <v>558</v>
      </c>
      <c r="M45" s="23" t="s">
        <v>558</v>
      </c>
      <c r="N45" s="23" t="s">
        <v>558</v>
      </c>
      <c r="O45" s="23" t="s">
        <v>558</v>
      </c>
      <c r="P45" s="23" t="s">
        <v>558</v>
      </c>
      <c r="Q45" s="23" t="s">
        <v>558</v>
      </c>
      <c r="R45" s="23" t="s">
        <v>558</v>
      </c>
      <c r="S45" s="24" t="s">
        <v>558</v>
      </c>
      <c r="T45" s="23" t="s">
        <v>558</v>
      </c>
      <c r="U45" s="23" t="s">
        <v>558</v>
      </c>
      <c r="V45" s="23" t="s">
        <v>558</v>
      </c>
      <c r="W45" s="23" t="s">
        <v>558</v>
      </c>
      <c r="X45" s="23" t="s">
        <v>558</v>
      </c>
      <c r="Y45" s="23" t="s">
        <v>558</v>
      </c>
      <c r="Z45" s="23" t="s">
        <v>558</v>
      </c>
      <c r="AA45" s="23" t="s">
        <v>558</v>
      </c>
      <c r="AB45" s="23" t="s">
        <v>558</v>
      </c>
      <c r="AC45" s="23" t="s">
        <v>558</v>
      </c>
      <c r="AD45" s="23" t="s">
        <v>558</v>
      </c>
      <c r="AE45" s="23" t="s">
        <v>558</v>
      </c>
      <c r="AF45" s="23" t="s">
        <v>558</v>
      </c>
      <c r="AG45" s="23" t="s">
        <v>558</v>
      </c>
      <c r="AH45" s="24" t="s">
        <v>558</v>
      </c>
    </row>
    <row r="46" spans="2:34" x14ac:dyDescent="0.3">
      <c r="B46" s="33" t="s">
        <v>110</v>
      </c>
      <c r="C46" s="18" t="s">
        <v>113</v>
      </c>
      <c r="D46" s="18" t="s">
        <v>114</v>
      </c>
      <c r="E46" s="23">
        <v>5.2079284881461331E-2</v>
      </c>
      <c r="F46" s="23">
        <v>0.12281383598911776</v>
      </c>
      <c r="G46" s="23">
        <v>8.9389817333851533E-3</v>
      </c>
      <c r="H46" s="23">
        <v>1.1270890011659542E-2</v>
      </c>
      <c r="I46" s="23">
        <v>0.12261951029926156</v>
      </c>
      <c r="J46" s="23">
        <v>8.5308977846871359E-2</v>
      </c>
      <c r="K46" s="23">
        <v>2.4485036921881073E-2</v>
      </c>
      <c r="L46" s="23">
        <v>3.4201321414691024E-2</v>
      </c>
      <c r="M46" s="23">
        <v>8.6863583365720948E-2</v>
      </c>
      <c r="N46" s="23">
        <v>1.7489312087057909E-3</v>
      </c>
      <c r="O46" s="23">
        <v>1.3991449669646328E-2</v>
      </c>
      <c r="P46" s="23">
        <v>8.2005441119315972E-2</v>
      </c>
      <c r="Q46" s="23">
        <v>7.384376214535561E-2</v>
      </c>
      <c r="R46" s="23">
        <v>0.28002331908278272</v>
      </c>
      <c r="S46" s="24">
        <v>25730</v>
      </c>
      <c r="T46" s="23">
        <v>9.0369393139841686E-2</v>
      </c>
      <c r="U46" s="23">
        <v>0.170844327176781</v>
      </c>
      <c r="V46" s="23">
        <v>6.5963060686015833E-3</v>
      </c>
      <c r="W46" s="23">
        <v>3.2981530343007917E-3</v>
      </c>
      <c r="X46" s="23">
        <v>0.16754617414248021</v>
      </c>
      <c r="Y46" s="23">
        <v>0.10488126649076517</v>
      </c>
      <c r="Z46" s="23">
        <v>2.9023746701846966E-2</v>
      </c>
      <c r="AA46" s="23">
        <v>2.8364116094986808E-2</v>
      </c>
      <c r="AB46" s="23">
        <v>0.12203166226912929</v>
      </c>
      <c r="AC46" s="23">
        <v>2.6385224274406332E-3</v>
      </c>
      <c r="AD46" s="23">
        <v>6.5963060686015833E-3</v>
      </c>
      <c r="AE46" s="23">
        <v>4.5514511873350927E-2</v>
      </c>
      <c r="AF46" s="23">
        <v>4.6174142480211081E-2</v>
      </c>
      <c r="AG46" s="23">
        <v>0.17480211081794195</v>
      </c>
      <c r="AH46" s="24">
        <v>7580</v>
      </c>
    </row>
    <row r="47" spans="2:34" x14ac:dyDescent="0.3">
      <c r="B47" s="33" t="s">
        <v>110</v>
      </c>
      <c r="C47" s="18" t="s">
        <v>115</v>
      </c>
      <c r="D47" s="18" t="s">
        <v>116</v>
      </c>
      <c r="E47" s="23">
        <v>9.6445725264169072E-2</v>
      </c>
      <c r="F47" s="23">
        <v>9.4908741594620552E-2</v>
      </c>
      <c r="G47" s="23">
        <v>9.9903938520653213E-3</v>
      </c>
      <c r="H47" s="23">
        <v>7.2430355427473586E-2</v>
      </c>
      <c r="I47" s="23">
        <v>0.11085494716618637</v>
      </c>
      <c r="J47" s="23">
        <v>0.11585014409221903</v>
      </c>
      <c r="K47" s="23">
        <v>3.112391930835735E-2</v>
      </c>
      <c r="L47" s="23">
        <v>4.4764649375600388E-2</v>
      </c>
      <c r="M47" s="23">
        <v>7.0509125840537951E-2</v>
      </c>
      <c r="N47" s="23">
        <v>1.7291066282420749E-3</v>
      </c>
      <c r="O47" s="23">
        <v>9.6061479346781949E-3</v>
      </c>
      <c r="P47" s="23">
        <v>4.1114313160422668E-2</v>
      </c>
      <c r="Q47" s="23">
        <v>6.5321805955811718E-2</v>
      </c>
      <c r="R47" s="23">
        <v>0.23554274735830932</v>
      </c>
      <c r="S47" s="24">
        <v>26025</v>
      </c>
      <c r="T47" s="23">
        <v>0.1967799642218247</v>
      </c>
      <c r="U47" s="23">
        <v>8.0500894454382826E-2</v>
      </c>
      <c r="V47" s="23">
        <v>8.0500894454382833E-3</v>
      </c>
      <c r="W47" s="23">
        <v>1.0733452593917709E-2</v>
      </c>
      <c r="X47" s="23">
        <v>0.14132379248658319</v>
      </c>
      <c r="Y47" s="23">
        <v>0.16279069767441862</v>
      </c>
      <c r="Z47" s="23">
        <v>3.1305903398926652E-2</v>
      </c>
      <c r="AA47" s="23">
        <v>5.0983899821109124E-2</v>
      </c>
      <c r="AB47" s="23">
        <v>8.5867620751341675E-2</v>
      </c>
      <c r="AC47" s="23">
        <v>1.7889087656529517E-3</v>
      </c>
      <c r="AD47" s="23">
        <v>6.2611806797853312E-3</v>
      </c>
      <c r="AE47" s="23">
        <v>1.6994633273703041E-2</v>
      </c>
      <c r="AF47" s="23">
        <v>4.6511627906976744E-2</v>
      </c>
      <c r="AG47" s="23">
        <v>0.16100178890876565</v>
      </c>
      <c r="AH47" s="24">
        <v>5590</v>
      </c>
    </row>
    <row r="48" spans="2:34" x14ac:dyDescent="0.3">
      <c r="B48" s="33" t="s">
        <v>117</v>
      </c>
      <c r="C48" s="18" t="s">
        <v>118</v>
      </c>
      <c r="D48" s="18" t="s">
        <v>119</v>
      </c>
      <c r="E48" s="23" t="s">
        <v>558</v>
      </c>
      <c r="F48" s="23" t="s">
        <v>558</v>
      </c>
      <c r="G48" s="23" t="s">
        <v>558</v>
      </c>
      <c r="H48" s="23" t="s">
        <v>558</v>
      </c>
      <c r="I48" s="23" t="s">
        <v>558</v>
      </c>
      <c r="J48" s="23" t="s">
        <v>558</v>
      </c>
      <c r="K48" s="23" t="s">
        <v>558</v>
      </c>
      <c r="L48" s="23" t="s">
        <v>558</v>
      </c>
      <c r="M48" s="23" t="s">
        <v>558</v>
      </c>
      <c r="N48" s="23" t="s">
        <v>558</v>
      </c>
      <c r="O48" s="23" t="s">
        <v>558</v>
      </c>
      <c r="P48" s="23" t="s">
        <v>558</v>
      </c>
      <c r="Q48" s="23" t="s">
        <v>558</v>
      </c>
      <c r="R48" s="23" t="s">
        <v>558</v>
      </c>
      <c r="S48" s="24" t="s">
        <v>558</v>
      </c>
      <c r="T48" s="23" t="s">
        <v>558</v>
      </c>
      <c r="U48" s="23" t="s">
        <v>558</v>
      </c>
      <c r="V48" s="23" t="s">
        <v>558</v>
      </c>
      <c r="W48" s="23" t="s">
        <v>558</v>
      </c>
      <c r="X48" s="23" t="s">
        <v>558</v>
      </c>
      <c r="Y48" s="23" t="s">
        <v>558</v>
      </c>
      <c r="Z48" s="23" t="s">
        <v>558</v>
      </c>
      <c r="AA48" s="23" t="s">
        <v>558</v>
      </c>
      <c r="AB48" s="23" t="s">
        <v>558</v>
      </c>
      <c r="AC48" s="23" t="s">
        <v>558</v>
      </c>
      <c r="AD48" s="23" t="s">
        <v>558</v>
      </c>
      <c r="AE48" s="23" t="s">
        <v>558</v>
      </c>
      <c r="AF48" s="23" t="s">
        <v>558</v>
      </c>
      <c r="AG48" s="23" t="s">
        <v>558</v>
      </c>
      <c r="AH48" s="24" t="s">
        <v>558</v>
      </c>
    </row>
    <row r="49" spans="2:34" x14ac:dyDescent="0.3">
      <c r="B49" s="33" t="s">
        <v>117</v>
      </c>
      <c r="C49" s="18" t="s">
        <v>120</v>
      </c>
      <c r="D49" s="18" t="s">
        <v>121</v>
      </c>
      <c r="E49" s="23" t="s">
        <v>558</v>
      </c>
      <c r="F49" s="23" t="s">
        <v>558</v>
      </c>
      <c r="G49" s="23" t="s">
        <v>558</v>
      </c>
      <c r="H49" s="23" t="s">
        <v>558</v>
      </c>
      <c r="I49" s="23" t="s">
        <v>558</v>
      </c>
      <c r="J49" s="23" t="s">
        <v>558</v>
      </c>
      <c r="K49" s="23" t="s">
        <v>558</v>
      </c>
      <c r="L49" s="23" t="s">
        <v>558</v>
      </c>
      <c r="M49" s="23" t="s">
        <v>558</v>
      </c>
      <c r="N49" s="23" t="s">
        <v>558</v>
      </c>
      <c r="O49" s="23" t="s">
        <v>558</v>
      </c>
      <c r="P49" s="23" t="s">
        <v>558</v>
      </c>
      <c r="Q49" s="23" t="s">
        <v>558</v>
      </c>
      <c r="R49" s="23" t="s">
        <v>558</v>
      </c>
      <c r="S49" s="24" t="s">
        <v>558</v>
      </c>
      <c r="T49" s="23" t="s">
        <v>558</v>
      </c>
      <c r="U49" s="23" t="s">
        <v>558</v>
      </c>
      <c r="V49" s="23" t="s">
        <v>558</v>
      </c>
      <c r="W49" s="23" t="s">
        <v>558</v>
      </c>
      <c r="X49" s="23" t="s">
        <v>558</v>
      </c>
      <c r="Y49" s="23" t="s">
        <v>558</v>
      </c>
      <c r="Z49" s="23" t="s">
        <v>558</v>
      </c>
      <c r="AA49" s="23" t="s">
        <v>558</v>
      </c>
      <c r="AB49" s="23" t="s">
        <v>558</v>
      </c>
      <c r="AC49" s="23" t="s">
        <v>558</v>
      </c>
      <c r="AD49" s="23" t="s">
        <v>558</v>
      </c>
      <c r="AE49" s="23" t="s">
        <v>558</v>
      </c>
      <c r="AF49" s="23" t="s">
        <v>558</v>
      </c>
      <c r="AG49" s="23" t="s">
        <v>558</v>
      </c>
      <c r="AH49" s="24" t="s">
        <v>558</v>
      </c>
    </row>
    <row r="50" spans="2:34" x14ac:dyDescent="0.3">
      <c r="B50" s="33" t="s">
        <v>117</v>
      </c>
      <c r="C50" s="18" t="s">
        <v>122</v>
      </c>
      <c r="D50" s="18" t="s">
        <v>123</v>
      </c>
      <c r="E50" s="23">
        <v>5.7215039381780353E-2</v>
      </c>
      <c r="F50" s="23">
        <v>0.10506761777381483</v>
      </c>
      <c r="G50" s="23">
        <v>9.3624609897458768E-3</v>
      </c>
      <c r="H50" s="23">
        <v>6.717194233912914E-2</v>
      </c>
      <c r="I50" s="23">
        <v>0.1223064348342993</v>
      </c>
      <c r="J50" s="23">
        <v>6.7469163322930598E-2</v>
      </c>
      <c r="K50" s="23">
        <v>3.9679001337494427E-2</v>
      </c>
      <c r="L50" s="23">
        <v>4.3097042651211177E-2</v>
      </c>
      <c r="M50" s="23">
        <v>7.3413582998959726E-2</v>
      </c>
      <c r="N50" s="23">
        <v>2.229157378510923E-3</v>
      </c>
      <c r="O50" s="23">
        <v>2.0211026898499036E-2</v>
      </c>
      <c r="P50" s="23">
        <v>6.5537226928221129E-2</v>
      </c>
      <c r="Q50" s="23">
        <v>7.6980234804577205E-2</v>
      </c>
      <c r="R50" s="23">
        <v>0.25026006836082626</v>
      </c>
      <c r="S50" s="24">
        <v>33645</v>
      </c>
      <c r="T50" s="23">
        <v>0.10796139927623644</v>
      </c>
      <c r="U50" s="23">
        <v>0.11338962605548854</v>
      </c>
      <c r="V50" s="23">
        <v>7.2376357056694813E-3</v>
      </c>
      <c r="W50" s="23">
        <v>8.4439083232810616E-3</v>
      </c>
      <c r="X50" s="23">
        <v>0.16405307599517491</v>
      </c>
      <c r="Y50" s="23">
        <v>0.10434258142340169</v>
      </c>
      <c r="Z50" s="23">
        <v>3.9203860072376355E-2</v>
      </c>
      <c r="AA50" s="23">
        <v>3.0156815440289506E-2</v>
      </c>
      <c r="AB50" s="23">
        <v>0.10313630880579011</v>
      </c>
      <c r="AC50" s="23">
        <v>3.6188178528347406E-3</v>
      </c>
      <c r="AD50" s="23">
        <v>1.9300361881785282E-2</v>
      </c>
      <c r="AE50" s="23">
        <v>3.3172496984318456E-2</v>
      </c>
      <c r="AF50" s="23">
        <v>3.8600723763570564E-2</v>
      </c>
      <c r="AG50" s="23">
        <v>0.22798552472858866</v>
      </c>
      <c r="AH50" s="24">
        <v>8290</v>
      </c>
    </row>
    <row r="51" spans="2:34" x14ac:dyDescent="0.3">
      <c r="B51" s="33" t="s">
        <v>117</v>
      </c>
      <c r="C51" s="18" t="s">
        <v>124</v>
      </c>
      <c r="D51" s="18" t="s">
        <v>125</v>
      </c>
      <c r="E51" s="23">
        <v>5.536332179930796E-2</v>
      </c>
      <c r="F51" s="23">
        <v>0.11863568956994562</v>
      </c>
      <c r="G51" s="23">
        <v>1.532377656945131E-2</v>
      </c>
      <c r="H51" s="23">
        <v>1.532377656945131E-2</v>
      </c>
      <c r="I51" s="23">
        <v>0.14977755808205634</v>
      </c>
      <c r="J51" s="23">
        <v>7.6618882847256556E-2</v>
      </c>
      <c r="K51" s="23">
        <v>3.8556599110232327E-2</v>
      </c>
      <c r="L51" s="23">
        <v>3.8062283737024222E-2</v>
      </c>
      <c r="M51" s="23">
        <v>7.9584775086505188E-2</v>
      </c>
      <c r="N51" s="23">
        <v>9.8863074641621345E-4</v>
      </c>
      <c r="O51" s="23">
        <v>1.2852199703410776E-2</v>
      </c>
      <c r="P51" s="23">
        <v>6.6238260009886307E-2</v>
      </c>
      <c r="Q51" s="23">
        <v>8.2056351952545722E-2</v>
      </c>
      <c r="R51" s="23">
        <v>0.25061789421651015</v>
      </c>
      <c r="S51" s="24">
        <v>10115</v>
      </c>
      <c r="T51" s="23">
        <v>9.9853157121879588E-2</v>
      </c>
      <c r="U51" s="23">
        <v>0.1395007342143906</v>
      </c>
      <c r="V51" s="23">
        <v>1.4684287812041116E-2</v>
      </c>
      <c r="W51" s="23">
        <v>5.8737151248164461E-3</v>
      </c>
      <c r="X51" s="23">
        <v>0.18649045521292218</v>
      </c>
      <c r="Y51" s="23">
        <v>0.11747430249632893</v>
      </c>
      <c r="Z51" s="23">
        <v>4.1116005873715125E-2</v>
      </c>
      <c r="AA51" s="23">
        <v>2.0558002936857563E-2</v>
      </c>
      <c r="AB51" s="23">
        <v>0.10572687224669604</v>
      </c>
      <c r="AC51" s="23">
        <v>1.4684287812041115E-3</v>
      </c>
      <c r="AD51" s="23">
        <v>8.8105726872246704E-3</v>
      </c>
      <c r="AE51" s="23">
        <v>2.9368575624082231E-2</v>
      </c>
      <c r="AF51" s="23">
        <v>3.5242290748898682E-2</v>
      </c>
      <c r="AG51" s="23">
        <v>0.19089574155653452</v>
      </c>
      <c r="AH51" s="24">
        <v>3405</v>
      </c>
    </row>
    <row r="52" spans="2:34" x14ac:dyDescent="0.3">
      <c r="B52" s="33" t="s">
        <v>117</v>
      </c>
      <c r="C52" s="18" t="s">
        <v>126</v>
      </c>
      <c r="D52" s="18" t="s">
        <v>127</v>
      </c>
      <c r="E52" s="23">
        <v>3.655988857938719E-2</v>
      </c>
      <c r="F52" s="23">
        <v>8.5654596100278549E-2</v>
      </c>
      <c r="G52" s="23">
        <v>5.222841225626741E-3</v>
      </c>
      <c r="H52" s="23">
        <v>0.1775766016713092</v>
      </c>
      <c r="I52" s="23">
        <v>0.10654596100278552</v>
      </c>
      <c r="J52" s="23">
        <v>5.2576601671309189E-2</v>
      </c>
      <c r="K52" s="23">
        <v>2.6810584958217271E-2</v>
      </c>
      <c r="L52" s="23">
        <v>2.6462395543175487E-2</v>
      </c>
      <c r="M52" s="23">
        <v>5.745125348189415E-2</v>
      </c>
      <c r="N52" s="23">
        <v>1.7409470752089136E-3</v>
      </c>
      <c r="O52" s="23">
        <v>1.4972144846796657E-2</v>
      </c>
      <c r="P52" s="23">
        <v>8.4610027855153203E-2</v>
      </c>
      <c r="Q52" s="23">
        <v>6.6155988857938719E-2</v>
      </c>
      <c r="R52" s="23">
        <v>0.25696378830083566</v>
      </c>
      <c r="S52" s="24">
        <v>14360</v>
      </c>
      <c r="T52" s="23">
        <v>0.10212765957446808</v>
      </c>
      <c r="U52" s="23">
        <v>8.9361702127659579E-2</v>
      </c>
      <c r="V52" s="23">
        <v>2.1276595744680851E-3</v>
      </c>
      <c r="W52" s="23">
        <v>8.5106382978723406E-3</v>
      </c>
      <c r="X52" s="23">
        <v>0.2148936170212766</v>
      </c>
      <c r="Y52" s="23">
        <v>0.1276595744680851</v>
      </c>
      <c r="Z52" s="23">
        <v>2.7659574468085105E-2</v>
      </c>
      <c r="AA52" s="23">
        <v>2.7659574468085105E-2</v>
      </c>
      <c r="AB52" s="23">
        <v>0.10425531914893617</v>
      </c>
      <c r="AC52" s="23">
        <v>2.1276595744680851E-3</v>
      </c>
      <c r="AD52" s="23">
        <v>8.5106382978723406E-3</v>
      </c>
      <c r="AE52" s="23">
        <v>4.4680851063829789E-2</v>
      </c>
      <c r="AF52" s="23">
        <v>2.9787234042553193E-2</v>
      </c>
      <c r="AG52" s="23">
        <v>0.20638297872340425</v>
      </c>
      <c r="AH52" s="24">
        <v>2350</v>
      </c>
    </row>
    <row r="53" spans="2:34" x14ac:dyDescent="0.3">
      <c r="B53" s="33" t="s">
        <v>117</v>
      </c>
      <c r="C53" s="18" t="s">
        <v>128</v>
      </c>
      <c r="D53" s="18" t="s">
        <v>129</v>
      </c>
      <c r="E53" s="23" t="s">
        <v>558</v>
      </c>
      <c r="F53" s="23" t="s">
        <v>558</v>
      </c>
      <c r="G53" s="23" t="s">
        <v>558</v>
      </c>
      <c r="H53" s="23" t="s">
        <v>558</v>
      </c>
      <c r="I53" s="23" t="s">
        <v>558</v>
      </c>
      <c r="J53" s="23" t="s">
        <v>558</v>
      </c>
      <c r="K53" s="23" t="s">
        <v>558</v>
      </c>
      <c r="L53" s="23" t="s">
        <v>558</v>
      </c>
      <c r="M53" s="23" t="s">
        <v>558</v>
      </c>
      <c r="N53" s="23" t="s">
        <v>558</v>
      </c>
      <c r="O53" s="23" t="s">
        <v>558</v>
      </c>
      <c r="P53" s="23" t="s">
        <v>558</v>
      </c>
      <c r="Q53" s="23" t="s">
        <v>558</v>
      </c>
      <c r="R53" s="23" t="s">
        <v>558</v>
      </c>
      <c r="S53" s="24" t="s">
        <v>558</v>
      </c>
      <c r="T53" s="23" t="s">
        <v>558</v>
      </c>
      <c r="U53" s="23" t="s">
        <v>558</v>
      </c>
      <c r="V53" s="23" t="s">
        <v>558</v>
      </c>
      <c r="W53" s="23" t="s">
        <v>558</v>
      </c>
      <c r="X53" s="23" t="s">
        <v>558</v>
      </c>
      <c r="Y53" s="23" t="s">
        <v>558</v>
      </c>
      <c r="Z53" s="23" t="s">
        <v>558</v>
      </c>
      <c r="AA53" s="23" t="s">
        <v>558</v>
      </c>
      <c r="AB53" s="23" t="s">
        <v>558</v>
      </c>
      <c r="AC53" s="23" t="s">
        <v>558</v>
      </c>
      <c r="AD53" s="23" t="s">
        <v>558</v>
      </c>
      <c r="AE53" s="23" t="s">
        <v>558</v>
      </c>
      <c r="AF53" s="23" t="s">
        <v>558</v>
      </c>
      <c r="AG53" s="23" t="s">
        <v>558</v>
      </c>
      <c r="AH53" s="24" t="s">
        <v>558</v>
      </c>
    </row>
    <row r="54" spans="2:34" x14ac:dyDescent="0.3">
      <c r="B54" s="33" t="s">
        <v>130</v>
      </c>
      <c r="C54" s="18" t="s">
        <v>131</v>
      </c>
      <c r="D54" s="18" t="s">
        <v>132</v>
      </c>
      <c r="E54" s="23">
        <v>5.129589632829374E-2</v>
      </c>
      <c r="F54" s="23">
        <v>0.12419006479481641</v>
      </c>
      <c r="G54" s="23">
        <v>5.3995680345572351E-3</v>
      </c>
      <c r="H54" s="23">
        <v>2.0518358531317494E-2</v>
      </c>
      <c r="I54" s="23">
        <v>0.1263498920086393</v>
      </c>
      <c r="J54" s="23">
        <v>6.3714902807775378E-2</v>
      </c>
      <c r="K54" s="23">
        <v>3.0777537796976243E-2</v>
      </c>
      <c r="L54" s="23">
        <v>3.6717062634989202E-2</v>
      </c>
      <c r="M54" s="23">
        <v>8.8552915766738655E-2</v>
      </c>
      <c r="N54" s="23">
        <v>1.0799136069114472E-3</v>
      </c>
      <c r="O54" s="23">
        <v>2.4838012958963283E-2</v>
      </c>
      <c r="P54" s="23">
        <v>6.5874730021598271E-2</v>
      </c>
      <c r="Q54" s="23">
        <v>9.5032397408207347E-2</v>
      </c>
      <c r="R54" s="23">
        <v>0.26565874730021599</v>
      </c>
      <c r="S54" s="24">
        <v>9260</v>
      </c>
      <c r="T54" s="23">
        <v>9.1482649842271294E-2</v>
      </c>
      <c r="U54" s="23">
        <v>0.12302839116719243</v>
      </c>
      <c r="V54" s="23">
        <v>3.1545741324921135E-3</v>
      </c>
      <c r="W54" s="23">
        <v>1.1041009463722398E-2</v>
      </c>
      <c r="X54" s="23">
        <v>0.20189274447949526</v>
      </c>
      <c r="Y54" s="23">
        <v>8.9905362776025233E-2</v>
      </c>
      <c r="Z54" s="23">
        <v>4.5741324921135647E-2</v>
      </c>
      <c r="AA54" s="23">
        <v>1.4195583596214511E-2</v>
      </c>
      <c r="AB54" s="23">
        <v>0.10094637223974763</v>
      </c>
      <c r="AC54" s="23">
        <v>3.1545741324921135E-3</v>
      </c>
      <c r="AD54" s="23">
        <v>1.5772870662460567E-2</v>
      </c>
      <c r="AE54" s="23">
        <v>3.4700315457413249E-2</v>
      </c>
      <c r="AF54" s="23">
        <v>4.7318611987381701E-2</v>
      </c>
      <c r="AG54" s="23">
        <v>0.22082018927444794</v>
      </c>
      <c r="AH54" s="24">
        <v>3170</v>
      </c>
    </row>
    <row r="55" spans="2:34" x14ac:dyDescent="0.3">
      <c r="B55" s="33" t="s">
        <v>130</v>
      </c>
      <c r="C55" s="18" t="s">
        <v>133</v>
      </c>
      <c r="D55" s="18" t="s">
        <v>134</v>
      </c>
      <c r="E55" s="23">
        <v>4.9129989764585463E-2</v>
      </c>
      <c r="F55" s="23">
        <v>9.518935516888434E-2</v>
      </c>
      <c r="G55" s="23">
        <v>1.2282497441146366E-2</v>
      </c>
      <c r="H55" s="23">
        <v>2.9682702149437051E-2</v>
      </c>
      <c r="I55" s="23">
        <v>0.10337768679631525</v>
      </c>
      <c r="J55" s="23">
        <v>2.9682702149437051E-2</v>
      </c>
      <c r="K55" s="23">
        <v>3.1729785056294778E-2</v>
      </c>
      <c r="L55" s="23">
        <v>3.8894575230296824E-2</v>
      </c>
      <c r="M55" s="23">
        <v>7.0624360286591609E-2</v>
      </c>
      <c r="N55" s="23">
        <v>2.0470829068577278E-3</v>
      </c>
      <c r="O55" s="23">
        <v>1.1258955987717503E-2</v>
      </c>
      <c r="P55" s="23">
        <v>4.2988741044012284E-2</v>
      </c>
      <c r="Q55" s="23">
        <v>9.2118730808597754E-2</v>
      </c>
      <c r="R55" s="23">
        <v>0.38996929375639716</v>
      </c>
      <c r="S55" s="24">
        <v>4885</v>
      </c>
      <c r="T55" s="23">
        <v>0.1067193675889328</v>
      </c>
      <c r="U55" s="23">
        <v>0.11462450592885376</v>
      </c>
      <c r="V55" s="23">
        <v>1.1857707509881422E-2</v>
      </c>
      <c r="W55" s="23">
        <v>3.952569169960474E-3</v>
      </c>
      <c r="X55" s="23">
        <v>0.1541501976284585</v>
      </c>
      <c r="Y55" s="23">
        <v>5.533596837944664E-2</v>
      </c>
      <c r="Z55" s="23">
        <v>3.5573122529644272E-2</v>
      </c>
      <c r="AA55" s="23">
        <v>2.766798418972332E-2</v>
      </c>
      <c r="AB55" s="23">
        <v>0.12648221343873517</v>
      </c>
      <c r="AC55" s="23">
        <v>3.952569169960474E-3</v>
      </c>
      <c r="AD55" s="23">
        <v>1.9762845849802372E-2</v>
      </c>
      <c r="AE55" s="23">
        <v>2.3715415019762844E-2</v>
      </c>
      <c r="AF55" s="23">
        <v>4.3478260869565216E-2</v>
      </c>
      <c r="AG55" s="23">
        <v>0.27272727272727271</v>
      </c>
      <c r="AH55" s="24">
        <v>1265</v>
      </c>
    </row>
    <row r="56" spans="2:34" x14ac:dyDescent="0.3">
      <c r="B56" s="33" t="s">
        <v>130</v>
      </c>
      <c r="C56" s="18" t="s">
        <v>135</v>
      </c>
      <c r="D56" s="18" t="s">
        <v>136</v>
      </c>
      <c r="E56" s="23" t="s">
        <v>558</v>
      </c>
      <c r="F56" s="23" t="s">
        <v>558</v>
      </c>
      <c r="G56" s="23" t="s">
        <v>558</v>
      </c>
      <c r="H56" s="23" t="s">
        <v>558</v>
      </c>
      <c r="I56" s="23" t="s">
        <v>558</v>
      </c>
      <c r="J56" s="23" t="s">
        <v>558</v>
      </c>
      <c r="K56" s="23" t="s">
        <v>558</v>
      </c>
      <c r="L56" s="23" t="s">
        <v>558</v>
      </c>
      <c r="M56" s="23" t="s">
        <v>558</v>
      </c>
      <c r="N56" s="23" t="s">
        <v>558</v>
      </c>
      <c r="O56" s="23" t="s">
        <v>558</v>
      </c>
      <c r="P56" s="23" t="s">
        <v>558</v>
      </c>
      <c r="Q56" s="23" t="s">
        <v>558</v>
      </c>
      <c r="R56" s="23" t="s">
        <v>558</v>
      </c>
      <c r="S56" s="24" t="s">
        <v>558</v>
      </c>
      <c r="T56" s="23" t="s">
        <v>558</v>
      </c>
      <c r="U56" s="23" t="s">
        <v>558</v>
      </c>
      <c r="V56" s="23" t="s">
        <v>558</v>
      </c>
      <c r="W56" s="23" t="s">
        <v>558</v>
      </c>
      <c r="X56" s="23" t="s">
        <v>558</v>
      </c>
      <c r="Y56" s="23" t="s">
        <v>558</v>
      </c>
      <c r="Z56" s="23" t="s">
        <v>558</v>
      </c>
      <c r="AA56" s="23" t="s">
        <v>558</v>
      </c>
      <c r="AB56" s="23" t="s">
        <v>558</v>
      </c>
      <c r="AC56" s="23" t="s">
        <v>558</v>
      </c>
      <c r="AD56" s="23" t="s">
        <v>558</v>
      </c>
      <c r="AE56" s="23" t="s">
        <v>558</v>
      </c>
      <c r="AF56" s="23" t="s">
        <v>558</v>
      </c>
      <c r="AG56" s="23" t="s">
        <v>558</v>
      </c>
      <c r="AH56" s="24" t="s">
        <v>558</v>
      </c>
    </row>
    <row r="57" spans="2:34" x14ac:dyDescent="0.3">
      <c r="B57" s="33" t="s">
        <v>130</v>
      </c>
      <c r="C57" s="18" t="s">
        <v>137</v>
      </c>
      <c r="D57" s="18" t="s">
        <v>138</v>
      </c>
      <c r="E57" s="23" t="s">
        <v>558</v>
      </c>
      <c r="F57" s="23" t="s">
        <v>558</v>
      </c>
      <c r="G57" s="23" t="s">
        <v>558</v>
      </c>
      <c r="H57" s="23" t="s">
        <v>558</v>
      </c>
      <c r="I57" s="23" t="s">
        <v>558</v>
      </c>
      <c r="J57" s="23" t="s">
        <v>558</v>
      </c>
      <c r="K57" s="23" t="s">
        <v>558</v>
      </c>
      <c r="L57" s="23" t="s">
        <v>558</v>
      </c>
      <c r="M57" s="23" t="s">
        <v>558</v>
      </c>
      <c r="N57" s="23" t="s">
        <v>558</v>
      </c>
      <c r="O57" s="23" t="s">
        <v>558</v>
      </c>
      <c r="P57" s="23" t="s">
        <v>558</v>
      </c>
      <c r="Q57" s="23" t="s">
        <v>558</v>
      </c>
      <c r="R57" s="23" t="s">
        <v>558</v>
      </c>
      <c r="S57" s="24" t="s">
        <v>558</v>
      </c>
      <c r="T57" s="23" t="s">
        <v>558</v>
      </c>
      <c r="U57" s="23" t="s">
        <v>558</v>
      </c>
      <c r="V57" s="23" t="s">
        <v>558</v>
      </c>
      <c r="W57" s="23" t="s">
        <v>558</v>
      </c>
      <c r="X57" s="23" t="s">
        <v>558</v>
      </c>
      <c r="Y57" s="23" t="s">
        <v>558</v>
      </c>
      <c r="Z57" s="23" t="s">
        <v>558</v>
      </c>
      <c r="AA57" s="23" t="s">
        <v>558</v>
      </c>
      <c r="AB57" s="23" t="s">
        <v>558</v>
      </c>
      <c r="AC57" s="23" t="s">
        <v>558</v>
      </c>
      <c r="AD57" s="23" t="s">
        <v>558</v>
      </c>
      <c r="AE57" s="23" t="s">
        <v>558</v>
      </c>
      <c r="AF57" s="23" t="s">
        <v>558</v>
      </c>
      <c r="AG57" s="23" t="s">
        <v>558</v>
      </c>
      <c r="AH57" s="24" t="s">
        <v>558</v>
      </c>
    </row>
    <row r="58" spans="2:34" x14ac:dyDescent="0.3">
      <c r="B58" s="33" t="s">
        <v>130</v>
      </c>
      <c r="C58" s="18" t="s">
        <v>139</v>
      </c>
      <c r="D58" s="18" t="s">
        <v>140</v>
      </c>
      <c r="E58" s="23" t="s">
        <v>558</v>
      </c>
      <c r="F58" s="23" t="s">
        <v>558</v>
      </c>
      <c r="G58" s="23" t="s">
        <v>558</v>
      </c>
      <c r="H58" s="23" t="s">
        <v>558</v>
      </c>
      <c r="I58" s="23" t="s">
        <v>558</v>
      </c>
      <c r="J58" s="23" t="s">
        <v>558</v>
      </c>
      <c r="K58" s="23" t="s">
        <v>558</v>
      </c>
      <c r="L58" s="23" t="s">
        <v>558</v>
      </c>
      <c r="M58" s="23" t="s">
        <v>558</v>
      </c>
      <c r="N58" s="23" t="s">
        <v>558</v>
      </c>
      <c r="O58" s="23" t="s">
        <v>558</v>
      </c>
      <c r="P58" s="23" t="s">
        <v>558</v>
      </c>
      <c r="Q58" s="23" t="s">
        <v>558</v>
      </c>
      <c r="R58" s="23" t="s">
        <v>558</v>
      </c>
      <c r="S58" s="24" t="s">
        <v>558</v>
      </c>
      <c r="T58" s="23" t="s">
        <v>558</v>
      </c>
      <c r="U58" s="23" t="s">
        <v>558</v>
      </c>
      <c r="V58" s="23" t="s">
        <v>558</v>
      </c>
      <c r="W58" s="23" t="s">
        <v>558</v>
      </c>
      <c r="X58" s="23" t="s">
        <v>558</v>
      </c>
      <c r="Y58" s="23" t="s">
        <v>558</v>
      </c>
      <c r="Z58" s="23" t="s">
        <v>558</v>
      </c>
      <c r="AA58" s="23" t="s">
        <v>558</v>
      </c>
      <c r="AB58" s="23" t="s">
        <v>558</v>
      </c>
      <c r="AC58" s="23" t="s">
        <v>558</v>
      </c>
      <c r="AD58" s="23" t="s">
        <v>558</v>
      </c>
      <c r="AE58" s="23" t="s">
        <v>558</v>
      </c>
      <c r="AF58" s="23" t="s">
        <v>558</v>
      </c>
      <c r="AG58" s="23" t="s">
        <v>558</v>
      </c>
      <c r="AH58" s="24" t="s">
        <v>558</v>
      </c>
    </row>
    <row r="59" spans="2:34" x14ac:dyDescent="0.3">
      <c r="B59" s="33" t="s">
        <v>130</v>
      </c>
      <c r="C59" s="18" t="s">
        <v>141</v>
      </c>
      <c r="D59" s="18" t="s">
        <v>142</v>
      </c>
      <c r="E59" s="23" t="s">
        <v>558</v>
      </c>
      <c r="F59" s="23" t="s">
        <v>558</v>
      </c>
      <c r="G59" s="23" t="s">
        <v>558</v>
      </c>
      <c r="H59" s="23" t="s">
        <v>558</v>
      </c>
      <c r="I59" s="23" t="s">
        <v>558</v>
      </c>
      <c r="J59" s="23" t="s">
        <v>558</v>
      </c>
      <c r="K59" s="23" t="s">
        <v>558</v>
      </c>
      <c r="L59" s="23" t="s">
        <v>558</v>
      </c>
      <c r="M59" s="23" t="s">
        <v>558</v>
      </c>
      <c r="N59" s="23" t="s">
        <v>558</v>
      </c>
      <c r="O59" s="23" t="s">
        <v>558</v>
      </c>
      <c r="P59" s="23" t="s">
        <v>558</v>
      </c>
      <c r="Q59" s="23" t="s">
        <v>558</v>
      </c>
      <c r="R59" s="23" t="s">
        <v>558</v>
      </c>
      <c r="S59" s="24" t="s">
        <v>558</v>
      </c>
      <c r="T59" s="23" t="s">
        <v>558</v>
      </c>
      <c r="U59" s="23" t="s">
        <v>558</v>
      </c>
      <c r="V59" s="23" t="s">
        <v>558</v>
      </c>
      <c r="W59" s="23" t="s">
        <v>558</v>
      </c>
      <c r="X59" s="23" t="s">
        <v>558</v>
      </c>
      <c r="Y59" s="23" t="s">
        <v>558</v>
      </c>
      <c r="Z59" s="23" t="s">
        <v>558</v>
      </c>
      <c r="AA59" s="23" t="s">
        <v>558</v>
      </c>
      <c r="AB59" s="23" t="s">
        <v>558</v>
      </c>
      <c r="AC59" s="23" t="s">
        <v>558</v>
      </c>
      <c r="AD59" s="23" t="s">
        <v>558</v>
      </c>
      <c r="AE59" s="23" t="s">
        <v>558</v>
      </c>
      <c r="AF59" s="23" t="s">
        <v>558</v>
      </c>
      <c r="AG59" s="23" t="s">
        <v>558</v>
      </c>
      <c r="AH59" s="24" t="s">
        <v>558</v>
      </c>
    </row>
    <row r="60" spans="2:34" x14ac:dyDescent="0.3">
      <c r="B60" s="33" t="s">
        <v>130</v>
      </c>
      <c r="C60" s="18" t="s">
        <v>143</v>
      </c>
      <c r="D60" s="18" t="s">
        <v>144</v>
      </c>
      <c r="E60" s="23" t="s">
        <v>558</v>
      </c>
      <c r="F60" s="23" t="s">
        <v>558</v>
      </c>
      <c r="G60" s="23" t="s">
        <v>558</v>
      </c>
      <c r="H60" s="23" t="s">
        <v>558</v>
      </c>
      <c r="I60" s="23" t="s">
        <v>558</v>
      </c>
      <c r="J60" s="23" t="s">
        <v>558</v>
      </c>
      <c r="K60" s="23" t="s">
        <v>558</v>
      </c>
      <c r="L60" s="23" t="s">
        <v>558</v>
      </c>
      <c r="M60" s="23" t="s">
        <v>558</v>
      </c>
      <c r="N60" s="23" t="s">
        <v>558</v>
      </c>
      <c r="O60" s="23" t="s">
        <v>558</v>
      </c>
      <c r="P60" s="23" t="s">
        <v>558</v>
      </c>
      <c r="Q60" s="23" t="s">
        <v>558</v>
      </c>
      <c r="R60" s="23" t="s">
        <v>558</v>
      </c>
      <c r="S60" s="24" t="s">
        <v>558</v>
      </c>
      <c r="T60" s="23" t="s">
        <v>558</v>
      </c>
      <c r="U60" s="23" t="s">
        <v>558</v>
      </c>
      <c r="V60" s="23" t="s">
        <v>558</v>
      </c>
      <c r="W60" s="23" t="s">
        <v>558</v>
      </c>
      <c r="X60" s="23" t="s">
        <v>558</v>
      </c>
      <c r="Y60" s="23" t="s">
        <v>558</v>
      </c>
      <c r="Z60" s="23" t="s">
        <v>558</v>
      </c>
      <c r="AA60" s="23" t="s">
        <v>558</v>
      </c>
      <c r="AB60" s="23" t="s">
        <v>558</v>
      </c>
      <c r="AC60" s="23" t="s">
        <v>558</v>
      </c>
      <c r="AD60" s="23" t="s">
        <v>558</v>
      </c>
      <c r="AE60" s="23" t="s">
        <v>558</v>
      </c>
      <c r="AF60" s="23" t="s">
        <v>558</v>
      </c>
      <c r="AG60" s="23" t="s">
        <v>558</v>
      </c>
      <c r="AH60" s="24" t="s">
        <v>558</v>
      </c>
    </row>
    <row r="61" spans="2:34" ht="6.75" customHeight="1" x14ac:dyDescent="0.3"/>
    <row r="62" spans="2:34" x14ac:dyDescent="0.3">
      <c r="B62" s="33" t="s">
        <v>54</v>
      </c>
      <c r="C62" s="21" t="s">
        <v>145</v>
      </c>
      <c r="D62" s="18" t="s">
        <v>146</v>
      </c>
      <c r="E62" s="23">
        <v>5.0858034321372855E-2</v>
      </c>
      <c r="F62" s="23">
        <v>9.7035881435257404E-2</v>
      </c>
      <c r="G62" s="23">
        <v>4.0561622464898592E-3</v>
      </c>
      <c r="H62" s="23">
        <v>2.0904836193447737E-2</v>
      </c>
      <c r="I62" s="23">
        <v>0.12854914196567863</v>
      </c>
      <c r="J62" s="23">
        <v>0.10078003120124805</v>
      </c>
      <c r="K62" s="23">
        <v>2.9017160686427457E-2</v>
      </c>
      <c r="L62" s="23">
        <v>3.8377535101404056E-2</v>
      </c>
      <c r="M62" s="23">
        <v>7.4882995319812795E-2</v>
      </c>
      <c r="N62" s="23">
        <v>2.1840873634945399E-3</v>
      </c>
      <c r="O62" s="23">
        <v>1.4976599063962559E-2</v>
      </c>
      <c r="P62" s="23">
        <v>7.238689547581903E-2</v>
      </c>
      <c r="Q62" s="23">
        <v>7.8627145085803429E-2</v>
      </c>
      <c r="R62" s="23">
        <v>0.28673946957878316</v>
      </c>
      <c r="S62" s="24">
        <v>16025</v>
      </c>
      <c r="T62" s="23" t="s">
        <v>558</v>
      </c>
      <c r="U62" s="23" t="s">
        <v>558</v>
      </c>
      <c r="V62" s="23" t="s">
        <v>558</v>
      </c>
      <c r="W62" s="23" t="s">
        <v>558</v>
      </c>
      <c r="X62" s="23" t="s">
        <v>558</v>
      </c>
      <c r="Y62" s="23" t="s">
        <v>558</v>
      </c>
      <c r="Z62" s="23" t="s">
        <v>558</v>
      </c>
      <c r="AA62" s="23" t="s">
        <v>558</v>
      </c>
      <c r="AB62" s="23" t="s">
        <v>558</v>
      </c>
      <c r="AC62" s="23" t="s">
        <v>558</v>
      </c>
      <c r="AD62" s="23" t="s">
        <v>558</v>
      </c>
      <c r="AE62" s="23" t="s">
        <v>558</v>
      </c>
      <c r="AF62" s="23" t="s">
        <v>558</v>
      </c>
      <c r="AG62" s="23" t="s">
        <v>558</v>
      </c>
      <c r="AH62" s="24" t="s">
        <v>558</v>
      </c>
    </row>
    <row r="63" spans="2:34" x14ac:dyDescent="0.3">
      <c r="B63" s="33" t="s">
        <v>54</v>
      </c>
      <c r="C63" s="21" t="s">
        <v>147</v>
      </c>
      <c r="D63" s="18" t="s">
        <v>148</v>
      </c>
      <c r="E63" s="23" t="s">
        <v>558</v>
      </c>
      <c r="F63" s="23" t="s">
        <v>558</v>
      </c>
      <c r="G63" s="23" t="s">
        <v>558</v>
      </c>
      <c r="H63" s="23" t="s">
        <v>558</v>
      </c>
      <c r="I63" s="23" t="s">
        <v>558</v>
      </c>
      <c r="J63" s="23" t="s">
        <v>558</v>
      </c>
      <c r="K63" s="23" t="s">
        <v>558</v>
      </c>
      <c r="L63" s="23" t="s">
        <v>558</v>
      </c>
      <c r="M63" s="23" t="s">
        <v>558</v>
      </c>
      <c r="N63" s="23" t="s">
        <v>558</v>
      </c>
      <c r="O63" s="23" t="s">
        <v>558</v>
      </c>
      <c r="P63" s="23" t="s">
        <v>558</v>
      </c>
      <c r="Q63" s="23" t="s">
        <v>558</v>
      </c>
      <c r="R63" s="23" t="s">
        <v>558</v>
      </c>
      <c r="S63" s="24" t="s">
        <v>558</v>
      </c>
      <c r="T63" s="23" t="s">
        <v>558</v>
      </c>
      <c r="U63" s="23" t="s">
        <v>558</v>
      </c>
      <c r="V63" s="23" t="s">
        <v>558</v>
      </c>
      <c r="W63" s="23" t="s">
        <v>558</v>
      </c>
      <c r="X63" s="23" t="s">
        <v>558</v>
      </c>
      <c r="Y63" s="23" t="s">
        <v>558</v>
      </c>
      <c r="Z63" s="23" t="s">
        <v>558</v>
      </c>
      <c r="AA63" s="23" t="s">
        <v>558</v>
      </c>
      <c r="AB63" s="23" t="s">
        <v>558</v>
      </c>
      <c r="AC63" s="23" t="s">
        <v>558</v>
      </c>
      <c r="AD63" s="23" t="s">
        <v>558</v>
      </c>
      <c r="AE63" s="23" t="s">
        <v>558</v>
      </c>
      <c r="AF63" s="23" t="s">
        <v>558</v>
      </c>
      <c r="AG63" s="23" t="s">
        <v>558</v>
      </c>
      <c r="AH63" s="24" t="s">
        <v>558</v>
      </c>
    </row>
    <row r="64" spans="2:34" x14ac:dyDescent="0.3">
      <c r="B64" s="33" t="s">
        <v>54</v>
      </c>
      <c r="C64" s="21" t="s">
        <v>149</v>
      </c>
      <c r="D64" s="18" t="s">
        <v>150</v>
      </c>
      <c r="E64" s="23" t="s">
        <v>558</v>
      </c>
      <c r="F64" s="23" t="s">
        <v>558</v>
      </c>
      <c r="G64" s="23" t="s">
        <v>558</v>
      </c>
      <c r="H64" s="23" t="s">
        <v>558</v>
      </c>
      <c r="I64" s="23" t="s">
        <v>558</v>
      </c>
      <c r="J64" s="23" t="s">
        <v>558</v>
      </c>
      <c r="K64" s="23" t="s">
        <v>558</v>
      </c>
      <c r="L64" s="23" t="s">
        <v>558</v>
      </c>
      <c r="M64" s="23" t="s">
        <v>558</v>
      </c>
      <c r="N64" s="23" t="s">
        <v>558</v>
      </c>
      <c r="O64" s="23" t="s">
        <v>558</v>
      </c>
      <c r="P64" s="23" t="s">
        <v>558</v>
      </c>
      <c r="Q64" s="23" t="s">
        <v>558</v>
      </c>
      <c r="R64" s="23" t="s">
        <v>558</v>
      </c>
      <c r="S64" s="24" t="s">
        <v>558</v>
      </c>
      <c r="T64" s="23" t="s">
        <v>558</v>
      </c>
      <c r="U64" s="23" t="s">
        <v>558</v>
      </c>
      <c r="V64" s="23" t="s">
        <v>558</v>
      </c>
      <c r="W64" s="23" t="s">
        <v>558</v>
      </c>
      <c r="X64" s="23" t="s">
        <v>558</v>
      </c>
      <c r="Y64" s="23" t="s">
        <v>558</v>
      </c>
      <c r="Z64" s="23" t="s">
        <v>558</v>
      </c>
      <c r="AA64" s="23" t="s">
        <v>558</v>
      </c>
      <c r="AB64" s="23" t="s">
        <v>558</v>
      </c>
      <c r="AC64" s="23" t="s">
        <v>558</v>
      </c>
      <c r="AD64" s="23" t="s">
        <v>558</v>
      </c>
      <c r="AE64" s="23" t="s">
        <v>558</v>
      </c>
      <c r="AF64" s="23" t="s">
        <v>558</v>
      </c>
      <c r="AG64" s="23" t="s">
        <v>558</v>
      </c>
      <c r="AH64" s="24" t="s">
        <v>558</v>
      </c>
    </row>
    <row r="65" spans="2:34" x14ac:dyDescent="0.3">
      <c r="B65" s="33" t="s">
        <v>54</v>
      </c>
      <c r="C65" s="21" t="s">
        <v>151</v>
      </c>
      <c r="D65" s="18" t="s">
        <v>152</v>
      </c>
      <c r="E65" s="23" t="s">
        <v>558</v>
      </c>
      <c r="F65" s="23" t="s">
        <v>558</v>
      </c>
      <c r="G65" s="23" t="s">
        <v>558</v>
      </c>
      <c r="H65" s="23" t="s">
        <v>558</v>
      </c>
      <c r="I65" s="23" t="s">
        <v>558</v>
      </c>
      <c r="J65" s="23" t="s">
        <v>558</v>
      </c>
      <c r="K65" s="23" t="s">
        <v>558</v>
      </c>
      <c r="L65" s="23" t="s">
        <v>558</v>
      </c>
      <c r="M65" s="23" t="s">
        <v>558</v>
      </c>
      <c r="N65" s="23" t="s">
        <v>558</v>
      </c>
      <c r="O65" s="23" t="s">
        <v>558</v>
      </c>
      <c r="P65" s="23" t="s">
        <v>558</v>
      </c>
      <c r="Q65" s="23" t="s">
        <v>558</v>
      </c>
      <c r="R65" s="23" t="s">
        <v>558</v>
      </c>
      <c r="S65" s="24" t="s">
        <v>558</v>
      </c>
      <c r="T65" s="23" t="s">
        <v>558</v>
      </c>
      <c r="U65" s="23" t="s">
        <v>558</v>
      </c>
      <c r="V65" s="23" t="s">
        <v>558</v>
      </c>
      <c r="W65" s="23" t="s">
        <v>558</v>
      </c>
      <c r="X65" s="23" t="s">
        <v>558</v>
      </c>
      <c r="Y65" s="23" t="s">
        <v>558</v>
      </c>
      <c r="Z65" s="23" t="s">
        <v>558</v>
      </c>
      <c r="AA65" s="23" t="s">
        <v>558</v>
      </c>
      <c r="AB65" s="23" t="s">
        <v>558</v>
      </c>
      <c r="AC65" s="23" t="s">
        <v>558</v>
      </c>
      <c r="AD65" s="23" t="s">
        <v>558</v>
      </c>
      <c r="AE65" s="23" t="s">
        <v>558</v>
      </c>
      <c r="AF65" s="23" t="s">
        <v>558</v>
      </c>
      <c r="AG65" s="23" t="s">
        <v>558</v>
      </c>
      <c r="AH65" s="24" t="s">
        <v>558</v>
      </c>
    </row>
    <row r="66" spans="2:34" x14ac:dyDescent="0.3">
      <c r="B66" s="33" t="s">
        <v>54</v>
      </c>
      <c r="C66" s="21" t="s">
        <v>153</v>
      </c>
      <c r="D66" s="18" t="s">
        <v>154</v>
      </c>
      <c r="E66" s="23" t="s">
        <v>558</v>
      </c>
      <c r="F66" s="23" t="s">
        <v>558</v>
      </c>
      <c r="G66" s="23" t="s">
        <v>558</v>
      </c>
      <c r="H66" s="23" t="s">
        <v>558</v>
      </c>
      <c r="I66" s="23" t="s">
        <v>558</v>
      </c>
      <c r="J66" s="23" t="s">
        <v>558</v>
      </c>
      <c r="K66" s="23" t="s">
        <v>558</v>
      </c>
      <c r="L66" s="23" t="s">
        <v>558</v>
      </c>
      <c r="M66" s="23" t="s">
        <v>558</v>
      </c>
      <c r="N66" s="23" t="s">
        <v>558</v>
      </c>
      <c r="O66" s="23" t="s">
        <v>558</v>
      </c>
      <c r="P66" s="23" t="s">
        <v>558</v>
      </c>
      <c r="Q66" s="23" t="s">
        <v>558</v>
      </c>
      <c r="R66" s="23" t="s">
        <v>558</v>
      </c>
      <c r="S66" s="24" t="s">
        <v>558</v>
      </c>
      <c r="T66" s="23" t="s">
        <v>558</v>
      </c>
      <c r="U66" s="23" t="s">
        <v>558</v>
      </c>
      <c r="V66" s="23" t="s">
        <v>558</v>
      </c>
      <c r="W66" s="23" t="s">
        <v>558</v>
      </c>
      <c r="X66" s="23" t="s">
        <v>558</v>
      </c>
      <c r="Y66" s="23" t="s">
        <v>558</v>
      </c>
      <c r="Z66" s="23" t="s">
        <v>558</v>
      </c>
      <c r="AA66" s="23" t="s">
        <v>558</v>
      </c>
      <c r="AB66" s="23" t="s">
        <v>558</v>
      </c>
      <c r="AC66" s="23" t="s">
        <v>558</v>
      </c>
      <c r="AD66" s="23" t="s">
        <v>558</v>
      </c>
      <c r="AE66" s="23" t="s">
        <v>558</v>
      </c>
      <c r="AF66" s="23" t="s">
        <v>558</v>
      </c>
      <c r="AG66" s="23" t="s">
        <v>558</v>
      </c>
      <c r="AH66" s="24" t="s">
        <v>558</v>
      </c>
    </row>
    <row r="67" spans="2:34" x14ac:dyDescent="0.3">
      <c r="B67" s="33" t="s">
        <v>54</v>
      </c>
      <c r="C67" s="21" t="s">
        <v>155</v>
      </c>
      <c r="D67" s="18" t="s">
        <v>156</v>
      </c>
      <c r="E67" s="23" t="s">
        <v>558</v>
      </c>
      <c r="F67" s="23" t="s">
        <v>558</v>
      </c>
      <c r="G67" s="23" t="s">
        <v>558</v>
      </c>
      <c r="H67" s="23" t="s">
        <v>558</v>
      </c>
      <c r="I67" s="23" t="s">
        <v>558</v>
      </c>
      <c r="J67" s="23" t="s">
        <v>558</v>
      </c>
      <c r="K67" s="23" t="s">
        <v>558</v>
      </c>
      <c r="L67" s="23" t="s">
        <v>558</v>
      </c>
      <c r="M67" s="23" t="s">
        <v>558</v>
      </c>
      <c r="N67" s="23" t="s">
        <v>558</v>
      </c>
      <c r="O67" s="23" t="s">
        <v>558</v>
      </c>
      <c r="P67" s="23" t="s">
        <v>558</v>
      </c>
      <c r="Q67" s="23" t="s">
        <v>558</v>
      </c>
      <c r="R67" s="23" t="s">
        <v>558</v>
      </c>
      <c r="S67" s="24" t="s">
        <v>558</v>
      </c>
      <c r="T67" s="23" t="s">
        <v>558</v>
      </c>
      <c r="U67" s="23" t="s">
        <v>558</v>
      </c>
      <c r="V67" s="23" t="s">
        <v>558</v>
      </c>
      <c r="W67" s="23" t="s">
        <v>558</v>
      </c>
      <c r="X67" s="23" t="s">
        <v>558</v>
      </c>
      <c r="Y67" s="23" t="s">
        <v>558</v>
      </c>
      <c r="Z67" s="23" t="s">
        <v>558</v>
      </c>
      <c r="AA67" s="23" t="s">
        <v>558</v>
      </c>
      <c r="AB67" s="23" t="s">
        <v>558</v>
      </c>
      <c r="AC67" s="23" t="s">
        <v>558</v>
      </c>
      <c r="AD67" s="23" t="s">
        <v>558</v>
      </c>
      <c r="AE67" s="23" t="s">
        <v>558</v>
      </c>
      <c r="AF67" s="23" t="s">
        <v>558</v>
      </c>
      <c r="AG67" s="23" t="s">
        <v>558</v>
      </c>
      <c r="AH67" s="24" t="s">
        <v>558</v>
      </c>
    </row>
    <row r="68" spans="2:34" x14ac:dyDescent="0.3">
      <c r="B68" s="33" t="s">
        <v>54</v>
      </c>
      <c r="C68" s="21" t="s">
        <v>157</v>
      </c>
      <c r="D68" s="18" t="s">
        <v>158</v>
      </c>
      <c r="E68" s="23" t="s">
        <v>558</v>
      </c>
      <c r="F68" s="23" t="s">
        <v>558</v>
      </c>
      <c r="G68" s="23" t="s">
        <v>558</v>
      </c>
      <c r="H68" s="23" t="s">
        <v>558</v>
      </c>
      <c r="I68" s="23" t="s">
        <v>558</v>
      </c>
      <c r="J68" s="23" t="s">
        <v>558</v>
      </c>
      <c r="K68" s="23" t="s">
        <v>558</v>
      </c>
      <c r="L68" s="23" t="s">
        <v>558</v>
      </c>
      <c r="M68" s="23" t="s">
        <v>558</v>
      </c>
      <c r="N68" s="23" t="s">
        <v>558</v>
      </c>
      <c r="O68" s="23" t="s">
        <v>558</v>
      </c>
      <c r="P68" s="23" t="s">
        <v>558</v>
      </c>
      <c r="Q68" s="23" t="s">
        <v>558</v>
      </c>
      <c r="R68" s="23" t="s">
        <v>558</v>
      </c>
      <c r="S68" s="24" t="s">
        <v>558</v>
      </c>
      <c r="T68" s="23" t="s">
        <v>558</v>
      </c>
      <c r="U68" s="23" t="s">
        <v>558</v>
      </c>
      <c r="V68" s="23" t="s">
        <v>558</v>
      </c>
      <c r="W68" s="23" t="s">
        <v>558</v>
      </c>
      <c r="X68" s="23" t="s">
        <v>558</v>
      </c>
      <c r="Y68" s="23" t="s">
        <v>558</v>
      </c>
      <c r="Z68" s="23" t="s">
        <v>558</v>
      </c>
      <c r="AA68" s="23" t="s">
        <v>558</v>
      </c>
      <c r="AB68" s="23" t="s">
        <v>558</v>
      </c>
      <c r="AC68" s="23" t="s">
        <v>558</v>
      </c>
      <c r="AD68" s="23" t="s">
        <v>558</v>
      </c>
      <c r="AE68" s="23" t="s">
        <v>558</v>
      </c>
      <c r="AF68" s="23" t="s">
        <v>558</v>
      </c>
      <c r="AG68" s="23" t="s">
        <v>558</v>
      </c>
      <c r="AH68" s="24" t="s">
        <v>558</v>
      </c>
    </row>
    <row r="69" spans="2:34" x14ac:dyDescent="0.3">
      <c r="B69" s="33" t="s">
        <v>54</v>
      </c>
      <c r="C69" s="21" t="s">
        <v>159</v>
      </c>
      <c r="D69" s="18" t="s">
        <v>160</v>
      </c>
      <c r="E69" s="23">
        <v>4.8578199052132703E-2</v>
      </c>
      <c r="F69" s="23">
        <v>0.11018957345971564</v>
      </c>
      <c r="G69" s="23">
        <v>3.5545023696682463E-3</v>
      </c>
      <c r="H69" s="23">
        <v>2.9620853080568721E-2</v>
      </c>
      <c r="I69" s="23">
        <v>0.11611374407582939</v>
      </c>
      <c r="J69" s="23">
        <v>7.266982622432859E-2</v>
      </c>
      <c r="K69" s="23">
        <v>2.4091627172195894E-2</v>
      </c>
      <c r="L69" s="23">
        <v>2.132701421800948E-2</v>
      </c>
      <c r="M69" s="23">
        <v>6.3191153238546599E-2</v>
      </c>
      <c r="N69" s="23">
        <v>1.5797788309636651E-3</v>
      </c>
      <c r="O69" s="23">
        <v>1.3823064770932069E-2</v>
      </c>
      <c r="P69" s="23">
        <v>6.6350710900473939E-2</v>
      </c>
      <c r="Q69" s="23">
        <v>8.6492890995260668E-2</v>
      </c>
      <c r="R69" s="23">
        <v>0.34241706161137442</v>
      </c>
      <c r="S69" s="24">
        <v>12660</v>
      </c>
      <c r="T69" s="23">
        <v>0.10697674418604651</v>
      </c>
      <c r="U69" s="23">
        <v>0.14573643410852713</v>
      </c>
      <c r="V69" s="23">
        <v>0</v>
      </c>
      <c r="W69" s="23">
        <v>3.1007751937984496E-3</v>
      </c>
      <c r="X69" s="23">
        <v>0.16279069767441862</v>
      </c>
      <c r="Y69" s="23">
        <v>0.10852713178294573</v>
      </c>
      <c r="Z69" s="23">
        <v>3.1007751937984496E-2</v>
      </c>
      <c r="AA69" s="23">
        <v>1.5503875968992248E-2</v>
      </c>
      <c r="AB69" s="23">
        <v>8.6821705426356588E-2</v>
      </c>
      <c r="AC69" s="23">
        <v>1.5503875968992248E-3</v>
      </c>
      <c r="AD69" s="23">
        <v>1.3953488372093023E-2</v>
      </c>
      <c r="AE69" s="23">
        <v>2.9457364341085271E-2</v>
      </c>
      <c r="AF69" s="23">
        <v>4.4961240310077519E-2</v>
      </c>
      <c r="AG69" s="23">
        <v>0.2496124031007752</v>
      </c>
      <c r="AH69" s="24">
        <v>3225</v>
      </c>
    </row>
    <row r="70" spans="2:34" x14ac:dyDescent="0.3">
      <c r="B70" s="33" t="s">
        <v>54</v>
      </c>
      <c r="C70" s="21" t="s">
        <v>161</v>
      </c>
      <c r="D70" s="18" t="s">
        <v>162</v>
      </c>
      <c r="E70" s="23" t="s">
        <v>558</v>
      </c>
      <c r="F70" s="23" t="s">
        <v>558</v>
      </c>
      <c r="G70" s="23" t="s">
        <v>558</v>
      </c>
      <c r="H70" s="23" t="s">
        <v>558</v>
      </c>
      <c r="I70" s="23" t="s">
        <v>558</v>
      </c>
      <c r="J70" s="23" t="s">
        <v>558</v>
      </c>
      <c r="K70" s="23" t="s">
        <v>558</v>
      </c>
      <c r="L70" s="23" t="s">
        <v>558</v>
      </c>
      <c r="M70" s="23" t="s">
        <v>558</v>
      </c>
      <c r="N70" s="23" t="s">
        <v>558</v>
      </c>
      <c r="O70" s="23" t="s">
        <v>558</v>
      </c>
      <c r="P70" s="23" t="s">
        <v>558</v>
      </c>
      <c r="Q70" s="23" t="s">
        <v>558</v>
      </c>
      <c r="R70" s="23" t="s">
        <v>558</v>
      </c>
      <c r="S70" s="24" t="s">
        <v>558</v>
      </c>
      <c r="T70" s="23" t="s">
        <v>558</v>
      </c>
      <c r="U70" s="23" t="s">
        <v>558</v>
      </c>
      <c r="V70" s="23" t="s">
        <v>558</v>
      </c>
      <c r="W70" s="23" t="s">
        <v>558</v>
      </c>
      <c r="X70" s="23" t="s">
        <v>558</v>
      </c>
      <c r="Y70" s="23" t="s">
        <v>558</v>
      </c>
      <c r="Z70" s="23" t="s">
        <v>558</v>
      </c>
      <c r="AA70" s="23" t="s">
        <v>558</v>
      </c>
      <c r="AB70" s="23" t="s">
        <v>558</v>
      </c>
      <c r="AC70" s="23" t="s">
        <v>558</v>
      </c>
      <c r="AD70" s="23" t="s">
        <v>558</v>
      </c>
      <c r="AE70" s="23" t="s">
        <v>558</v>
      </c>
      <c r="AF70" s="23" t="s">
        <v>558</v>
      </c>
      <c r="AG70" s="23" t="s">
        <v>558</v>
      </c>
      <c r="AH70" s="24" t="s">
        <v>558</v>
      </c>
    </row>
    <row r="71" spans="2:34" x14ac:dyDescent="0.3">
      <c r="B71" s="33" t="s">
        <v>54</v>
      </c>
      <c r="C71" s="21" t="s">
        <v>163</v>
      </c>
      <c r="D71" s="18" t="s">
        <v>164</v>
      </c>
      <c r="E71" s="23" t="s">
        <v>558</v>
      </c>
      <c r="F71" s="23" t="s">
        <v>558</v>
      </c>
      <c r="G71" s="23" t="s">
        <v>558</v>
      </c>
      <c r="H71" s="23" t="s">
        <v>558</v>
      </c>
      <c r="I71" s="23" t="s">
        <v>558</v>
      </c>
      <c r="J71" s="23" t="s">
        <v>558</v>
      </c>
      <c r="K71" s="23" t="s">
        <v>558</v>
      </c>
      <c r="L71" s="23" t="s">
        <v>558</v>
      </c>
      <c r="M71" s="23" t="s">
        <v>558</v>
      </c>
      <c r="N71" s="23" t="s">
        <v>558</v>
      </c>
      <c r="O71" s="23" t="s">
        <v>558</v>
      </c>
      <c r="P71" s="23" t="s">
        <v>558</v>
      </c>
      <c r="Q71" s="23" t="s">
        <v>558</v>
      </c>
      <c r="R71" s="23" t="s">
        <v>558</v>
      </c>
      <c r="S71" s="24" t="s">
        <v>558</v>
      </c>
      <c r="T71" s="23" t="s">
        <v>558</v>
      </c>
      <c r="U71" s="23" t="s">
        <v>558</v>
      </c>
      <c r="V71" s="23" t="s">
        <v>558</v>
      </c>
      <c r="W71" s="23" t="s">
        <v>558</v>
      </c>
      <c r="X71" s="23" t="s">
        <v>558</v>
      </c>
      <c r="Y71" s="23" t="s">
        <v>558</v>
      </c>
      <c r="Z71" s="23" t="s">
        <v>558</v>
      </c>
      <c r="AA71" s="23" t="s">
        <v>558</v>
      </c>
      <c r="AB71" s="23" t="s">
        <v>558</v>
      </c>
      <c r="AC71" s="23" t="s">
        <v>558</v>
      </c>
      <c r="AD71" s="23" t="s">
        <v>558</v>
      </c>
      <c r="AE71" s="23" t="s">
        <v>558</v>
      </c>
      <c r="AF71" s="23" t="s">
        <v>558</v>
      </c>
      <c r="AG71" s="23" t="s">
        <v>558</v>
      </c>
      <c r="AH71" s="24" t="s">
        <v>558</v>
      </c>
    </row>
    <row r="72" spans="2:34" x14ac:dyDescent="0.3">
      <c r="B72" s="33" t="s">
        <v>54</v>
      </c>
      <c r="C72" s="21" t="s">
        <v>165</v>
      </c>
      <c r="D72" s="18" t="s">
        <v>166</v>
      </c>
      <c r="E72" s="23">
        <v>5.7649667405764965E-2</v>
      </c>
      <c r="F72" s="23">
        <v>0.11899482631189948</v>
      </c>
      <c r="G72" s="23">
        <v>3.6954915003695491E-3</v>
      </c>
      <c r="H72" s="23">
        <v>1.7738359201773836E-2</v>
      </c>
      <c r="I72" s="23">
        <v>0.12564671101256467</v>
      </c>
      <c r="J72" s="23">
        <v>9.3865484109386554E-2</v>
      </c>
      <c r="K72" s="23">
        <v>3.1781226903178125E-2</v>
      </c>
      <c r="L72" s="23">
        <v>2.5129342202512936E-2</v>
      </c>
      <c r="M72" s="23">
        <v>7.6127124907612712E-2</v>
      </c>
      <c r="N72" s="23">
        <v>1.4781966001478197E-3</v>
      </c>
      <c r="O72" s="23">
        <v>1.6999260901699925E-2</v>
      </c>
      <c r="P72" s="23">
        <v>4.5824094604582408E-2</v>
      </c>
      <c r="Q72" s="23">
        <v>7.1692535107169247E-2</v>
      </c>
      <c r="R72" s="23">
        <v>0.31411677753141165</v>
      </c>
      <c r="S72" s="24">
        <v>6765</v>
      </c>
      <c r="T72" s="23">
        <v>0.11751152073732719</v>
      </c>
      <c r="U72" s="23">
        <v>0.18433179723502305</v>
      </c>
      <c r="V72" s="23">
        <v>2.304147465437788E-3</v>
      </c>
      <c r="W72" s="23">
        <v>0</v>
      </c>
      <c r="X72" s="23">
        <v>0.15898617511520738</v>
      </c>
      <c r="Y72" s="23">
        <v>0.13824884792626729</v>
      </c>
      <c r="Z72" s="23">
        <v>2.9953917050691243E-2</v>
      </c>
      <c r="AA72" s="23">
        <v>9.2165898617511521E-3</v>
      </c>
      <c r="AB72" s="23">
        <v>0.10829493087557604</v>
      </c>
      <c r="AC72" s="23">
        <v>2.304147465437788E-3</v>
      </c>
      <c r="AD72" s="23">
        <v>1.1520737327188941E-2</v>
      </c>
      <c r="AE72" s="23">
        <v>4.608294930875576E-3</v>
      </c>
      <c r="AF72" s="23">
        <v>3.4562211981566823E-2</v>
      </c>
      <c r="AG72" s="23">
        <v>0.19815668202764977</v>
      </c>
      <c r="AH72" s="24">
        <v>2170</v>
      </c>
    </row>
    <row r="73" spans="2:34" x14ac:dyDescent="0.3">
      <c r="B73" s="33" t="s">
        <v>54</v>
      </c>
      <c r="C73" s="21" t="s">
        <v>167</v>
      </c>
      <c r="D73" s="18" t="s">
        <v>168</v>
      </c>
      <c r="E73" s="23" t="s">
        <v>558</v>
      </c>
      <c r="F73" s="23" t="s">
        <v>558</v>
      </c>
      <c r="G73" s="23" t="s">
        <v>558</v>
      </c>
      <c r="H73" s="23" t="s">
        <v>558</v>
      </c>
      <c r="I73" s="23" t="s">
        <v>558</v>
      </c>
      <c r="J73" s="23" t="s">
        <v>558</v>
      </c>
      <c r="K73" s="23" t="s">
        <v>558</v>
      </c>
      <c r="L73" s="23" t="s">
        <v>558</v>
      </c>
      <c r="M73" s="23" t="s">
        <v>558</v>
      </c>
      <c r="N73" s="23" t="s">
        <v>558</v>
      </c>
      <c r="O73" s="23" t="s">
        <v>558</v>
      </c>
      <c r="P73" s="23" t="s">
        <v>558</v>
      </c>
      <c r="Q73" s="23" t="s">
        <v>558</v>
      </c>
      <c r="R73" s="23" t="s">
        <v>558</v>
      </c>
      <c r="S73" s="24" t="s">
        <v>558</v>
      </c>
      <c r="T73" s="23" t="s">
        <v>558</v>
      </c>
      <c r="U73" s="23" t="s">
        <v>558</v>
      </c>
      <c r="V73" s="23" t="s">
        <v>558</v>
      </c>
      <c r="W73" s="23" t="s">
        <v>558</v>
      </c>
      <c r="X73" s="23" t="s">
        <v>558</v>
      </c>
      <c r="Y73" s="23" t="s">
        <v>558</v>
      </c>
      <c r="Z73" s="23" t="s">
        <v>558</v>
      </c>
      <c r="AA73" s="23" t="s">
        <v>558</v>
      </c>
      <c r="AB73" s="23" t="s">
        <v>558</v>
      </c>
      <c r="AC73" s="23" t="s">
        <v>558</v>
      </c>
      <c r="AD73" s="23" t="s">
        <v>558</v>
      </c>
      <c r="AE73" s="23" t="s">
        <v>558</v>
      </c>
      <c r="AF73" s="23" t="s">
        <v>558</v>
      </c>
      <c r="AG73" s="23" t="s">
        <v>558</v>
      </c>
      <c r="AH73" s="24" t="s">
        <v>558</v>
      </c>
    </row>
    <row r="74" spans="2:34" x14ac:dyDescent="0.3">
      <c r="B74" s="33" t="s">
        <v>54</v>
      </c>
      <c r="C74" s="21" t="s">
        <v>169</v>
      </c>
      <c r="D74" s="18" t="s">
        <v>170</v>
      </c>
      <c r="E74" s="23" t="s">
        <v>558</v>
      </c>
      <c r="F74" s="23" t="s">
        <v>558</v>
      </c>
      <c r="G74" s="23" t="s">
        <v>558</v>
      </c>
      <c r="H74" s="23" t="s">
        <v>558</v>
      </c>
      <c r="I74" s="23" t="s">
        <v>558</v>
      </c>
      <c r="J74" s="23" t="s">
        <v>558</v>
      </c>
      <c r="K74" s="23" t="s">
        <v>558</v>
      </c>
      <c r="L74" s="23" t="s">
        <v>558</v>
      </c>
      <c r="M74" s="23" t="s">
        <v>558</v>
      </c>
      <c r="N74" s="23" t="s">
        <v>558</v>
      </c>
      <c r="O74" s="23" t="s">
        <v>558</v>
      </c>
      <c r="P74" s="23" t="s">
        <v>558</v>
      </c>
      <c r="Q74" s="23" t="s">
        <v>558</v>
      </c>
      <c r="R74" s="23" t="s">
        <v>558</v>
      </c>
      <c r="S74" s="24" t="s">
        <v>558</v>
      </c>
      <c r="T74" s="23" t="s">
        <v>558</v>
      </c>
      <c r="U74" s="23" t="s">
        <v>558</v>
      </c>
      <c r="V74" s="23" t="s">
        <v>558</v>
      </c>
      <c r="W74" s="23" t="s">
        <v>558</v>
      </c>
      <c r="X74" s="23" t="s">
        <v>558</v>
      </c>
      <c r="Y74" s="23" t="s">
        <v>558</v>
      </c>
      <c r="Z74" s="23" t="s">
        <v>558</v>
      </c>
      <c r="AA74" s="23" t="s">
        <v>558</v>
      </c>
      <c r="AB74" s="23" t="s">
        <v>558</v>
      </c>
      <c r="AC74" s="23" t="s">
        <v>558</v>
      </c>
      <c r="AD74" s="23" t="s">
        <v>558</v>
      </c>
      <c r="AE74" s="23" t="s">
        <v>558</v>
      </c>
      <c r="AF74" s="23" t="s">
        <v>558</v>
      </c>
      <c r="AG74" s="23" t="s">
        <v>558</v>
      </c>
      <c r="AH74" s="24" t="s">
        <v>558</v>
      </c>
    </row>
    <row r="75" spans="2:34" x14ac:dyDescent="0.3">
      <c r="B75" s="33" t="s">
        <v>67</v>
      </c>
      <c r="C75" s="21" t="s">
        <v>171</v>
      </c>
      <c r="D75" s="18" t="s">
        <v>172</v>
      </c>
      <c r="E75" s="23" t="s">
        <v>558</v>
      </c>
      <c r="F75" s="23" t="s">
        <v>558</v>
      </c>
      <c r="G75" s="23" t="s">
        <v>558</v>
      </c>
      <c r="H75" s="23" t="s">
        <v>558</v>
      </c>
      <c r="I75" s="23" t="s">
        <v>558</v>
      </c>
      <c r="J75" s="23" t="s">
        <v>558</v>
      </c>
      <c r="K75" s="23" t="s">
        <v>558</v>
      </c>
      <c r="L75" s="23" t="s">
        <v>558</v>
      </c>
      <c r="M75" s="23" t="s">
        <v>558</v>
      </c>
      <c r="N75" s="23" t="s">
        <v>558</v>
      </c>
      <c r="O75" s="23" t="s">
        <v>558</v>
      </c>
      <c r="P75" s="23" t="s">
        <v>558</v>
      </c>
      <c r="Q75" s="23" t="s">
        <v>558</v>
      </c>
      <c r="R75" s="23" t="s">
        <v>558</v>
      </c>
      <c r="S75" s="24" t="s">
        <v>558</v>
      </c>
      <c r="T75" s="23" t="s">
        <v>558</v>
      </c>
      <c r="U75" s="23" t="s">
        <v>558</v>
      </c>
      <c r="V75" s="23" t="s">
        <v>558</v>
      </c>
      <c r="W75" s="23" t="s">
        <v>558</v>
      </c>
      <c r="X75" s="23" t="s">
        <v>558</v>
      </c>
      <c r="Y75" s="23" t="s">
        <v>558</v>
      </c>
      <c r="Z75" s="23" t="s">
        <v>558</v>
      </c>
      <c r="AA75" s="23" t="s">
        <v>558</v>
      </c>
      <c r="AB75" s="23" t="s">
        <v>558</v>
      </c>
      <c r="AC75" s="23" t="s">
        <v>558</v>
      </c>
      <c r="AD75" s="23" t="s">
        <v>558</v>
      </c>
      <c r="AE75" s="23" t="s">
        <v>558</v>
      </c>
      <c r="AF75" s="23" t="s">
        <v>558</v>
      </c>
      <c r="AG75" s="23" t="s">
        <v>558</v>
      </c>
      <c r="AH75" s="24" t="s">
        <v>558</v>
      </c>
    </row>
    <row r="76" spans="2:34" x14ac:dyDescent="0.3">
      <c r="B76" s="33" t="s">
        <v>67</v>
      </c>
      <c r="C76" s="21" t="s">
        <v>173</v>
      </c>
      <c r="D76" s="18" t="s">
        <v>174</v>
      </c>
      <c r="E76" s="23" t="s">
        <v>558</v>
      </c>
      <c r="F76" s="23" t="s">
        <v>558</v>
      </c>
      <c r="G76" s="23" t="s">
        <v>558</v>
      </c>
      <c r="H76" s="23" t="s">
        <v>558</v>
      </c>
      <c r="I76" s="23" t="s">
        <v>558</v>
      </c>
      <c r="J76" s="23" t="s">
        <v>558</v>
      </c>
      <c r="K76" s="23" t="s">
        <v>558</v>
      </c>
      <c r="L76" s="23" t="s">
        <v>558</v>
      </c>
      <c r="M76" s="23" t="s">
        <v>558</v>
      </c>
      <c r="N76" s="23" t="s">
        <v>558</v>
      </c>
      <c r="O76" s="23" t="s">
        <v>558</v>
      </c>
      <c r="P76" s="23" t="s">
        <v>558</v>
      </c>
      <c r="Q76" s="23" t="s">
        <v>558</v>
      </c>
      <c r="R76" s="23" t="s">
        <v>558</v>
      </c>
      <c r="S76" s="24" t="s">
        <v>558</v>
      </c>
      <c r="T76" s="23" t="s">
        <v>558</v>
      </c>
      <c r="U76" s="23" t="s">
        <v>558</v>
      </c>
      <c r="V76" s="23" t="s">
        <v>558</v>
      </c>
      <c r="W76" s="23" t="s">
        <v>558</v>
      </c>
      <c r="X76" s="23" t="s">
        <v>558</v>
      </c>
      <c r="Y76" s="23" t="s">
        <v>558</v>
      </c>
      <c r="Z76" s="23" t="s">
        <v>558</v>
      </c>
      <c r="AA76" s="23" t="s">
        <v>558</v>
      </c>
      <c r="AB76" s="23" t="s">
        <v>558</v>
      </c>
      <c r="AC76" s="23" t="s">
        <v>558</v>
      </c>
      <c r="AD76" s="23" t="s">
        <v>558</v>
      </c>
      <c r="AE76" s="23" t="s">
        <v>558</v>
      </c>
      <c r="AF76" s="23" t="s">
        <v>558</v>
      </c>
      <c r="AG76" s="23" t="s">
        <v>558</v>
      </c>
      <c r="AH76" s="24" t="s">
        <v>558</v>
      </c>
    </row>
    <row r="77" spans="2:34" x14ac:dyDescent="0.3">
      <c r="B77" s="33" t="s">
        <v>67</v>
      </c>
      <c r="C77" s="21" t="s">
        <v>175</v>
      </c>
      <c r="D77" s="18" t="s">
        <v>176</v>
      </c>
      <c r="E77" s="23" t="s">
        <v>558</v>
      </c>
      <c r="F77" s="23" t="s">
        <v>558</v>
      </c>
      <c r="G77" s="23" t="s">
        <v>558</v>
      </c>
      <c r="H77" s="23" t="s">
        <v>558</v>
      </c>
      <c r="I77" s="23" t="s">
        <v>558</v>
      </c>
      <c r="J77" s="23" t="s">
        <v>558</v>
      </c>
      <c r="K77" s="23" t="s">
        <v>558</v>
      </c>
      <c r="L77" s="23" t="s">
        <v>558</v>
      </c>
      <c r="M77" s="23" t="s">
        <v>558</v>
      </c>
      <c r="N77" s="23" t="s">
        <v>558</v>
      </c>
      <c r="O77" s="23" t="s">
        <v>558</v>
      </c>
      <c r="P77" s="23" t="s">
        <v>558</v>
      </c>
      <c r="Q77" s="23" t="s">
        <v>558</v>
      </c>
      <c r="R77" s="23" t="s">
        <v>558</v>
      </c>
      <c r="S77" s="24" t="s">
        <v>558</v>
      </c>
      <c r="T77" s="23" t="s">
        <v>558</v>
      </c>
      <c r="U77" s="23" t="s">
        <v>558</v>
      </c>
      <c r="V77" s="23" t="s">
        <v>558</v>
      </c>
      <c r="W77" s="23" t="s">
        <v>558</v>
      </c>
      <c r="X77" s="23" t="s">
        <v>558</v>
      </c>
      <c r="Y77" s="23" t="s">
        <v>558</v>
      </c>
      <c r="Z77" s="23" t="s">
        <v>558</v>
      </c>
      <c r="AA77" s="23" t="s">
        <v>558</v>
      </c>
      <c r="AB77" s="23" t="s">
        <v>558</v>
      </c>
      <c r="AC77" s="23" t="s">
        <v>558</v>
      </c>
      <c r="AD77" s="23" t="s">
        <v>558</v>
      </c>
      <c r="AE77" s="23" t="s">
        <v>558</v>
      </c>
      <c r="AF77" s="23" t="s">
        <v>558</v>
      </c>
      <c r="AG77" s="23" t="s">
        <v>558</v>
      </c>
      <c r="AH77" s="24" t="s">
        <v>558</v>
      </c>
    </row>
    <row r="78" spans="2:34" x14ac:dyDescent="0.3">
      <c r="B78" s="33" t="s">
        <v>67</v>
      </c>
      <c r="C78" s="21" t="s">
        <v>177</v>
      </c>
      <c r="D78" s="18" t="s">
        <v>178</v>
      </c>
      <c r="E78" s="23" t="s">
        <v>558</v>
      </c>
      <c r="F78" s="23" t="s">
        <v>558</v>
      </c>
      <c r="G78" s="23" t="s">
        <v>558</v>
      </c>
      <c r="H78" s="23" t="s">
        <v>558</v>
      </c>
      <c r="I78" s="23" t="s">
        <v>558</v>
      </c>
      <c r="J78" s="23" t="s">
        <v>558</v>
      </c>
      <c r="K78" s="23" t="s">
        <v>558</v>
      </c>
      <c r="L78" s="23" t="s">
        <v>558</v>
      </c>
      <c r="M78" s="23" t="s">
        <v>558</v>
      </c>
      <c r="N78" s="23" t="s">
        <v>558</v>
      </c>
      <c r="O78" s="23" t="s">
        <v>558</v>
      </c>
      <c r="P78" s="23" t="s">
        <v>558</v>
      </c>
      <c r="Q78" s="23" t="s">
        <v>558</v>
      </c>
      <c r="R78" s="23" t="s">
        <v>558</v>
      </c>
      <c r="S78" s="24" t="s">
        <v>558</v>
      </c>
      <c r="T78" s="23" t="s">
        <v>558</v>
      </c>
      <c r="U78" s="23" t="s">
        <v>558</v>
      </c>
      <c r="V78" s="23" t="s">
        <v>558</v>
      </c>
      <c r="W78" s="23" t="s">
        <v>558</v>
      </c>
      <c r="X78" s="23" t="s">
        <v>558</v>
      </c>
      <c r="Y78" s="23" t="s">
        <v>558</v>
      </c>
      <c r="Z78" s="23" t="s">
        <v>558</v>
      </c>
      <c r="AA78" s="23" t="s">
        <v>558</v>
      </c>
      <c r="AB78" s="23" t="s">
        <v>558</v>
      </c>
      <c r="AC78" s="23" t="s">
        <v>558</v>
      </c>
      <c r="AD78" s="23" t="s">
        <v>558</v>
      </c>
      <c r="AE78" s="23" t="s">
        <v>558</v>
      </c>
      <c r="AF78" s="23" t="s">
        <v>558</v>
      </c>
      <c r="AG78" s="23" t="s">
        <v>558</v>
      </c>
      <c r="AH78" s="24" t="s">
        <v>558</v>
      </c>
    </row>
    <row r="79" spans="2:34" x14ac:dyDescent="0.3">
      <c r="B79" s="33" t="s">
        <v>67</v>
      </c>
      <c r="C79" s="21" t="s">
        <v>179</v>
      </c>
      <c r="D79" s="18" t="s">
        <v>180</v>
      </c>
      <c r="E79" s="23">
        <v>6.6197183098591544E-2</v>
      </c>
      <c r="F79" s="23">
        <v>0.10704225352112676</v>
      </c>
      <c r="G79" s="23">
        <v>1.8779342723004694E-3</v>
      </c>
      <c r="H79" s="23">
        <v>1.3615023474178404E-2</v>
      </c>
      <c r="I79" s="23">
        <v>0.15023474178403756</v>
      </c>
      <c r="J79" s="23">
        <v>7.2769953051643188E-2</v>
      </c>
      <c r="K79" s="23">
        <v>3.9906103286384977E-2</v>
      </c>
      <c r="L79" s="23">
        <v>2.9577464788732393E-2</v>
      </c>
      <c r="M79" s="23">
        <v>6.9953051643192488E-2</v>
      </c>
      <c r="N79" s="23">
        <v>3.7558685446009389E-3</v>
      </c>
      <c r="O79" s="23">
        <v>1.7840375586854459E-2</v>
      </c>
      <c r="P79" s="23">
        <v>5.9154929577464786E-2</v>
      </c>
      <c r="Q79" s="23">
        <v>7.1361502347417838E-2</v>
      </c>
      <c r="R79" s="23">
        <v>0.29718309859154929</v>
      </c>
      <c r="S79" s="24">
        <v>10650</v>
      </c>
      <c r="T79" s="23">
        <v>0.11009174311926606</v>
      </c>
      <c r="U79" s="23">
        <v>9.6330275229357804E-2</v>
      </c>
      <c r="V79" s="23">
        <v>0</v>
      </c>
      <c r="W79" s="23">
        <v>4.5871559633027525E-3</v>
      </c>
      <c r="X79" s="23">
        <v>0.18119266055045871</v>
      </c>
      <c r="Y79" s="23">
        <v>8.9449541284403675E-2</v>
      </c>
      <c r="Z79" s="23">
        <v>4.3577981651376149E-2</v>
      </c>
      <c r="AA79" s="23">
        <v>1.3761467889908258E-2</v>
      </c>
      <c r="AB79" s="23">
        <v>7.7981651376146793E-2</v>
      </c>
      <c r="AC79" s="23">
        <v>2.2935779816513763E-3</v>
      </c>
      <c r="AD79" s="23">
        <v>2.2935779816513763E-2</v>
      </c>
      <c r="AE79" s="23">
        <v>2.5229357798165139E-2</v>
      </c>
      <c r="AF79" s="23">
        <v>3.669724770642202E-2</v>
      </c>
      <c r="AG79" s="23">
        <v>0.29357798165137616</v>
      </c>
      <c r="AH79" s="24">
        <v>2180</v>
      </c>
    </row>
    <row r="80" spans="2:34" x14ac:dyDescent="0.3">
      <c r="B80" s="33" t="s">
        <v>67</v>
      </c>
      <c r="C80" s="21" t="s">
        <v>181</v>
      </c>
      <c r="D80" s="18" t="s">
        <v>182</v>
      </c>
      <c r="E80" s="23">
        <v>5.6060606060606061E-2</v>
      </c>
      <c r="F80" s="23">
        <v>0.14949494949494949</v>
      </c>
      <c r="G80" s="23">
        <v>1.0101010101010101E-3</v>
      </c>
      <c r="H80" s="23">
        <v>9.5959595959595953E-3</v>
      </c>
      <c r="I80" s="23">
        <v>0.1691919191919192</v>
      </c>
      <c r="J80" s="23">
        <v>0.1101010101010101</v>
      </c>
      <c r="K80" s="23">
        <v>4.0404040404040407E-2</v>
      </c>
      <c r="L80" s="23">
        <v>3.686868686868687E-2</v>
      </c>
      <c r="M80" s="23">
        <v>8.7373737373737367E-2</v>
      </c>
      <c r="N80" s="23">
        <v>3.0303030303030303E-3</v>
      </c>
      <c r="O80" s="23">
        <v>1.2121212121212121E-2</v>
      </c>
      <c r="P80" s="23">
        <v>5.1515151515151514E-2</v>
      </c>
      <c r="Q80" s="23">
        <v>7.8282828282828287E-2</v>
      </c>
      <c r="R80" s="23">
        <v>0.19494949494949496</v>
      </c>
      <c r="S80" s="24">
        <v>9900</v>
      </c>
      <c r="T80" s="23">
        <v>8.2630691399662726E-2</v>
      </c>
      <c r="U80" s="23">
        <v>0.1399662731871838</v>
      </c>
      <c r="V80" s="23">
        <v>0</v>
      </c>
      <c r="W80" s="23">
        <v>5.0590219224283303E-3</v>
      </c>
      <c r="X80" s="23">
        <v>0.21247892074198987</v>
      </c>
      <c r="Y80" s="23">
        <v>0.12816188870151771</v>
      </c>
      <c r="Z80" s="23">
        <v>3.5413153456998317E-2</v>
      </c>
      <c r="AA80" s="23">
        <v>2.6981450252951095E-2</v>
      </c>
      <c r="AB80" s="23">
        <v>8.4317032040472181E-2</v>
      </c>
      <c r="AC80" s="23">
        <v>3.3726812816188868E-3</v>
      </c>
      <c r="AD80" s="23">
        <v>8.4317032040472171E-3</v>
      </c>
      <c r="AE80" s="23">
        <v>4.0472175379426642E-2</v>
      </c>
      <c r="AF80" s="23">
        <v>5.0590219224283306E-2</v>
      </c>
      <c r="AG80" s="23">
        <v>0.18043844856661045</v>
      </c>
      <c r="AH80" s="24">
        <v>2965</v>
      </c>
    </row>
    <row r="81" spans="2:34" x14ac:dyDescent="0.3">
      <c r="B81" s="33" t="s">
        <v>67</v>
      </c>
      <c r="C81" s="21" t="s">
        <v>183</v>
      </c>
      <c r="D81" s="18" t="s">
        <v>184</v>
      </c>
      <c r="E81" s="23">
        <v>3.5454103933948516E-2</v>
      </c>
      <c r="F81" s="23">
        <v>7.5764934434191356E-2</v>
      </c>
      <c r="G81" s="23">
        <v>1.942690626517727E-3</v>
      </c>
      <c r="H81" s="23">
        <v>9.7134531325886349E-3</v>
      </c>
      <c r="I81" s="23">
        <v>0.19621175327829043</v>
      </c>
      <c r="J81" s="23">
        <v>5.6338028169014086E-2</v>
      </c>
      <c r="K81" s="23">
        <v>1.942690626517727E-2</v>
      </c>
      <c r="L81" s="23">
        <v>4.9052938319572609E-2</v>
      </c>
      <c r="M81" s="23">
        <v>5.9737736765420109E-2</v>
      </c>
      <c r="N81" s="23">
        <v>1.1656143759106362E-2</v>
      </c>
      <c r="O81" s="23">
        <v>1.4570179698882952E-2</v>
      </c>
      <c r="P81" s="23">
        <v>6.7022826614861586E-2</v>
      </c>
      <c r="Q81" s="23">
        <v>7.5279261777561918E-2</v>
      </c>
      <c r="R81" s="23">
        <v>0.32831471588149586</v>
      </c>
      <c r="S81" s="24">
        <v>10295</v>
      </c>
      <c r="T81" s="23">
        <v>9.8039215686274508E-2</v>
      </c>
      <c r="U81" s="23">
        <v>8.9635854341736695E-2</v>
      </c>
      <c r="V81" s="23">
        <v>0</v>
      </c>
      <c r="W81" s="23">
        <v>2.8011204481792717E-3</v>
      </c>
      <c r="X81" s="23">
        <v>0.33333333333333331</v>
      </c>
      <c r="Y81" s="23">
        <v>6.4425770308123242E-2</v>
      </c>
      <c r="Z81" s="23">
        <v>1.1204481792717087E-2</v>
      </c>
      <c r="AA81" s="23">
        <v>1.680672268907563E-2</v>
      </c>
      <c r="AB81" s="23">
        <v>0.10644257703081232</v>
      </c>
      <c r="AC81" s="23">
        <v>5.6022408963585435E-3</v>
      </c>
      <c r="AD81" s="23">
        <v>1.4005602240896359E-2</v>
      </c>
      <c r="AE81" s="23">
        <v>1.4005602240896359E-2</v>
      </c>
      <c r="AF81" s="23">
        <v>4.4817927170868348E-2</v>
      </c>
      <c r="AG81" s="23">
        <v>0.19887955182072828</v>
      </c>
      <c r="AH81" s="24">
        <v>1785</v>
      </c>
    </row>
    <row r="82" spans="2:34" x14ac:dyDescent="0.3">
      <c r="B82" s="33" t="s">
        <v>67</v>
      </c>
      <c r="C82" s="21" t="s">
        <v>185</v>
      </c>
      <c r="D82" s="18" t="s">
        <v>186</v>
      </c>
      <c r="E82" s="23" t="s">
        <v>558</v>
      </c>
      <c r="F82" s="23" t="s">
        <v>558</v>
      </c>
      <c r="G82" s="23" t="s">
        <v>558</v>
      </c>
      <c r="H82" s="23" t="s">
        <v>558</v>
      </c>
      <c r="I82" s="23" t="s">
        <v>558</v>
      </c>
      <c r="J82" s="23" t="s">
        <v>558</v>
      </c>
      <c r="K82" s="23" t="s">
        <v>558</v>
      </c>
      <c r="L82" s="23" t="s">
        <v>558</v>
      </c>
      <c r="M82" s="23" t="s">
        <v>558</v>
      </c>
      <c r="N82" s="23" t="s">
        <v>558</v>
      </c>
      <c r="O82" s="23" t="s">
        <v>558</v>
      </c>
      <c r="P82" s="23" t="s">
        <v>558</v>
      </c>
      <c r="Q82" s="23" t="s">
        <v>558</v>
      </c>
      <c r="R82" s="23" t="s">
        <v>558</v>
      </c>
      <c r="S82" s="24" t="s">
        <v>558</v>
      </c>
      <c r="T82" s="23" t="s">
        <v>558</v>
      </c>
      <c r="U82" s="23" t="s">
        <v>558</v>
      </c>
      <c r="V82" s="23" t="s">
        <v>558</v>
      </c>
      <c r="W82" s="23" t="s">
        <v>558</v>
      </c>
      <c r="X82" s="23" t="s">
        <v>558</v>
      </c>
      <c r="Y82" s="23" t="s">
        <v>558</v>
      </c>
      <c r="Z82" s="23" t="s">
        <v>558</v>
      </c>
      <c r="AA82" s="23" t="s">
        <v>558</v>
      </c>
      <c r="AB82" s="23" t="s">
        <v>558</v>
      </c>
      <c r="AC82" s="23" t="s">
        <v>558</v>
      </c>
      <c r="AD82" s="23" t="s">
        <v>558</v>
      </c>
      <c r="AE82" s="23" t="s">
        <v>558</v>
      </c>
      <c r="AF82" s="23" t="s">
        <v>558</v>
      </c>
      <c r="AG82" s="23" t="s">
        <v>558</v>
      </c>
      <c r="AH82" s="24" t="s">
        <v>558</v>
      </c>
    </row>
    <row r="83" spans="2:34" x14ac:dyDescent="0.3">
      <c r="B83" s="33" t="s">
        <v>67</v>
      </c>
      <c r="C83" s="21" t="s">
        <v>187</v>
      </c>
      <c r="D83" s="18" t="s">
        <v>188</v>
      </c>
      <c r="E83" s="23">
        <v>5.721393034825871E-2</v>
      </c>
      <c r="F83" s="23">
        <v>0.12935323383084577</v>
      </c>
      <c r="G83" s="23">
        <v>4.6197583511016346E-3</v>
      </c>
      <c r="H83" s="23">
        <v>1.1371712864250177E-2</v>
      </c>
      <c r="I83" s="23">
        <v>0.14925373134328357</v>
      </c>
      <c r="J83" s="23">
        <v>0.12828713574982231</v>
      </c>
      <c r="K83" s="23">
        <v>3.5181236673773986E-2</v>
      </c>
      <c r="L83" s="23">
        <v>3.0206112295664535E-2</v>
      </c>
      <c r="M83" s="23">
        <v>0.10056858564321251</v>
      </c>
      <c r="N83" s="23">
        <v>2.4875621890547263E-3</v>
      </c>
      <c r="O83" s="23">
        <v>8.884150675195452E-3</v>
      </c>
      <c r="P83" s="23">
        <v>3.5181236673773986E-2</v>
      </c>
      <c r="Q83" s="23">
        <v>8.5998578535891962E-2</v>
      </c>
      <c r="R83" s="23">
        <v>0.22210376687988628</v>
      </c>
      <c r="S83" s="24">
        <v>14070</v>
      </c>
      <c r="T83" s="23">
        <v>8.883553421368548E-2</v>
      </c>
      <c r="U83" s="23">
        <v>0.1092436974789916</v>
      </c>
      <c r="V83" s="23">
        <v>1.2004801920768306E-3</v>
      </c>
      <c r="W83" s="23">
        <v>7.2028811524609843E-3</v>
      </c>
      <c r="X83" s="23">
        <v>0.17046818727490998</v>
      </c>
      <c r="Y83" s="23">
        <v>0.17166866746698681</v>
      </c>
      <c r="Z83" s="23">
        <v>2.4009603841536616E-2</v>
      </c>
      <c r="AA83" s="23">
        <v>2.1608643457382955E-2</v>
      </c>
      <c r="AB83" s="23">
        <v>0.11164465786314526</v>
      </c>
      <c r="AC83" s="23">
        <v>2.4009603841536613E-3</v>
      </c>
      <c r="AD83" s="23">
        <v>4.8019207683073226E-3</v>
      </c>
      <c r="AE83" s="23">
        <v>2.1608643457382955E-2</v>
      </c>
      <c r="AF83" s="23">
        <v>4.3217286914765909E-2</v>
      </c>
      <c r="AG83" s="23">
        <v>0.22328931572629052</v>
      </c>
      <c r="AH83" s="24">
        <v>4165</v>
      </c>
    </row>
    <row r="84" spans="2:34" x14ac:dyDescent="0.3">
      <c r="B84" s="33" t="s">
        <v>67</v>
      </c>
      <c r="C84" s="21" t="s">
        <v>189</v>
      </c>
      <c r="D84" s="18" t="s">
        <v>190</v>
      </c>
      <c r="E84" s="23" t="s">
        <v>558</v>
      </c>
      <c r="F84" s="23" t="s">
        <v>558</v>
      </c>
      <c r="G84" s="23" t="s">
        <v>558</v>
      </c>
      <c r="H84" s="23" t="s">
        <v>558</v>
      </c>
      <c r="I84" s="23" t="s">
        <v>558</v>
      </c>
      <c r="J84" s="23" t="s">
        <v>558</v>
      </c>
      <c r="K84" s="23" t="s">
        <v>558</v>
      </c>
      <c r="L84" s="23" t="s">
        <v>558</v>
      </c>
      <c r="M84" s="23" t="s">
        <v>558</v>
      </c>
      <c r="N84" s="23" t="s">
        <v>558</v>
      </c>
      <c r="O84" s="23" t="s">
        <v>558</v>
      </c>
      <c r="P84" s="23" t="s">
        <v>558</v>
      </c>
      <c r="Q84" s="23" t="s">
        <v>558</v>
      </c>
      <c r="R84" s="23" t="s">
        <v>558</v>
      </c>
      <c r="S84" s="24" t="s">
        <v>558</v>
      </c>
      <c r="T84" s="23" t="s">
        <v>558</v>
      </c>
      <c r="U84" s="23" t="s">
        <v>558</v>
      </c>
      <c r="V84" s="23" t="s">
        <v>558</v>
      </c>
      <c r="W84" s="23" t="s">
        <v>558</v>
      </c>
      <c r="X84" s="23" t="s">
        <v>558</v>
      </c>
      <c r="Y84" s="23" t="s">
        <v>558</v>
      </c>
      <c r="Z84" s="23" t="s">
        <v>558</v>
      </c>
      <c r="AA84" s="23" t="s">
        <v>558</v>
      </c>
      <c r="AB84" s="23" t="s">
        <v>558</v>
      </c>
      <c r="AC84" s="23" t="s">
        <v>558</v>
      </c>
      <c r="AD84" s="23" t="s">
        <v>558</v>
      </c>
      <c r="AE84" s="23" t="s">
        <v>558</v>
      </c>
      <c r="AF84" s="23" t="s">
        <v>558</v>
      </c>
      <c r="AG84" s="23" t="s">
        <v>558</v>
      </c>
      <c r="AH84" s="24" t="s">
        <v>558</v>
      </c>
    </row>
    <row r="85" spans="2:34" x14ac:dyDescent="0.3">
      <c r="B85" s="33" t="s">
        <v>67</v>
      </c>
      <c r="C85" s="21" t="s">
        <v>191</v>
      </c>
      <c r="D85" s="18" t="s">
        <v>192</v>
      </c>
      <c r="E85" s="23" t="s">
        <v>558</v>
      </c>
      <c r="F85" s="23" t="s">
        <v>558</v>
      </c>
      <c r="G85" s="23" t="s">
        <v>558</v>
      </c>
      <c r="H85" s="23" t="s">
        <v>558</v>
      </c>
      <c r="I85" s="23" t="s">
        <v>558</v>
      </c>
      <c r="J85" s="23" t="s">
        <v>558</v>
      </c>
      <c r="K85" s="23" t="s">
        <v>558</v>
      </c>
      <c r="L85" s="23" t="s">
        <v>558</v>
      </c>
      <c r="M85" s="23" t="s">
        <v>558</v>
      </c>
      <c r="N85" s="23" t="s">
        <v>558</v>
      </c>
      <c r="O85" s="23" t="s">
        <v>558</v>
      </c>
      <c r="P85" s="23" t="s">
        <v>558</v>
      </c>
      <c r="Q85" s="23" t="s">
        <v>558</v>
      </c>
      <c r="R85" s="23" t="s">
        <v>558</v>
      </c>
      <c r="S85" s="24" t="s">
        <v>558</v>
      </c>
      <c r="T85" s="23" t="s">
        <v>558</v>
      </c>
      <c r="U85" s="23" t="s">
        <v>558</v>
      </c>
      <c r="V85" s="23" t="s">
        <v>558</v>
      </c>
      <c r="W85" s="23" t="s">
        <v>558</v>
      </c>
      <c r="X85" s="23" t="s">
        <v>558</v>
      </c>
      <c r="Y85" s="23" t="s">
        <v>558</v>
      </c>
      <c r="Z85" s="23" t="s">
        <v>558</v>
      </c>
      <c r="AA85" s="23" t="s">
        <v>558</v>
      </c>
      <c r="AB85" s="23" t="s">
        <v>558</v>
      </c>
      <c r="AC85" s="23" t="s">
        <v>558</v>
      </c>
      <c r="AD85" s="23" t="s">
        <v>558</v>
      </c>
      <c r="AE85" s="23" t="s">
        <v>558</v>
      </c>
      <c r="AF85" s="23" t="s">
        <v>558</v>
      </c>
      <c r="AG85" s="23" t="s">
        <v>558</v>
      </c>
      <c r="AH85" s="24" t="s">
        <v>558</v>
      </c>
    </row>
    <row r="86" spans="2:34" x14ac:dyDescent="0.3">
      <c r="B86" s="33" t="s">
        <v>67</v>
      </c>
      <c r="C86" s="21" t="s">
        <v>193</v>
      </c>
      <c r="D86" s="18" t="s">
        <v>194</v>
      </c>
      <c r="E86" s="23" t="s">
        <v>558</v>
      </c>
      <c r="F86" s="23" t="s">
        <v>558</v>
      </c>
      <c r="G86" s="23" t="s">
        <v>558</v>
      </c>
      <c r="H86" s="23" t="s">
        <v>558</v>
      </c>
      <c r="I86" s="23" t="s">
        <v>558</v>
      </c>
      <c r="J86" s="23" t="s">
        <v>558</v>
      </c>
      <c r="K86" s="23" t="s">
        <v>558</v>
      </c>
      <c r="L86" s="23" t="s">
        <v>558</v>
      </c>
      <c r="M86" s="23" t="s">
        <v>558</v>
      </c>
      <c r="N86" s="23" t="s">
        <v>558</v>
      </c>
      <c r="O86" s="23" t="s">
        <v>558</v>
      </c>
      <c r="P86" s="23" t="s">
        <v>558</v>
      </c>
      <c r="Q86" s="23" t="s">
        <v>558</v>
      </c>
      <c r="R86" s="23" t="s">
        <v>558</v>
      </c>
      <c r="S86" s="24" t="s">
        <v>558</v>
      </c>
      <c r="T86" s="23" t="s">
        <v>558</v>
      </c>
      <c r="U86" s="23" t="s">
        <v>558</v>
      </c>
      <c r="V86" s="23" t="s">
        <v>558</v>
      </c>
      <c r="W86" s="23" t="s">
        <v>558</v>
      </c>
      <c r="X86" s="23" t="s">
        <v>558</v>
      </c>
      <c r="Y86" s="23" t="s">
        <v>558</v>
      </c>
      <c r="Z86" s="23" t="s">
        <v>558</v>
      </c>
      <c r="AA86" s="23" t="s">
        <v>558</v>
      </c>
      <c r="AB86" s="23" t="s">
        <v>558</v>
      </c>
      <c r="AC86" s="23" t="s">
        <v>558</v>
      </c>
      <c r="AD86" s="23" t="s">
        <v>558</v>
      </c>
      <c r="AE86" s="23" t="s">
        <v>558</v>
      </c>
      <c r="AF86" s="23" t="s">
        <v>558</v>
      </c>
      <c r="AG86" s="23" t="s">
        <v>558</v>
      </c>
      <c r="AH86" s="24" t="s">
        <v>558</v>
      </c>
    </row>
    <row r="87" spans="2:34" x14ac:dyDescent="0.3">
      <c r="B87" s="33" t="s">
        <v>67</v>
      </c>
      <c r="C87" s="21" t="s">
        <v>195</v>
      </c>
      <c r="D87" s="18" t="s">
        <v>196</v>
      </c>
      <c r="E87" s="23" t="s">
        <v>558</v>
      </c>
      <c r="F87" s="23" t="s">
        <v>558</v>
      </c>
      <c r="G87" s="23" t="s">
        <v>558</v>
      </c>
      <c r="H87" s="23" t="s">
        <v>558</v>
      </c>
      <c r="I87" s="23" t="s">
        <v>558</v>
      </c>
      <c r="J87" s="23" t="s">
        <v>558</v>
      </c>
      <c r="K87" s="23" t="s">
        <v>558</v>
      </c>
      <c r="L87" s="23" t="s">
        <v>558</v>
      </c>
      <c r="M87" s="23" t="s">
        <v>558</v>
      </c>
      <c r="N87" s="23" t="s">
        <v>558</v>
      </c>
      <c r="O87" s="23" t="s">
        <v>558</v>
      </c>
      <c r="P87" s="23" t="s">
        <v>558</v>
      </c>
      <c r="Q87" s="23" t="s">
        <v>558</v>
      </c>
      <c r="R87" s="23" t="s">
        <v>558</v>
      </c>
      <c r="S87" s="24" t="s">
        <v>558</v>
      </c>
      <c r="T87" s="23" t="s">
        <v>558</v>
      </c>
      <c r="U87" s="23" t="s">
        <v>558</v>
      </c>
      <c r="V87" s="23" t="s">
        <v>558</v>
      </c>
      <c r="W87" s="23" t="s">
        <v>558</v>
      </c>
      <c r="X87" s="23" t="s">
        <v>558</v>
      </c>
      <c r="Y87" s="23" t="s">
        <v>558</v>
      </c>
      <c r="Z87" s="23" t="s">
        <v>558</v>
      </c>
      <c r="AA87" s="23" t="s">
        <v>558</v>
      </c>
      <c r="AB87" s="23" t="s">
        <v>558</v>
      </c>
      <c r="AC87" s="23" t="s">
        <v>558</v>
      </c>
      <c r="AD87" s="23" t="s">
        <v>558</v>
      </c>
      <c r="AE87" s="23" t="s">
        <v>558</v>
      </c>
      <c r="AF87" s="23" t="s">
        <v>558</v>
      </c>
      <c r="AG87" s="23" t="s">
        <v>558</v>
      </c>
      <c r="AH87" s="24" t="s">
        <v>558</v>
      </c>
    </row>
    <row r="88" spans="2:34" x14ac:dyDescent="0.3">
      <c r="B88" s="33" t="s">
        <v>67</v>
      </c>
      <c r="C88" s="21" t="s">
        <v>197</v>
      </c>
      <c r="D88" s="18" t="s">
        <v>198</v>
      </c>
      <c r="E88" s="23" t="s">
        <v>558</v>
      </c>
      <c r="F88" s="23" t="s">
        <v>558</v>
      </c>
      <c r="G88" s="23" t="s">
        <v>558</v>
      </c>
      <c r="H88" s="23" t="s">
        <v>558</v>
      </c>
      <c r="I88" s="23" t="s">
        <v>558</v>
      </c>
      <c r="J88" s="23" t="s">
        <v>558</v>
      </c>
      <c r="K88" s="23" t="s">
        <v>558</v>
      </c>
      <c r="L88" s="23" t="s">
        <v>558</v>
      </c>
      <c r="M88" s="23" t="s">
        <v>558</v>
      </c>
      <c r="N88" s="23" t="s">
        <v>558</v>
      </c>
      <c r="O88" s="23" t="s">
        <v>558</v>
      </c>
      <c r="P88" s="23" t="s">
        <v>558</v>
      </c>
      <c r="Q88" s="23" t="s">
        <v>558</v>
      </c>
      <c r="R88" s="23" t="s">
        <v>558</v>
      </c>
      <c r="S88" s="24" t="s">
        <v>558</v>
      </c>
      <c r="T88" s="23" t="s">
        <v>558</v>
      </c>
      <c r="U88" s="23" t="s">
        <v>558</v>
      </c>
      <c r="V88" s="23" t="s">
        <v>558</v>
      </c>
      <c r="W88" s="23" t="s">
        <v>558</v>
      </c>
      <c r="X88" s="23" t="s">
        <v>558</v>
      </c>
      <c r="Y88" s="23" t="s">
        <v>558</v>
      </c>
      <c r="Z88" s="23" t="s">
        <v>558</v>
      </c>
      <c r="AA88" s="23" t="s">
        <v>558</v>
      </c>
      <c r="AB88" s="23" t="s">
        <v>558</v>
      </c>
      <c r="AC88" s="23" t="s">
        <v>558</v>
      </c>
      <c r="AD88" s="23" t="s">
        <v>558</v>
      </c>
      <c r="AE88" s="23" t="s">
        <v>558</v>
      </c>
      <c r="AF88" s="23" t="s">
        <v>558</v>
      </c>
      <c r="AG88" s="23" t="s">
        <v>558</v>
      </c>
      <c r="AH88" s="24" t="s">
        <v>558</v>
      </c>
    </row>
    <row r="89" spans="2:34" x14ac:dyDescent="0.3">
      <c r="B89" s="33" t="s">
        <v>67</v>
      </c>
      <c r="C89" s="21" t="s">
        <v>199</v>
      </c>
      <c r="D89" s="18" t="s">
        <v>200</v>
      </c>
      <c r="E89" s="23" t="s">
        <v>558</v>
      </c>
      <c r="F89" s="23" t="s">
        <v>558</v>
      </c>
      <c r="G89" s="23" t="s">
        <v>558</v>
      </c>
      <c r="H89" s="23" t="s">
        <v>558</v>
      </c>
      <c r="I89" s="23" t="s">
        <v>558</v>
      </c>
      <c r="J89" s="23" t="s">
        <v>558</v>
      </c>
      <c r="K89" s="23" t="s">
        <v>558</v>
      </c>
      <c r="L89" s="23" t="s">
        <v>558</v>
      </c>
      <c r="M89" s="23" t="s">
        <v>558</v>
      </c>
      <c r="N89" s="23" t="s">
        <v>558</v>
      </c>
      <c r="O89" s="23" t="s">
        <v>558</v>
      </c>
      <c r="P89" s="23" t="s">
        <v>558</v>
      </c>
      <c r="Q89" s="23" t="s">
        <v>558</v>
      </c>
      <c r="R89" s="23" t="s">
        <v>558</v>
      </c>
      <c r="S89" s="24" t="s">
        <v>558</v>
      </c>
      <c r="T89" s="23" t="s">
        <v>558</v>
      </c>
      <c r="U89" s="23" t="s">
        <v>558</v>
      </c>
      <c r="V89" s="23" t="s">
        <v>558</v>
      </c>
      <c r="W89" s="23" t="s">
        <v>558</v>
      </c>
      <c r="X89" s="23" t="s">
        <v>558</v>
      </c>
      <c r="Y89" s="23" t="s">
        <v>558</v>
      </c>
      <c r="Z89" s="23" t="s">
        <v>558</v>
      </c>
      <c r="AA89" s="23" t="s">
        <v>558</v>
      </c>
      <c r="AB89" s="23" t="s">
        <v>558</v>
      </c>
      <c r="AC89" s="23" t="s">
        <v>558</v>
      </c>
      <c r="AD89" s="23" t="s">
        <v>558</v>
      </c>
      <c r="AE89" s="23" t="s">
        <v>558</v>
      </c>
      <c r="AF89" s="23" t="s">
        <v>558</v>
      </c>
      <c r="AG89" s="23" t="s">
        <v>558</v>
      </c>
      <c r="AH89" s="24" t="s">
        <v>558</v>
      </c>
    </row>
    <row r="90" spans="2:34" x14ac:dyDescent="0.3">
      <c r="B90" s="33" t="s">
        <v>67</v>
      </c>
      <c r="C90" s="21" t="s">
        <v>201</v>
      </c>
      <c r="D90" s="18" t="s">
        <v>202</v>
      </c>
      <c r="E90" s="23" t="s">
        <v>558</v>
      </c>
      <c r="F90" s="23" t="s">
        <v>558</v>
      </c>
      <c r="G90" s="23" t="s">
        <v>558</v>
      </c>
      <c r="H90" s="23" t="s">
        <v>558</v>
      </c>
      <c r="I90" s="23" t="s">
        <v>558</v>
      </c>
      <c r="J90" s="23" t="s">
        <v>558</v>
      </c>
      <c r="K90" s="23" t="s">
        <v>558</v>
      </c>
      <c r="L90" s="23" t="s">
        <v>558</v>
      </c>
      <c r="M90" s="23" t="s">
        <v>558</v>
      </c>
      <c r="N90" s="23" t="s">
        <v>558</v>
      </c>
      <c r="O90" s="23" t="s">
        <v>558</v>
      </c>
      <c r="P90" s="23" t="s">
        <v>558</v>
      </c>
      <c r="Q90" s="23" t="s">
        <v>558</v>
      </c>
      <c r="R90" s="23" t="s">
        <v>558</v>
      </c>
      <c r="S90" s="24" t="s">
        <v>558</v>
      </c>
      <c r="T90" s="23" t="s">
        <v>558</v>
      </c>
      <c r="U90" s="23" t="s">
        <v>558</v>
      </c>
      <c r="V90" s="23" t="s">
        <v>558</v>
      </c>
      <c r="W90" s="23" t="s">
        <v>558</v>
      </c>
      <c r="X90" s="23" t="s">
        <v>558</v>
      </c>
      <c r="Y90" s="23" t="s">
        <v>558</v>
      </c>
      <c r="Z90" s="23" t="s">
        <v>558</v>
      </c>
      <c r="AA90" s="23" t="s">
        <v>558</v>
      </c>
      <c r="AB90" s="23" t="s">
        <v>558</v>
      </c>
      <c r="AC90" s="23" t="s">
        <v>558</v>
      </c>
      <c r="AD90" s="23" t="s">
        <v>558</v>
      </c>
      <c r="AE90" s="23" t="s">
        <v>558</v>
      </c>
      <c r="AF90" s="23" t="s">
        <v>558</v>
      </c>
      <c r="AG90" s="23" t="s">
        <v>558</v>
      </c>
      <c r="AH90" s="24" t="s">
        <v>558</v>
      </c>
    </row>
    <row r="91" spans="2:34" x14ac:dyDescent="0.3">
      <c r="B91" s="33" t="s">
        <v>67</v>
      </c>
      <c r="C91" s="21" t="s">
        <v>203</v>
      </c>
      <c r="D91" s="18" t="s">
        <v>204</v>
      </c>
      <c r="E91" s="23" t="s">
        <v>558</v>
      </c>
      <c r="F91" s="23" t="s">
        <v>558</v>
      </c>
      <c r="G91" s="23" t="s">
        <v>558</v>
      </c>
      <c r="H91" s="23" t="s">
        <v>558</v>
      </c>
      <c r="I91" s="23" t="s">
        <v>558</v>
      </c>
      <c r="J91" s="23" t="s">
        <v>558</v>
      </c>
      <c r="K91" s="23" t="s">
        <v>558</v>
      </c>
      <c r="L91" s="23" t="s">
        <v>558</v>
      </c>
      <c r="M91" s="23" t="s">
        <v>558</v>
      </c>
      <c r="N91" s="23" t="s">
        <v>558</v>
      </c>
      <c r="O91" s="23" t="s">
        <v>558</v>
      </c>
      <c r="P91" s="23" t="s">
        <v>558</v>
      </c>
      <c r="Q91" s="23" t="s">
        <v>558</v>
      </c>
      <c r="R91" s="23" t="s">
        <v>558</v>
      </c>
      <c r="S91" s="24" t="s">
        <v>558</v>
      </c>
      <c r="T91" s="23" t="s">
        <v>558</v>
      </c>
      <c r="U91" s="23" t="s">
        <v>558</v>
      </c>
      <c r="V91" s="23" t="s">
        <v>558</v>
      </c>
      <c r="W91" s="23" t="s">
        <v>558</v>
      </c>
      <c r="X91" s="23" t="s">
        <v>558</v>
      </c>
      <c r="Y91" s="23" t="s">
        <v>558</v>
      </c>
      <c r="Z91" s="23" t="s">
        <v>558</v>
      </c>
      <c r="AA91" s="23" t="s">
        <v>558</v>
      </c>
      <c r="AB91" s="23" t="s">
        <v>558</v>
      </c>
      <c r="AC91" s="23" t="s">
        <v>558</v>
      </c>
      <c r="AD91" s="23" t="s">
        <v>558</v>
      </c>
      <c r="AE91" s="23" t="s">
        <v>558</v>
      </c>
      <c r="AF91" s="23" t="s">
        <v>558</v>
      </c>
      <c r="AG91" s="23" t="s">
        <v>558</v>
      </c>
      <c r="AH91" s="24" t="s">
        <v>558</v>
      </c>
    </row>
    <row r="92" spans="2:34" x14ac:dyDescent="0.3">
      <c r="B92" s="33" t="s">
        <v>67</v>
      </c>
      <c r="C92" s="21" t="s">
        <v>205</v>
      </c>
      <c r="D92" s="18" t="s">
        <v>206</v>
      </c>
      <c r="E92" s="23" t="s">
        <v>558</v>
      </c>
      <c r="F92" s="23" t="s">
        <v>558</v>
      </c>
      <c r="G92" s="23" t="s">
        <v>558</v>
      </c>
      <c r="H92" s="23" t="s">
        <v>558</v>
      </c>
      <c r="I92" s="23" t="s">
        <v>558</v>
      </c>
      <c r="J92" s="23" t="s">
        <v>558</v>
      </c>
      <c r="K92" s="23" t="s">
        <v>558</v>
      </c>
      <c r="L92" s="23" t="s">
        <v>558</v>
      </c>
      <c r="M92" s="23" t="s">
        <v>558</v>
      </c>
      <c r="N92" s="23" t="s">
        <v>558</v>
      </c>
      <c r="O92" s="23" t="s">
        <v>558</v>
      </c>
      <c r="P92" s="23" t="s">
        <v>558</v>
      </c>
      <c r="Q92" s="23" t="s">
        <v>558</v>
      </c>
      <c r="R92" s="23" t="s">
        <v>558</v>
      </c>
      <c r="S92" s="24" t="s">
        <v>558</v>
      </c>
      <c r="T92" s="23" t="s">
        <v>558</v>
      </c>
      <c r="U92" s="23" t="s">
        <v>558</v>
      </c>
      <c r="V92" s="23" t="s">
        <v>558</v>
      </c>
      <c r="W92" s="23" t="s">
        <v>558</v>
      </c>
      <c r="X92" s="23" t="s">
        <v>558</v>
      </c>
      <c r="Y92" s="23" t="s">
        <v>558</v>
      </c>
      <c r="Z92" s="23" t="s">
        <v>558</v>
      </c>
      <c r="AA92" s="23" t="s">
        <v>558</v>
      </c>
      <c r="AB92" s="23" t="s">
        <v>558</v>
      </c>
      <c r="AC92" s="23" t="s">
        <v>558</v>
      </c>
      <c r="AD92" s="23" t="s">
        <v>558</v>
      </c>
      <c r="AE92" s="23" t="s">
        <v>558</v>
      </c>
      <c r="AF92" s="23" t="s">
        <v>558</v>
      </c>
      <c r="AG92" s="23" t="s">
        <v>558</v>
      </c>
      <c r="AH92" s="24" t="s">
        <v>558</v>
      </c>
    </row>
    <row r="93" spans="2:34" x14ac:dyDescent="0.3">
      <c r="B93" s="33" t="s">
        <v>78</v>
      </c>
      <c r="C93" s="21" t="s">
        <v>207</v>
      </c>
      <c r="D93" s="18" t="s">
        <v>208</v>
      </c>
      <c r="E93" s="23" t="s">
        <v>558</v>
      </c>
      <c r="F93" s="23" t="s">
        <v>558</v>
      </c>
      <c r="G93" s="23" t="s">
        <v>558</v>
      </c>
      <c r="H93" s="23" t="s">
        <v>558</v>
      </c>
      <c r="I93" s="23" t="s">
        <v>558</v>
      </c>
      <c r="J93" s="23" t="s">
        <v>558</v>
      </c>
      <c r="K93" s="23" t="s">
        <v>558</v>
      </c>
      <c r="L93" s="23" t="s">
        <v>558</v>
      </c>
      <c r="M93" s="23" t="s">
        <v>558</v>
      </c>
      <c r="N93" s="23" t="s">
        <v>558</v>
      </c>
      <c r="O93" s="23" t="s">
        <v>558</v>
      </c>
      <c r="P93" s="23" t="s">
        <v>558</v>
      </c>
      <c r="Q93" s="23" t="s">
        <v>558</v>
      </c>
      <c r="R93" s="23" t="s">
        <v>558</v>
      </c>
      <c r="S93" s="24" t="s">
        <v>558</v>
      </c>
      <c r="T93" s="23" t="s">
        <v>558</v>
      </c>
      <c r="U93" s="23" t="s">
        <v>558</v>
      </c>
      <c r="V93" s="23" t="s">
        <v>558</v>
      </c>
      <c r="W93" s="23" t="s">
        <v>558</v>
      </c>
      <c r="X93" s="23" t="s">
        <v>558</v>
      </c>
      <c r="Y93" s="23" t="s">
        <v>558</v>
      </c>
      <c r="Z93" s="23" t="s">
        <v>558</v>
      </c>
      <c r="AA93" s="23" t="s">
        <v>558</v>
      </c>
      <c r="AB93" s="23" t="s">
        <v>558</v>
      </c>
      <c r="AC93" s="23" t="s">
        <v>558</v>
      </c>
      <c r="AD93" s="23" t="s">
        <v>558</v>
      </c>
      <c r="AE93" s="23" t="s">
        <v>558</v>
      </c>
      <c r="AF93" s="23" t="s">
        <v>558</v>
      </c>
      <c r="AG93" s="23" t="s">
        <v>558</v>
      </c>
      <c r="AH93" s="24" t="s">
        <v>558</v>
      </c>
    </row>
    <row r="94" spans="2:34" x14ac:dyDescent="0.3">
      <c r="B94" s="33" t="s">
        <v>78</v>
      </c>
      <c r="C94" s="21" t="s">
        <v>209</v>
      </c>
      <c r="D94" s="18" t="s">
        <v>210</v>
      </c>
      <c r="E94" s="23">
        <v>6.0458651841556639E-2</v>
      </c>
      <c r="F94" s="23">
        <v>0.13342599027102153</v>
      </c>
      <c r="G94" s="23">
        <v>3.4746351633078527E-3</v>
      </c>
      <c r="H94" s="23">
        <v>2.8492008339124391E-2</v>
      </c>
      <c r="I94" s="23">
        <v>0.11674774148714386</v>
      </c>
      <c r="J94" s="23">
        <v>6.8102849200833912E-2</v>
      </c>
      <c r="K94" s="23">
        <v>2.640722724113968E-2</v>
      </c>
      <c r="L94" s="23">
        <v>1.7373175816539264E-2</v>
      </c>
      <c r="M94" s="23">
        <v>8.6865879082696315E-2</v>
      </c>
      <c r="N94" s="23">
        <v>6.9492703266157052E-4</v>
      </c>
      <c r="O94" s="23">
        <v>2.2237665045170257E-2</v>
      </c>
      <c r="P94" s="23">
        <v>4.5865184155663652E-2</v>
      </c>
      <c r="Q94" s="23">
        <v>8.5476025017373169E-2</v>
      </c>
      <c r="R94" s="23">
        <v>0.30368311327310632</v>
      </c>
      <c r="S94" s="24">
        <v>7195</v>
      </c>
      <c r="T94" s="23" t="s">
        <v>558</v>
      </c>
      <c r="U94" s="23" t="s">
        <v>558</v>
      </c>
      <c r="V94" s="23" t="s">
        <v>558</v>
      </c>
      <c r="W94" s="23" t="s">
        <v>558</v>
      </c>
      <c r="X94" s="23" t="s">
        <v>558</v>
      </c>
      <c r="Y94" s="23" t="s">
        <v>558</v>
      </c>
      <c r="Z94" s="23" t="s">
        <v>558</v>
      </c>
      <c r="AA94" s="23" t="s">
        <v>558</v>
      </c>
      <c r="AB94" s="23" t="s">
        <v>558</v>
      </c>
      <c r="AC94" s="23" t="s">
        <v>558</v>
      </c>
      <c r="AD94" s="23" t="s">
        <v>558</v>
      </c>
      <c r="AE94" s="23" t="s">
        <v>558</v>
      </c>
      <c r="AF94" s="23" t="s">
        <v>558</v>
      </c>
      <c r="AG94" s="23" t="s">
        <v>558</v>
      </c>
      <c r="AH94" s="24" t="s">
        <v>558</v>
      </c>
    </row>
    <row r="95" spans="2:34" x14ac:dyDescent="0.3">
      <c r="B95" s="33" t="s">
        <v>78</v>
      </c>
      <c r="C95" s="21" t="s">
        <v>211</v>
      </c>
      <c r="D95" s="18" t="s">
        <v>212</v>
      </c>
      <c r="E95" s="23" t="s">
        <v>558</v>
      </c>
      <c r="F95" s="23" t="s">
        <v>558</v>
      </c>
      <c r="G95" s="23" t="s">
        <v>558</v>
      </c>
      <c r="H95" s="23" t="s">
        <v>558</v>
      </c>
      <c r="I95" s="23" t="s">
        <v>558</v>
      </c>
      <c r="J95" s="23" t="s">
        <v>558</v>
      </c>
      <c r="K95" s="23" t="s">
        <v>558</v>
      </c>
      <c r="L95" s="23" t="s">
        <v>558</v>
      </c>
      <c r="M95" s="23" t="s">
        <v>558</v>
      </c>
      <c r="N95" s="23" t="s">
        <v>558</v>
      </c>
      <c r="O95" s="23" t="s">
        <v>558</v>
      </c>
      <c r="P95" s="23" t="s">
        <v>558</v>
      </c>
      <c r="Q95" s="23" t="s">
        <v>558</v>
      </c>
      <c r="R95" s="23" t="s">
        <v>558</v>
      </c>
      <c r="S95" s="24" t="s">
        <v>558</v>
      </c>
      <c r="T95" s="23" t="s">
        <v>558</v>
      </c>
      <c r="U95" s="23" t="s">
        <v>558</v>
      </c>
      <c r="V95" s="23" t="s">
        <v>558</v>
      </c>
      <c r="W95" s="23" t="s">
        <v>558</v>
      </c>
      <c r="X95" s="23" t="s">
        <v>558</v>
      </c>
      <c r="Y95" s="23" t="s">
        <v>558</v>
      </c>
      <c r="Z95" s="23" t="s">
        <v>558</v>
      </c>
      <c r="AA95" s="23" t="s">
        <v>558</v>
      </c>
      <c r="AB95" s="23" t="s">
        <v>558</v>
      </c>
      <c r="AC95" s="23" t="s">
        <v>558</v>
      </c>
      <c r="AD95" s="23" t="s">
        <v>558</v>
      </c>
      <c r="AE95" s="23" t="s">
        <v>558</v>
      </c>
      <c r="AF95" s="23" t="s">
        <v>558</v>
      </c>
      <c r="AG95" s="23" t="s">
        <v>558</v>
      </c>
      <c r="AH95" s="24" t="s">
        <v>558</v>
      </c>
    </row>
    <row r="96" spans="2:34" x14ac:dyDescent="0.3">
      <c r="B96" s="33" t="s">
        <v>78</v>
      </c>
      <c r="C96" s="21" t="s">
        <v>213</v>
      </c>
      <c r="D96" s="18" t="s">
        <v>214</v>
      </c>
      <c r="E96" s="23">
        <v>5.0994390617032127E-2</v>
      </c>
      <c r="F96" s="23">
        <v>0.10453850076491586</v>
      </c>
      <c r="G96" s="23">
        <v>4.0795512493625704E-3</v>
      </c>
      <c r="H96" s="23">
        <v>1.9887812340642529E-2</v>
      </c>
      <c r="I96" s="23">
        <v>0.12493625701172871</v>
      </c>
      <c r="J96" s="23">
        <v>0.18001019887812342</v>
      </c>
      <c r="K96" s="23">
        <v>3.2636409994900563E-2</v>
      </c>
      <c r="L96" s="23">
        <v>2.447730749617542E-2</v>
      </c>
      <c r="M96" s="23">
        <v>6.1193268740438553E-2</v>
      </c>
      <c r="N96" s="23">
        <v>6.6292707802141767E-3</v>
      </c>
      <c r="O96" s="23">
        <v>1.223865374808771E-2</v>
      </c>
      <c r="P96" s="23">
        <v>5.0484446710861802E-2</v>
      </c>
      <c r="Q96" s="23">
        <v>6.782253952065273E-2</v>
      </c>
      <c r="R96" s="23">
        <v>0.26007139214686387</v>
      </c>
      <c r="S96" s="24">
        <v>9805</v>
      </c>
      <c r="T96" s="23">
        <v>9.5238095238095233E-2</v>
      </c>
      <c r="U96" s="23">
        <v>0.16912972085385877</v>
      </c>
      <c r="V96" s="23">
        <v>1.6420361247947454E-3</v>
      </c>
      <c r="W96" s="23">
        <v>3.2840722495894909E-3</v>
      </c>
      <c r="X96" s="23">
        <v>0.13464696223316913</v>
      </c>
      <c r="Y96" s="23">
        <v>0.19704433497536947</v>
      </c>
      <c r="Z96" s="23">
        <v>2.4630541871921183E-2</v>
      </c>
      <c r="AA96" s="23">
        <v>8.2101806239737278E-3</v>
      </c>
      <c r="AB96" s="23">
        <v>8.8669950738916259E-2</v>
      </c>
      <c r="AC96" s="23">
        <v>1.4778325123152709E-2</v>
      </c>
      <c r="AD96" s="23">
        <v>6.5681444991789817E-3</v>
      </c>
      <c r="AE96" s="23">
        <v>2.1346469622331693E-2</v>
      </c>
      <c r="AF96" s="23">
        <v>2.7914614121510674E-2</v>
      </c>
      <c r="AG96" s="23">
        <v>0.20525451559934318</v>
      </c>
      <c r="AH96" s="24">
        <v>3045</v>
      </c>
    </row>
    <row r="97" spans="2:34" x14ac:dyDescent="0.3">
      <c r="B97" s="33" t="s">
        <v>78</v>
      </c>
      <c r="C97" s="21" t="s">
        <v>215</v>
      </c>
      <c r="D97" s="18" t="s">
        <v>216</v>
      </c>
      <c r="E97" s="23">
        <v>4.4544340008173276E-2</v>
      </c>
      <c r="F97" s="23">
        <v>0.10339190845933796</v>
      </c>
      <c r="G97" s="23">
        <v>6.1299550469963221E-3</v>
      </c>
      <c r="H97" s="23">
        <v>2.6563138536984061E-2</v>
      </c>
      <c r="I97" s="23">
        <v>0.12014711892112791</v>
      </c>
      <c r="J97" s="23">
        <v>5.5578259092766653E-2</v>
      </c>
      <c r="K97" s="23">
        <v>3.43277482631794E-2</v>
      </c>
      <c r="L97" s="23">
        <v>4.0049039640375969E-2</v>
      </c>
      <c r="M97" s="23">
        <v>7.3150796894156114E-2</v>
      </c>
      <c r="N97" s="23">
        <v>2.4519820187985288E-3</v>
      </c>
      <c r="O97" s="23">
        <v>1.4303228442991417E-2</v>
      </c>
      <c r="P97" s="23">
        <v>6.7020841847159784E-2</v>
      </c>
      <c r="Q97" s="23">
        <v>8.0506742950551699E-2</v>
      </c>
      <c r="R97" s="23">
        <v>0.33224356354720064</v>
      </c>
      <c r="S97" s="24">
        <v>12235</v>
      </c>
      <c r="T97" s="23">
        <v>0.12235294117647059</v>
      </c>
      <c r="U97" s="23">
        <v>0.10352941176470588</v>
      </c>
      <c r="V97" s="23">
        <v>4.7058823529411761E-3</v>
      </c>
      <c r="W97" s="23">
        <v>4.7058823529411761E-3</v>
      </c>
      <c r="X97" s="23">
        <v>0.16</v>
      </c>
      <c r="Y97" s="23">
        <v>0.11058823529411765</v>
      </c>
      <c r="Z97" s="23">
        <v>2.3529411764705882E-2</v>
      </c>
      <c r="AA97" s="23">
        <v>2.5882352941176471E-2</v>
      </c>
      <c r="AB97" s="23">
        <v>0.12235294117647059</v>
      </c>
      <c r="AC97" s="23">
        <v>0</v>
      </c>
      <c r="AD97" s="23">
        <v>1.6470588235294119E-2</v>
      </c>
      <c r="AE97" s="23">
        <v>2.1176470588235293E-2</v>
      </c>
      <c r="AF97" s="23">
        <v>5.1764705882352942E-2</v>
      </c>
      <c r="AG97" s="23">
        <v>0.23529411764705882</v>
      </c>
      <c r="AH97" s="24">
        <v>2125</v>
      </c>
    </row>
    <row r="98" spans="2:34" x14ac:dyDescent="0.3">
      <c r="B98" s="33" t="s">
        <v>78</v>
      </c>
      <c r="C98" s="21" t="s">
        <v>217</v>
      </c>
      <c r="D98" s="18" t="s">
        <v>218</v>
      </c>
      <c r="E98" s="23" t="s">
        <v>558</v>
      </c>
      <c r="F98" s="23" t="s">
        <v>558</v>
      </c>
      <c r="G98" s="23" t="s">
        <v>558</v>
      </c>
      <c r="H98" s="23" t="s">
        <v>558</v>
      </c>
      <c r="I98" s="23" t="s">
        <v>558</v>
      </c>
      <c r="J98" s="23" t="s">
        <v>558</v>
      </c>
      <c r="K98" s="23" t="s">
        <v>558</v>
      </c>
      <c r="L98" s="23" t="s">
        <v>558</v>
      </c>
      <c r="M98" s="23" t="s">
        <v>558</v>
      </c>
      <c r="N98" s="23" t="s">
        <v>558</v>
      </c>
      <c r="O98" s="23" t="s">
        <v>558</v>
      </c>
      <c r="P98" s="23" t="s">
        <v>558</v>
      </c>
      <c r="Q98" s="23" t="s">
        <v>558</v>
      </c>
      <c r="R98" s="23" t="s">
        <v>558</v>
      </c>
      <c r="S98" s="24" t="s">
        <v>558</v>
      </c>
      <c r="T98" s="23" t="s">
        <v>558</v>
      </c>
      <c r="U98" s="23" t="s">
        <v>558</v>
      </c>
      <c r="V98" s="23" t="s">
        <v>558</v>
      </c>
      <c r="W98" s="23" t="s">
        <v>558</v>
      </c>
      <c r="X98" s="23" t="s">
        <v>558</v>
      </c>
      <c r="Y98" s="23" t="s">
        <v>558</v>
      </c>
      <c r="Z98" s="23" t="s">
        <v>558</v>
      </c>
      <c r="AA98" s="23" t="s">
        <v>558</v>
      </c>
      <c r="AB98" s="23" t="s">
        <v>558</v>
      </c>
      <c r="AC98" s="23" t="s">
        <v>558</v>
      </c>
      <c r="AD98" s="23" t="s">
        <v>558</v>
      </c>
      <c r="AE98" s="23" t="s">
        <v>558</v>
      </c>
      <c r="AF98" s="23" t="s">
        <v>558</v>
      </c>
      <c r="AG98" s="23" t="s">
        <v>558</v>
      </c>
      <c r="AH98" s="24" t="s">
        <v>558</v>
      </c>
    </row>
    <row r="99" spans="2:34" x14ac:dyDescent="0.3">
      <c r="B99" s="33" t="s">
        <v>78</v>
      </c>
      <c r="C99" s="21" t="s">
        <v>219</v>
      </c>
      <c r="D99" s="18" t="s">
        <v>220</v>
      </c>
      <c r="E99" s="23" t="s">
        <v>558</v>
      </c>
      <c r="F99" s="23" t="s">
        <v>558</v>
      </c>
      <c r="G99" s="23" t="s">
        <v>558</v>
      </c>
      <c r="H99" s="23" t="s">
        <v>558</v>
      </c>
      <c r="I99" s="23" t="s">
        <v>558</v>
      </c>
      <c r="J99" s="23" t="s">
        <v>558</v>
      </c>
      <c r="K99" s="23" t="s">
        <v>558</v>
      </c>
      <c r="L99" s="23" t="s">
        <v>558</v>
      </c>
      <c r="M99" s="23" t="s">
        <v>558</v>
      </c>
      <c r="N99" s="23" t="s">
        <v>558</v>
      </c>
      <c r="O99" s="23" t="s">
        <v>558</v>
      </c>
      <c r="P99" s="23" t="s">
        <v>558</v>
      </c>
      <c r="Q99" s="23" t="s">
        <v>558</v>
      </c>
      <c r="R99" s="23" t="s">
        <v>558</v>
      </c>
      <c r="S99" s="24" t="s">
        <v>558</v>
      </c>
      <c r="T99" s="23" t="s">
        <v>558</v>
      </c>
      <c r="U99" s="23" t="s">
        <v>558</v>
      </c>
      <c r="V99" s="23" t="s">
        <v>558</v>
      </c>
      <c r="W99" s="23" t="s">
        <v>558</v>
      </c>
      <c r="X99" s="23" t="s">
        <v>558</v>
      </c>
      <c r="Y99" s="23" t="s">
        <v>558</v>
      </c>
      <c r="Z99" s="23" t="s">
        <v>558</v>
      </c>
      <c r="AA99" s="23" t="s">
        <v>558</v>
      </c>
      <c r="AB99" s="23" t="s">
        <v>558</v>
      </c>
      <c r="AC99" s="23" t="s">
        <v>558</v>
      </c>
      <c r="AD99" s="23" t="s">
        <v>558</v>
      </c>
      <c r="AE99" s="23" t="s">
        <v>558</v>
      </c>
      <c r="AF99" s="23" t="s">
        <v>558</v>
      </c>
      <c r="AG99" s="23" t="s">
        <v>558</v>
      </c>
      <c r="AH99" s="24" t="s">
        <v>558</v>
      </c>
    </row>
    <row r="100" spans="2:34" x14ac:dyDescent="0.3">
      <c r="B100" s="33" t="s">
        <v>78</v>
      </c>
      <c r="C100" s="21" t="s">
        <v>221</v>
      </c>
      <c r="D100" s="18" t="s">
        <v>222</v>
      </c>
      <c r="E100" s="23" t="s">
        <v>558</v>
      </c>
      <c r="F100" s="23" t="s">
        <v>558</v>
      </c>
      <c r="G100" s="23" t="s">
        <v>558</v>
      </c>
      <c r="H100" s="23" t="s">
        <v>558</v>
      </c>
      <c r="I100" s="23" t="s">
        <v>558</v>
      </c>
      <c r="J100" s="23" t="s">
        <v>558</v>
      </c>
      <c r="K100" s="23" t="s">
        <v>558</v>
      </c>
      <c r="L100" s="23" t="s">
        <v>558</v>
      </c>
      <c r="M100" s="23" t="s">
        <v>558</v>
      </c>
      <c r="N100" s="23" t="s">
        <v>558</v>
      </c>
      <c r="O100" s="23" t="s">
        <v>558</v>
      </c>
      <c r="P100" s="23" t="s">
        <v>558</v>
      </c>
      <c r="Q100" s="23" t="s">
        <v>558</v>
      </c>
      <c r="R100" s="23" t="s">
        <v>558</v>
      </c>
      <c r="S100" s="24" t="s">
        <v>558</v>
      </c>
      <c r="T100" s="23" t="s">
        <v>558</v>
      </c>
      <c r="U100" s="23" t="s">
        <v>558</v>
      </c>
      <c r="V100" s="23" t="s">
        <v>558</v>
      </c>
      <c r="W100" s="23" t="s">
        <v>558</v>
      </c>
      <c r="X100" s="23" t="s">
        <v>558</v>
      </c>
      <c r="Y100" s="23" t="s">
        <v>558</v>
      </c>
      <c r="Z100" s="23" t="s">
        <v>558</v>
      </c>
      <c r="AA100" s="23" t="s">
        <v>558</v>
      </c>
      <c r="AB100" s="23" t="s">
        <v>558</v>
      </c>
      <c r="AC100" s="23" t="s">
        <v>558</v>
      </c>
      <c r="AD100" s="23" t="s">
        <v>558</v>
      </c>
      <c r="AE100" s="23" t="s">
        <v>558</v>
      </c>
      <c r="AF100" s="23" t="s">
        <v>558</v>
      </c>
      <c r="AG100" s="23" t="s">
        <v>558</v>
      </c>
      <c r="AH100" s="24" t="s">
        <v>558</v>
      </c>
    </row>
    <row r="101" spans="2:34" x14ac:dyDescent="0.3">
      <c r="B101" s="33" t="s">
        <v>78</v>
      </c>
      <c r="C101" s="21" t="s">
        <v>223</v>
      </c>
      <c r="D101" s="18" t="s">
        <v>224</v>
      </c>
      <c r="E101" s="23" t="s">
        <v>558</v>
      </c>
      <c r="F101" s="23" t="s">
        <v>558</v>
      </c>
      <c r="G101" s="23" t="s">
        <v>558</v>
      </c>
      <c r="H101" s="23" t="s">
        <v>558</v>
      </c>
      <c r="I101" s="23" t="s">
        <v>558</v>
      </c>
      <c r="J101" s="23" t="s">
        <v>558</v>
      </c>
      <c r="K101" s="23" t="s">
        <v>558</v>
      </c>
      <c r="L101" s="23" t="s">
        <v>558</v>
      </c>
      <c r="M101" s="23" t="s">
        <v>558</v>
      </c>
      <c r="N101" s="23" t="s">
        <v>558</v>
      </c>
      <c r="O101" s="23" t="s">
        <v>558</v>
      </c>
      <c r="P101" s="23" t="s">
        <v>558</v>
      </c>
      <c r="Q101" s="23" t="s">
        <v>558</v>
      </c>
      <c r="R101" s="23" t="s">
        <v>558</v>
      </c>
      <c r="S101" s="24" t="s">
        <v>558</v>
      </c>
      <c r="T101" s="23" t="s">
        <v>558</v>
      </c>
      <c r="U101" s="23" t="s">
        <v>558</v>
      </c>
      <c r="V101" s="23" t="s">
        <v>558</v>
      </c>
      <c r="W101" s="23" t="s">
        <v>558</v>
      </c>
      <c r="X101" s="23" t="s">
        <v>558</v>
      </c>
      <c r="Y101" s="23" t="s">
        <v>558</v>
      </c>
      <c r="Z101" s="23" t="s">
        <v>558</v>
      </c>
      <c r="AA101" s="23" t="s">
        <v>558</v>
      </c>
      <c r="AB101" s="23" t="s">
        <v>558</v>
      </c>
      <c r="AC101" s="23" t="s">
        <v>558</v>
      </c>
      <c r="AD101" s="23" t="s">
        <v>558</v>
      </c>
      <c r="AE101" s="23" t="s">
        <v>558</v>
      </c>
      <c r="AF101" s="23" t="s">
        <v>558</v>
      </c>
      <c r="AG101" s="23" t="s">
        <v>558</v>
      </c>
      <c r="AH101" s="24" t="s">
        <v>558</v>
      </c>
    </row>
    <row r="102" spans="2:34" x14ac:dyDescent="0.3">
      <c r="B102" s="33" t="s">
        <v>78</v>
      </c>
      <c r="C102" s="21" t="s">
        <v>225</v>
      </c>
      <c r="D102" s="18" t="s">
        <v>226</v>
      </c>
      <c r="E102" s="23" t="s">
        <v>558</v>
      </c>
      <c r="F102" s="23" t="s">
        <v>558</v>
      </c>
      <c r="G102" s="23" t="s">
        <v>558</v>
      </c>
      <c r="H102" s="23" t="s">
        <v>558</v>
      </c>
      <c r="I102" s="23" t="s">
        <v>558</v>
      </c>
      <c r="J102" s="23" t="s">
        <v>558</v>
      </c>
      <c r="K102" s="23" t="s">
        <v>558</v>
      </c>
      <c r="L102" s="23" t="s">
        <v>558</v>
      </c>
      <c r="M102" s="23" t="s">
        <v>558</v>
      </c>
      <c r="N102" s="23" t="s">
        <v>558</v>
      </c>
      <c r="O102" s="23" t="s">
        <v>558</v>
      </c>
      <c r="P102" s="23" t="s">
        <v>558</v>
      </c>
      <c r="Q102" s="23" t="s">
        <v>558</v>
      </c>
      <c r="R102" s="23" t="s">
        <v>558</v>
      </c>
      <c r="S102" s="24" t="s">
        <v>558</v>
      </c>
      <c r="T102" s="23" t="s">
        <v>558</v>
      </c>
      <c r="U102" s="23" t="s">
        <v>558</v>
      </c>
      <c r="V102" s="23" t="s">
        <v>558</v>
      </c>
      <c r="W102" s="23" t="s">
        <v>558</v>
      </c>
      <c r="X102" s="23" t="s">
        <v>558</v>
      </c>
      <c r="Y102" s="23" t="s">
        <v>558</v>
      </c>
      <c r="Z102" s="23" t="s">
        <v>558</v>
      </c>
      <c r="AA102" s="23" t="s">
        <v>558</v>
      </c>
      <c r="AB102" s="23" t="s">
        <v>558</v>
      </c>
      <c r="AC102" s="23" t="s">
        <v>558</v>
      </c>
      <c r="AD102" s="23" t="s">
        <v>558</v>
      </c>
      <c r="AE102" s="23" t="s">
        <v>558</v>
      </c>
      <c r="AF102" s="23" t="s">
        <v>558</v>
      </c>
      <c r="AG102" s="23" t="s">
        <v>558</v>
      </c>
      <c r="AH102" s="24" t="s">
        <v>558</v>
      </c>
    </row>
    <row r="103" spans="2:34" x14ac:dyDescent="0.3">
      <c r="B103" s="33" t="s">
        <v>78</v>
      </c>
      <c r="C103" s="21" t="s">
        <v>227</v>
      </c>
      <c r="D103" s="18" t="s">
        <v>228</v>
      </c>
      <c r="E103" s="23" t="s">
        <v>558</v>
      </c>
      <c r="F103" s="23" t="s">
        <v>558</v>
      </c>
      <c r="G103" s="23" t="s">
        <v>558</v>
      </c>
      <c r="H103" s="23" t="s">
        <v>558</v>
      </c>
      <c r="I103" s="23" t="s">
        <v>558</v>
      </c>
      <c r="J103" s="23" t="s">
        <v>558</v>
      </c>
      <c r="K103" s="23" t="s">
        <v>558</v>
      </c>
      <c r="L103" s="23" t="s">
        <v>558</v>
      </c>
      <c r="M103" s="23" t="s">
        <v>558</v>
      </c>
      <c r="N103" s="23" t="s">
        <v>558</v>
      </c>
      <c r="O103" s="23" t="s">
        <v>558</v>
      </c>
      <c r="P103" s="23" t="s">
        <v>558</v>
      </c>
      <c r="Q103" s="23" t="s">
        <v>558</v>
      </c>
      <c r="R103" s="23" t="s">
        <v>558</v>
      </c>
      <c r="S103" s="24" t="s">
        <v>558</v>
      </c>
      <c r="T103" s="23" t="s">
        <v>558</v>
      </c>
      <c r="U103" s="23" t="s">
        <v>558</v>
      </c>
      <c r="V103" s="23" t="s">
        <v>558</v>
      </c>
      <c r="W103" s="23" t="s">
        <v>558</v>
      </c>
      <c r="X103" s="23" t="s">
        <v>558</v>
      </c>
      <c r="Y103" s="23" t="s">
        <v>558</v>
      </c>
      <c r="Z103" s="23" t="s">
        <v>558</v>
      </c>
      <c r="AA103" s="23" t="s">
        <v>558</v>
      </c>
      <c r="AB103" s="23" t="s">
        <v>558</v>
      </c>
      <c r="AC103" s="23" t="s">
        <v>558</v>
      </c>
      <c r="AD103" s="23" t="s">
        <v>558</v>
      </c>
      <c r="AE103" s="23" t="s">
        <v>558</v>
      </c>
      <c r="AF103" s="23" t="s">
        <v>558</v>
      </c>
      <c r="AG103" s="23" t="s">
        <v>558</v>
      </c>
      <c r="AH103" s="24" t="s">
        <v>558</v>
      </c>
    </row>
    <row r="104" spans="2:34" x14ac:dyDescent="0.3">
      <c r="B104" s="33" t="s">
        <v>78</v>
      </c>
      <c r="C104" s="21" t="s">
        <v>229</v>
      </c>
      <c r="D104" s="18" t="s">
        <v>230</v>
      </c>
      <c r="E104" s="23" t="s">
        <v>558</v>
      </c>
      <c r="F104" s="23" t="s">
        <v>558</v>
      </c>
      <c r="G104" s="23" t="s">
        <v>558</v>
      </c>
      <c r="H104" s="23" t="s">
        <v>558</v>
      </c>
      <c r="I104" s="23" t="s">
        <v>558</v>
      </c>
      <c r="J104" s="23" t="s">
        <v>558</v>
      </c>
      <c r="K104" s="23" t="s">
        <v>558</v>
      </c>
      <c r="L104" s="23" t="s">
        <v>558</v>
      </c>
      <c r="M104" s="23" t="s">
        <v>558</v>
      </c>
      <c r="N104" s="23" t="s">
        <v>558</v>
      </c>
      <c r="O104" s="23" t="s">
        <v>558</v>
      </c>
      <c r="P104" s="23" t="s">
        <v>558</v>
      </c>
      <c r="Q104" s="23" t="s">
        <v>558</v>
      </c>
      <c r="R104" s="23" t="s">
        <v>558</v>
      </c>
      <c r="S104" s="23" t="s">
        <v>558</v>
      </c>
      <c r="T104" s="23" t="s">
        <v>558</v>
      </c>
      <c r="U104" s="23" t="s">
        <v>558</v>
      </c>
      <c r="V104" s="23" t="s">
        <v>558</v>
      </c>
      <c r="W104" s="23" t="s">
        <v>558</v>
      </c>
      <c r="X104" s="23" t="s">
        <v>558</v>
      </c>
      <c r="Y104" s="23" t="s">
        <v>558</v>
      </c>
      <c r="Z104" s="23" t="s">
        <v>558</v>
      </c>
      <c r="AA104" s="23" t="s">
        <v>558</v>
      </c>
      <c r="AB104" s="23" t="s">
        <v>558</v>
      </c>
      <c r="AC104" s="23" t="s">
        <v>558</v>
      </c>
      <c r="AD104" s="23" t="s">
        <v>558</v>
      </c>
      <c r="AE104" s="23" t="s">
        <v>558</v>
      </c>
      <c r="AF104" s="23" t="s">
        <v>558</v>
      </c>
      <c r="AG104" s="23" t="s">
        <v>558</v>
      </c>
      <c r="AH104" s="24" t="s">
        <v>558</v>
      </c>
    </row>
    <row r="105" spans="2:34" x14ac:dyDescent="0.3">
      <c r="B105" s="33" t="s">
        <v>78</v>
      </c>
      <c r="C105" s="21" t="s">
        <v>231</v>
      </c>
      <c r="D105" s="18" t="s">
        <v>232</v>
      </c>
      <c r="E105" s="23" t="s">
        <v>558</v>
      </c>
      <c r="F105" s="23" t="s">
        <v>558</v>
      </c>
      <c r="G105" s="23" t="s">
        <v>558</v>
      </c>
      <c r="H105" s="23" t="s">
        <v>558</v>
      </c>
      <c r="I105" s="23" t="s">
        <v>558</v>
      </c>
      <c r="J105" s="23" t="s">
        <v>558</v>
      </c>
      <c r="K105" s="23" t="s">
        <v>558</v>
      </c>
      <c r="L105" s="23" t="s">
        <v>558</v>
      </c>
      <c r="M105" s="23" t="s">
        <v>558</v>
      </c>
      <c r="N105" s="23" t="s">
        <v>558</v>
      </c>
      <c r="O105" s="23" t="s">
        <v>558</v>
      </c>
      <c r="P105" s="23" t="s">
        <v>558</v>
      </c>
      <c r="Q105" s="23" t="s">
        <v>558</v>
      </c>
      <c r="R105" s="23" t="s">
        <v>558</v>
      </c>
      <c r="S105" s="24" t="s">
        <v>558</v>
      </c>
      <c r="T105" s="23" t="s">
        <v>558</v>
      </c>
      <c r="U105" s="23" t="s">
        <v>558</v>
      </c>
      <c r="V105" s="23" t="s">
        <v>558</v>
      </c>
      <c r="W105" s="23" t="s">
        <v>558</v>
      </c>
      <c r="X105" s="23" t="s">
        <v>558</v>
      </c>
      <c r="Y105" s="23" t="s">
        <v>558</v>
      </c>
      <c r="Z105" s="23" t="s">
        <v>558</v>
      </c>
      <c r="AA105" s="23" t="s">
        <v>558</v>
      </c>
      <c r="AB105" s="23" t="s">
        <v>558</v>
      </c>
      <c r="AC105" s="23" t="s">
        <v>558</v>
      </c>
      <c r="AD105" s="23" t="s">
        <v>558</v>
      </c>
      <c r="AE105" s="23" t="s">
        <v>558</v>
      </c>
      <c r="AF105" s="23" t="s">
        <v>558</v>
      </c>
      <c r="AG105" s="23" t="s">
        <v>558</v>
      </c>
      <c r="AH105" s="24" t="s">
        <v>558</v>
      </c>
    </row>
    <row r="106" spans="2:34" x14ac:dyDescent="0.3">
      <c r="B106" s="33" t="s">
        <v>78</v>
      </c>
      <c r="C106" s="21" t="s">
        <v>233</v>
      </c>
      <c r="D106" s="18" t="s">
        <v>234</v>
      </c>
      <c r="E106" s="23">
        <v>6.8746303962152575E-2</v>
      </c>
      <c r="F106" s="23">
        <v>0.12847427557658189</v>
      </c>
      <c r="G106" s="23">
        <v>5.4701360141927854E-3</v>
      </c>
      <c r="H106" s="23">
        <v>1.3749260792430515E-2</v>
      </c>
      <c r="I106" s="23">
        <v>0.11812536960378474</v>
      </c>
      <c r="J106" s="23">
        <v>7.2442341809580132E-2</v>
      </c>
      <c r="K106" s="23">
        <v>3.1046717918391486E-2</v>
      </c>
      <c r="L106" s="23">
        <v>4.1839148432879954E-2</v>
      </c>
      <c r="M106" s="23">
        <v>6.6085156712004725E-2</v>
      </c>
      <c r="N106" s="23">
        <v>3.6960378474275575E-3</v>
      </c>
      <c r="O106" s="23">
        <v>2.0845653459491426E-2</v>
      </c>
      <c r="P106" s="23">
        <v>8.2199881726788881E-2</v>
      </c>
      <c r="Q106" s="23">
        <v>9.1957421643997631E-2</v>
      </c>
      <c r="R106" s="23">
        <v>0.25547013601419277</v>
      </c>
      <c r="S106" s="24">
        <v>33820</v>
      </c>
      <c r="T106" s="23">
        <v>0.13313161875945537</v>
      </c>
      <c r="U106" s="23">
        <v>0.1664145234493192</v>
      </c>
      <c r="V106" s="23">
        <v>3.0257186081694403E-3</v>
      </c>
      <c r="W106" s="23">
        <v>5.0428643469490669E-3</v>
      </c>
      <c r="X106" s="23">
        <v>0.14170448814926878</v>
      </c>
      <c r="Y106" s="23">
        <v>0.1124558749369642</v>
      </c>
      <c r="Z106" s="23">
        <v>4.084720121028744E-2</v>
      </c>
      <c r="AA106" s="23">
        <v>2.4205748865355523E-2</v>
      </c>
      <c r="AB106" s="23">
        <v>8.6737266767523954E-2</v>
      </c>
      <c r="AC106" s="23">
        <v>3.5300050428643467E-3</v>
      </c>
      <c r="AD106" s="23">
        <v>1.3615733736762481E-2</v>
      </c>
      <c r="AE106" s="23">
        <v>4.6898638426626324E-2</v>
      </c>
      <c r="AF106" s="23">
        <v>6.0010085728693902E-2</v>
      </c>
      <c r="AG106" s="23">
        <v>0.16338880484114976</v>
      </c>
      <c r="AH106" s="24">
        <v>9915</v>
      </c>
    </row>
    <row r="107" spans="2:34" x14ac:dyDescent="0.3">
      <c r="B107" s="33" t="s">
        <v>78</v>
      </c>
      <c r="C107" s="21" t="s">
        <v>235</v>
      </c>
      <c r="D107" s="18" t="s">
        <v>236</v>
      </c>
      <c r="E107" s="23" t="s">
        <v>558</v>
      </c>
      <c r="F107" s="23" t="s">
        <v>558</v>
      </c>
      <c r="G107" s="23" t="s">
        <v>558</v>
      </c>
      <c r="H107" s="23" t="s">
        <v>558</v>
      </c>
      <c r="I107" s="23" t="s">
        <v>558</v>
      </c>
      <c r="J107" s="23" t="s">
        <v>558</v>
      </c>
      <c r="K107" s="23" t="s">
        <v>558</v>
      </c>
      <c r="L107" s="23" t="s">
        <v>558</v>
      </c>
      <c r="M107" s="23" t="s">
        <v>558</v>
      </c>
      <c r="N107" s="23" t="s">
        <v>558</v>
      </c>
      <c r="O107" s="23" t="s">
        <v>558</v>
      </c>
      <c r="P107" s="23" t="s">
        <v>558</v>
      </c>
      <c r="Q107" s="23" t="s">
        <v>558</v>
      </c>
      <c r="R107" s="23" t="s">
        <v>558</v>
      </c>
      <c r="S107" s="24" t="s">
        <v>558</v>
      </c>
      <c r="T107" s="23" t="s">
        <v>558</v>
      </c>
      <c r="U107" s="23" t="s">
        <v>558</v>
      </c>
      <c r="V107" s="23" t="s">
        <v>558</v>
      </c>
      <c r="W107" s="23" t="s">
        <v>558</v>
      </c>
      <c r="X107" s="23" t="s">
        <v>558</v>
      </c>
      <c r="Y107" s="23" t="s">
        <v>558</v>
      </c>
      <c r="Z107" s="23" t="s">
        <v>558</v>
      </c>
      <c r="AA107" s="23" t="s">
        <v>558</v>
      </c>
      <c r="AB107" s="23" t="s">
        <v>558</v>
      </c>
      <c r="AC107" s="23" t="s">
        <v>558</v>
      </c>
      <c r="AD107" s="23" t="s">
        <v>558</v>
      </c>
      <c r="AE107" s="23" t="s">
        <v>558</v>
      </c>
      <c r="AF107" s="23" t="s">
        <v>558</v>
      </c>
      <c r="AG107" s="23" t="s">
        <v>558</v>
      </c>
      <c r="AH107" s="24" t="s">
        <v>558</v>
      </c>
    </row>
    <row r="108" spans="2:34" x14ac:dyDescent="0.3">
      <c r="B108" s="33" t="s">
        <v>78</v>
      </c>
      <c r="C108" s="21" t="s">
        <v>237</v>
      </c>
      <c r="D108" s="18" t="s">
        <v>238</v>
      </c>
      <c r="E108" s="23" t="s">
        <v>558</v>
      </c>
      <c r="F108" s="23" t="s">
        <v>558</v>
      </c>
      <c r="G108" s="23" t="s">
        <v>558</v>
      </c>
      <c r="H108" s="23" t="s">
        <v>558</v>
      </c>
      <c r="I108" s="23" t="s">
        <v>558</v>
      </c>
      <c r="J108" s="23" t="s">
        <v>558</v>
      </c>
      <c r="K108" s="23" t="s">
        <v>558</v>
      </c>
      <c r="L108" s="23" t="s">
        <v>558</v>
      </c>
      <c r="M108" s="23" t="s">
        <v>558</v>
      </c>
      <c r="N108" s="23" t="s">
        <v>558</v>
      </c>
      <c r="O108" s="23" t="s">
        <v>558</v>
      </c>
      <c r="P108" s="23" t="s">
        <v>558</v>
      </c>
      <c r="Q108" s="23" t="s">
        <v>558</v>
      </c>
      <c r="R108" s="23" t="s">
        <v>558</v>
      </c>
      <c r="S108" s="24" t="s">
        <v>558</v>
      </c>
      <c r="T108" s="23" t="s">
        <v>558</v>
      </c>
      <c r="U108" s="23" t="s">
        <v>558</v>
      </c>
      <c r="V108" s="23" t="s">
        <v>558</v>
      </c>
      <c r="W108" s="23" t="s">
        <v>558</v>
      </c>
      <c r="X108" s="23" t="s">
        <v>558</v>
      </c>
      <c r="Y108" s="23" t="s">
        <v>558</v>
      </c>
      <c r="Z108" s="23" t="s">
        <v>558</v>
      </c>
      <c r="AA108" s="23" t="s">
        <v>558</v>
      </c>
      <c r="AB108" s="23" t="s">
        <v>558</v>
      </c>
      <c r="AC108" s="23" t="s">
        <v>558</v>
      </c>
      <c r="AD108" s="23" t="s">
        <v>558</v>
      </c>
      <c r="AE108" s="23" t="s">
        <v>558</v>
      </c>
      <c r="AF108" s="23" t="s">
        <v>558</v>
      </c>
      <c r="AG108" s="23" t="s">
        <v>558</v>
      </c>
      <c r="AH108" s="24" t="s">
        <v>558</v>
      </c>
    </row>
    <row r="109" spans="2:34" x14ac:dyDescent="0.3">
      <c r="B109" s="33" t="s">
        <v>78</v>
      </c>
      <c r="C109" s="21" t="s">
        <v>239</v>
      </c>
      <c r="D109" s="18" t="s">
        <v>240</v>
      </c>
      <c r="E109" s="23">
        <v>3.9035087719298249E-2</v>
      </c>
      <c r="F109" s="23">
        <v>7.9166666666666663E-2</v>
      </c>
      <c r="G109" s="23">
        <v>1.2500000000000001E-2</v>
      </c>
      <c r="H109" s="23">
        <v>9.8026315789473684E-2</v>
      </c>
      <c r="I109" s="23">
        <v>0.12675438596491229</v>
      </c>
      <c r="J109" s="23">
        <v>8.4210526315789472E-2</v>
      </c>
      <c r="K109" s="23">
        <v>3.0482456140350878E-2</v>
      </c>
      <c r="L109" s="23">
        <v>3.3771929824561404E-2</v>
      </c>
      <c r="M109" s="23">
        <v>7.6096491228070176E-2</v>
      </c>
      <c r="N109" s="23">
        <v>1.9736842105263159E-3</v>
      </c>
      <c r="O109" s="23">
        <v>1.425438596491228E-2</v>
      </c>
      <c r="P109" s="23">
        <v>6.8421052631578952E-2</v>
      </c>
      <c r="Q109" s="23">
        <v>8.24561403508772E-2</v>
      </c>
      <c r="R109" s="23">
        <v>0.25285087719298244</v>
      </c>
      <c r="S109" s="24">
        <v>22800</v>
      </c>
      <c r="T109" s="23">
        <v>7.418397626112759E-2</v>
      </c>
      <c r="U109" s="23">
        <v>9.866468842729971E-2</v>
      </c>
      <c r="V109" s="23">
        <v>1.6320474777448073E-2</v>
      </c>
      <c r="W109" s="23">
        <v>1.9287833827893175E-2</v>
      </c>
      <c r="X109" s="23">
        <v>0.17062314540059348</v>
      </c>
      <c r="Y109" s="23">
        <v>0.13427299703264095</v>
      </c>
      <c r="Z109" s="23">
        <v>4.5994065281899109E-2</v>
      </c>
      <c r="AA109" s="23">
        <v>2.0771513353115726E-2</v>
      </c>
      <c r="AB109" s="23">
        <v>0.1142433234421365</v>
      </c>
      <c r="AC109" s="23">
        <v>2.225519287833828E-3</v>
      </c>
      <c r="AD109" s="23">
        <v>2.0029673590504452E-2</v>
      </c>
      <c r="AE109" s="23">
        <v>3.857566765578635E-2</v>
      </c>
      <c r="AF109" s="23">
        <v>4.8219584569732937E-2</v>
      </c>
      <c r="AG109" s="23">
        <v>0.19658753709198812</v>
      </c>
      <c r="AH109" s="24">
        <v>6740</v>
      </c>
    </row>
    <row r="110" spans="2:34" x14ac:dyDescent="0.3">
      <c r="B110" s="33" t="s">
        <v>78</v>
      </c>
      <c r="C110" s="21" t="s">
        <v>241</v>
      </c>
      <c r="D110" s="18" t="s">
        <v>242</v>
      </c>
      <c r="E110" s="23" t="s">
        <v>558</v>
      </c>
      <c r="F110" s="23" t="s">
        <v>558</v>
      </c>
      <c r="G110" s="23" t="s">
        <v>558</v>
      </c>
      <c r="H110" s="23" t="s">
        <v>558</v>
      </c>
      <c r="I110" s="23" t="s">
        <v>558</v>
      </c>
      <c r="J110" s="23" t="s">
        <v>558</v>
      </c>
      <c r="K110" s="23" t="s">
        <v>558</v>
      </c>
      <c r="L110" s="23" t="s">
        <v>558</v>
      </c>
      <c r="M110" s="23" t="s">
        <v>558</v>
      </c>
      <c r="N110" s="23" t="s">
        <v>558</v>
      </c>
      <c r="O110" s="23" t="s">
        <v>558</v>
      </c>
      <c r="P110" s="23" t="s">
        <v>558</v>
      </c>
      <c r="Q110" s="23" t="s">
        <v>558</v>
      </c>
      <c r="R110" s="23" t="s">
        <v>558</v>
      </c>
      <c r="S110" s="24" t="s">
        <v>558</v>
      </c>
      <c r="T110" s="23" t="s">
        <v>558</v>
      </c>
      <c r="U110" s="23" t="s">
        <v>558</v>
      </c>
      <c r="V110" s="23" t="s">
        <v>558</v>
      </c>
      <c r="W110" s="23" t="s">
        <v>558</v>
      </c>
      <c r="X110" s="23" t="s">
        <v>558</v>
      </c>
      <c r="Y110" s="23" t="s">
        <v>558</v>
      </c>
      <c r="Z110" s="23" t="s">
        <v>558</v>
      </c>
      <c r="AA110" s="23" t="s">
        <v>558</v>
      </c>
      <c r="AB110" s="23" t="s">
        <v>558</v>
      </c>
      <c r="AC110" s="23" t="s">
        <v>558</v>
      </c>
      <c r="AD110" s="23" t="s">
        <v>558</v>
      </c>
      <c r="AE110" s="23" t="s">
        <v>558</v>
      </c>
      <c r="AF110" s="23" t="s">
        <v>558</v>
      </c>
      <c r="AG110" s="23" t="s">
        <v>558</v>
      </c>
      <c r="AH110" s="24" t="s">
        <v>558</v>
      </c>
    </row>
    <row r="111" spans="2:34" x14ac:dyDescent="0.3">
      <c r="B111" s="33" t="s">
        <v>78</v>
      </c>
      <c r="C111" s="21" t="s">
        <v>243</v>
      </c>
      <c r="D111" s="18" t="s">
        <v>244</v>
      </c>
      <c r="E111" s="23" t="s">
        <v>558</v>
      </c>
      <c r="F111" s="23" t="s">
        <v>558</v>
      </c>
      <c r="G111" s="23" t="s">
        <v>558</v>
      </c>
      <c r="H111" s="23" t="s">
        <v>558</v>
      </c>
      <c r="I111" s="23" t="s">
        <v>558</v>
      </c>
      <c r="J111" s="23" t="s">
        <v>558</v>
      </c>
      <c r="K111" s="23" t="s">
        <v>558</v>
      </c>
      <c r="L111" s="23" t="s">
        <v>558</v>
      </c>
      <c r="M111" s="23" t="s">
        <v>558</v>
      </c>
      <c r="N111" s="23" t="s">
        <v>558</v>
      </c>
      <c r="O111" s="23" t="s">
        <v>558</v>
      </c>
      <c r="P111" s="23" t="s">
        <v>558</v>
      </c>
      <c r="Q111" s="23" t="s">
        <v>558</v>
      </c>
      <c r="R111" s="23" t="s">
        <v>558</v>
      </c>
      <c r="S111" s="24" t="s">
        <v>558</v>
      </c>
      <c r="T111" s="23" t="s">
        <v>558</v>
      </c>
      <c r="U111" s="23" t="s">
        <v>558</v>
      </c>
      <c r="V111" s="23" t="s">
        <v>558</v>
      </c>
      <c r="W111" s="23" t="s">
        <v>558</v>
      </c>
      <c r="X111" s="23" t="s">
        <v>558</v>
      </c>
      <c r="Y111" s="23" t="s">
        <v>558</v>
      </c>
      <c r="Z111" s="23" t="s">
        <v>558</v>
      </c>
      <c r="AA111" s="23" t="s">
        <v>558</v>
      </c>
      <c r="AB111" s="23" t="s">
        <v>558</v>
      </c>
      <c r="AC111" s="23" t="s">
        <v>558</v>
      </c>
      <c r="AD111" s="23" t="s">
        <v>558</v>
      </c>
      <c r="AE111" s="23" t="s">
        <v>558</v>
      </c>
      <c r="AF111" s="23" t="s">
        <v>558</v>
      </c>
      <c r="AG111" s="23" t="s">
        <v>558</v>
      </c>
      <c r="AH111" s="24" t="s">
        <v>558</v>
      </c>
    </row>
    <row r="112" spans="2:34" x14ac:dyDescent="0.3">
      <c r="B112" s="33" t="s">
        <v>78</v>
      </c>
      <c r="C112" s="21" t="s">
        <v>245</v>
      </c>
      <c r="D112" s="18" t="s">
        <v>246</v>
      </c>
      <c r="E112" s="23">
        <v>5.2384393063583813E-2</v>
      </c>
      <c r="F112" s="23">
        <v>0.1101878612716763</v>
      </c>
      <c r="G112" s="23">
        <v>5.0578034682080926E-3</v>
      </c>
      <c r="H112" s="23">
        <v>1.5895953757225433E-2</v>
      </c>
      <c r="I112" s="23">
        <v>0.11849710982658959</v>
      </c>
      <c r="J112" s="23">
        <v>9.3569364161849716E-2</v>
      </c>
      <c r="K112" s="23">
        <v>3.3959537572254332E-2</v>
      </c>
      <c r="L112" s="23">
        <v>3.6488439306358381E-2</v>
      </c>
      <c r="M112" s="23">
        <v>6.6473988439306353E-2</v>
      </c>
      <c r="N112" s="23">
        <v>1.083815028901734E-3</v>
      </c>
      <c r="O112" s="23">
        <v>1.625722543352601E-2</v>
      </c>
      <c r="P112" s="23">
        <v>5.2384393063583813E-2</v>
      </c>
      <c r="Q112" s="23">
        <v>9.8627167630057799E-2</v>
      </c>
      <c r="R112" s="23">
        <v>0.29913294797687862</v>
      </c>
      <c r="S112" s="24">
        <v>13840</v>
      </c>
      <c r="T112" s="23">
        <v>0.10194174757281553</v>
      </c>
      <c r="U112" s="23">
        <v>0.14684466019417475</v>
      </c>
      <c r="V112" s="23">
        <v>1.2135922330097086E-3</v>
      </c>
      <c r="W112" s="23">
        <v>3.6407766990291263E-3</v>
      </c>
      <c r="X112" s="23">
        <v>0.1553398058252427</v>
      </c>
      <c r="Y112" s="23">
        <v>0.1395631067961165</v>
      </c>
      <c r="Z112" s="23">
        <v>3.640776699029126E-2</v>
      </c>
      <c r="AA112" s="23">
        <v>2.5485436893203883E-2</v>
      </c>
      <c r="AB112" s="23">
        <v>9.2233009708737865E-2</v>
      </c>
      <c r="AC112" s="23">
        <v>1.2135922330097086E-3</v>
      </c>
      <c r="AD112" s="23">
        <v>1.4563106796116505E-2</v>
      </c>
      <c r="AE112" s="23">
        <v>2.3058252427184466E-2</v>
      </c>
      <c r="AF112" s="23">
        <v>4.4902912621359224E-2</v>
      </c>
      <c r="AG112" s="23">
        <v>0.21480582524271843</v>
      </c>
      <c r="AH112" s="24">
        <v>4120</v>
      </c>
    </row>
    <row r="113" spans="2:34" x14ac:dyDescent="0.3">
      <c r="B113" s="33" t="s">
        <v>78</v>
      </c>
      <c r="C113" s="21" t="s">
        <v>247</v>
      </c>
      <c r="D113" s="18" t="s">
        <v>248</v>
      </c>
      <c r="E113" s="23" t="s">
        <v>558</v>
      </c>
      <c r="F113" s="23" t="s">
        <v>558</v>
      </c>
      <c r="G113" s="23" t="s">
        <v>558</v>
      </c>
      <c r="H113" s="23" t="s">
        <v>558</v>
      </c>
      <c r="I113" s="23" t="s">
        <v>558</v>
      </c>
      <c r="J113" s="23" t="s">
        <v>558</v>
      </c>
      <c r="K113" s="23" t="s">
        <v>558</v>
      </c>
      <c r="L113" s="23" t="s">
        <v>558</v>
      </c>
      <c r="M113" s="23" t="s">
        <v>558</v>
      </c>
      <c r="N113" s="23" t="s">
        <v>558</v>
      </c>
      <c r="O113" s="23" t="s">
        <v>558</v>
      </c>
      <c r="P113" s="23" t="s">
        <v>558</v>
      </c>
      <c r="Q113" s="23" t="s">
        <v>558</v>
      </c>
      <c r="R113" s="23" t="s">
        <v>558</v>
      </c>
      <c r="S113" s="24" t="s">
        <v>558</v>
      </c>
      <c r="T113" s="23" t="s">
        <v>558</v>
      </c>
      <c r="U113" s="23" t="s">
        <v>558</v>
      </c>
      <c r="V113" s="23" t="s">
        <v>558</v>
      </c>
      <c r="W113" s="23" t="s">
        <v>558</v>
      </c>
      <c r="X113" s="23" t="s">
        <v>558</v>
      </c>
      <c r="Y113" s="23" t="s">
        <v>558</v>
      </c>
      <c r="Z113" s="23" t="s">
        <v>558</v>
      </c>
      <c r="AA113" s="23" t="s">
        <v>558</v>
      </c>
      <c r="AB113" s="23" t="s">
        <v>558</v>
      </c>
      <c r="AC113" s="23" t="s">
        <v>558</v>
      </c>
      <c r="AD113" s="23" t="s">
        <v>558</v>
      </c>
      <c r="AE113" s="23" t="s">
        <v>558</v>
      </c>
      <c r="AF113" s="23" t="s">
        <v>558</v>
      </c>
      <c r="AG113" s="23" t="s">
        <v>558</v>
      </c>
      <c r="AH113" s="24" t="s">
        <v>558</v>
      </c>
    </row>
    <row r="114" spans="2:34" x14ac:dyDescent="0.3">
      <c r="B114" s="33" t="s">
        <v>101</v>
      </c>
      <c r="C114" s="21" t="s">
        <v>249</v>
      </c>
      <c r="D114" s="18" t="s">
        <v>250</v>
      </c>
      <c r="E114" s="23" t="s">
        <v>558</v>
      </c>
      <c r="F114" s="23" t="s">
        <v>558</v>
      </c>
      <c r="G114" s="23" t="s">
        <v>558</v>
      </c>
      <c r="H114" s="23" t="s">
        <v>558</v>
      </c>
      <c r="I114" s="23" t="s">
        <v>558</v>
      </c>
      <c r="J114" s="23" t="s">
        <v>558</v>
      </c>
      <c r="K114" s="23" t="s">
        <v>558</v>
      </c>
      <c r="L114" s="23" t="s">
        <v>558</v>
      </c>
      <c r="M114" s="23" t="s">
        <v>558</v>
      </c>
      <c r="N114" s="23" t="s">
        <v>558</v>
      </c>
      <c r="O114" s="23" t="s">
        <v>558</v>
      </c>
      <c r="P114" s="23" t="s">
        <v>558</v>
      </c>
      <c r="Q114" s="23" t="s">
        <v>558</v>
      </c>
      <c r="R114" s="23" t="s">
        <v>558</v>
      </c>
      <c r="S114" s="24" t="s">
        <v>558</v>
      </c>
      <c r="T114" s="23" t="s">
        <v>558</v>
      </c>
      <c r="U114" s="23" t="s">
        <v>558</v>
      </c>
      <c r="V114" s="23" t="s">
        <v>558</v>
      </c>
      <c r="W114" s="23" t="s">
        <v>558</v>
      </c>
      <c r="X114" s="23" t="s">
        <v>558</v>
      </c>
      <c r="Y114" s="23" t="s">
        <v>558</v>
      </c>
      <c r="Z114" s="23" t="s">
        <v>558</v>
      </c>
      <c r="AA114" s="23" t="s">
        <v>558</v>
      </c>
      <c r="AB114" s="23" t="s">
        <v>558</v>
      </c>
      <c r="AC114" s="23" t="s">
        <v>558</v>
      </c>
      <c r="AD114" s="23" t="s">
        <v>558</v>
      </c>
      <c r="AE114" s="23" t="s">
        <v>558</v>
      </c>
      <c r="AF114" s="23" t="s">
        <v>558</v>
      </c>
      <c r="AG114" s="23" t="s">
        <v>558</v>
      </c>
      <c r="AH114" s="24" t="s">
        <v>558</v>
      </c>
    </row>
    <row r="115" spans="2:34" x14ac:dyDescent="0.3">
      <c r="B115" s="33" t="s">
        <v>101</v>
      </c>
      <c r="C115" s="21" t="s">
        <v>251</v>
      </c>
      <c r="D115" s="18" t="s">
        <v>252</v>
      </c>
      <c r="E115" s="23" t="s">
        <v>558</v>
      </c>
      <c r="F115" s="23" t="s">
        <v>558</v>
      </c>
      <c r="G115" s="23" t="s">
        <v>558</v>
      </c>
      <c r="H115" s="23" t="s">
        <v>558</v>
      </c>
      <c r="I115" s="23" t="s">
        <v>558</v>
      </c>
      <c r="J115" s="23" t="s">
        <v>558</v>
      </c>
      <c r="K115" s="23" t="s">
        <v>558</v>
      </c>
      <c r="L115" s="23" t="s">
        <v>558</v>
      </c>
      <c r="M115" s="23" t="s">
        <v>558</v>
      </c>
      <c r="N115" s="23" t="s">
        <v>558</v>
      </c>
      <c r="O115" s="23" t="s">
        <v>558</v>
      </c>
      <c r="P115" s="23" t="s">
        <v>558</v>
      </c>
      <c r="Q115" s="23" t="s">
        <v>558</v>
      </c>
      <c r="R115" s="23" t="s">
        <v>558</v>
      </c>
      <c r="S115" s="24" t="s">
        <v>558</v>
      </c>
      <c r="T115" s="23" t="s">
        <v>558</v>
      </c>
      <c r="U115" s="23" t="s">
        <v>558</v>
      </c>
      <c r="V115" s="23" t="s">
        <v>558</v>
      </c>
      <c r="W115" s="23" t="s">
        <v>558</v>
      </c>
      <c r="X115" s="23" t="s">
        <v>558</v>
      </c>
      <c r="Y115" s="23" t="s">
        <v>558</v>
      </c>
      <c r="Z115" s="23" t="s">
        <v>558</v>
      </c>
      <c r="AA115" s="23" t="s">
        <v>558</v>
      </c>
      <c r="AB115" s="23" t="s">
        <v>558</v>
      </c>
      <c r="AC115" s="23" t="s">
        <v>558</v>
      </c>
      <c r="AD115" s="23" t="s">
        <v>558</v>
      </c>
      <c r="AE115" s="23" t="s">
        <v>558</v>
      </c>
      <c r="AF115" s="23" t="s">
        <v>558</v>
      </c>
      <c r="AG115" s="23" t="s">
        <v>558</v>
      </c>
      <c r="AH115" s="24" t="s">
        <v>558</v>
      </c>
    </row>
    <row r="116" spans="2:34" x14ac:dyDescent="0.3">
      <c r="B116" s="33" t="s">
        <v>101</v>
      </c>
      <c r="C116" s="21" t="s">
        <v>253</v>
      </c>
      <c r="D116" s="18" t="s">
        <v>254</v>
      </c>
      <c r="E116" s="23" t="s">
        <v>558</v>
      </c>
      <c r="F116" s="23" t="s">
        <v>558</v>
      </c>
      <c r="G116" s="23" t="s">
        <v>558</v>
      </c>
      <c r="H116" s="23" t="s">
        <v>558</v>
      </c>
      <c r="I116" s="23" t="s">
        <v>558</v>
      </c>
      <c r="J116" s="23" t="s">
        <v>558</v>
      </c>
      <c r="K116" s="23" t="s">
        <v>558</v>
      </c>
      <c r="L116" s="23" t="s">
        <v>558</v>
      </c>
      <c r="M116" s="23" t="s">
        <v>558</v>
      </c>
      <c r="N116" s="23" t="s">
        <v>558</v>
      </c>
      <c r="O116" s="23" t="s">
        <v>558</v>
      </c>
      <c r="P116" s="23" t="s">
        <v>558</v>
      </c>
      <c r="Q116" s="23" t="s">
        <v>558</v>
      </c>
      <c r="R116" s="23" t="s">
        <v>558</v>
      </c>
      <c r="S116" s="24" t="s">
        <v>558</v>
      </c>
      <c r="T116" s="23" t="s">
        <v>558</v>
      </c>
      <c r="U116" s="23" t="s">
        <v>558</v>
      </c>
      <c r="V116" s="23" t="s">
        <v>558</v>
      </c>
      <c r="W116" s="23" t="s">
        <v>558</v>
      </c>
      <c r="X116" s="23" t="s">
        <v>558</v>
      </c>
      <c r="Y116" s="23" t="s">
        <v>558</v>
      </c>
      <c r="Z116" s="23" t="s">
        <v>558</v>
      </c>
      <c r="AA116" s="23" t="s">
        <v>558</v>
      </c>
      <c r="AB116" s="23" t="s">
        <v>558</v>
      </c>
      <c r="AC116" s="23" t="s">
        <v>558</v>
      </c>
      <c r="AD116" s="23" t="s">
        <v>558</v>
      </c>
      <c r="AE116" s="23" t="s">
        <v>558</v>
      </c>
      <c r="AF116" s="23" t="s">
        <v>558</v>
      </c>
      <c r="AG116" s="23" t="s">
        <v>558</v>
      </c>
      <c r="AH116" s="24" t="s">
        <v>558</v>
      </c>
    </row>
    <row r="117" spans="2:34" x14ac:dyDescent="0.3">
      <c r="B117" s="33" t="s">
        <v>101</v>
      </c>
      <c r="C117" s="21" t="s">
        <v>255</v>
      </c>
      <c r="D117" s="18" t="s">
        <v>256</v>
      </c>
      <c r="E117" s="23" t="s">
        <v>558</v>
      </c>
      <c r="F117" s="23" t="s">
        <v>558</v>
      </c>
      <c r="G117" s="23" t="s">
        <v>558</v>
      </c>
      <c r="H117" s="23" t="s">
        <v>558</v>
      </c>
      <c r="I117" s="23" t="s">
        <v>558</v>
      </c>
      <c r="J117" s="23" t="s">
        <v>558</v>
      </c>
      <c r="K117" s="23" t="s">
        <v>558</v>
      </c>
      <c r="L117" s="23" t="s">
        <v>558</v>
      </c>
      <c r="M117" s="23" t="s">
        <v>558</v>
      </c>
      <c r="N117" s="23" t="s">
        <v>558</v>
      </c>
      <c r="O117" s="23" t="s">
        <v>558</v>
      </c>
      <c r="P117" s="23" t="s">
        <v>558</v>
      </c>
      <c r="Q117" s="23" t="s">
        <v>558</v>
      </c>
      <c r="R117" s="23" t="s">
        <v>558</v>
      </c>
      <c r="S117" s="24" t="s">
        <v>558</v>
      </c>
      <c r="T117" s="23" t="s">
        <v>558</v>
      </c>
      <c r="U117" s="23" t="s">
        <v>558</v>
      </c>
      <c r="V117" s="23" t="s">
        <v>558</v>
      </c>
      <c r="W117" s="23" t="s">
        <v>558</v>
      </c>
      <c r="X117" s="23" t="s">
        <v>558</v>
      </c>
      <c r="Y117" s="23" t="s">
        <v>558</v>
      </c>
      <c r="Z117" s="23" t="s">
        <v>558</v>
      </c>
      <c r="AA117" s="23" t="s">
        <v>558</v>
      </c>
      <c r="AB117" s="23" t="s">
        <v>558</v>
      </c>
      <c r="AC117" s="23" t="s">
        <v>558</v>
      </c>
      <c r="AD117" s="23" t="s">
        <v>558</v>
      </c>
      <c r="AE117" s="23" t="s">
        <v>558</v>
      </c>
      <c r="AF117" s="23" t="s">
        <v>558</v>
      </c>
      <c r="AG117" s="23" t="s">
        <v>558</v>
      </c>
      <c r="AH117" s="24" t="s">
        <v>558</v>
      </c>
    </row>
    <row r="118" spans="2:34" x14ac:dyDescent="0.3">
      <c r="B118" s="33" t="s">
        <v>101</v>
      </c>
      <c r="C118" s="21" t="s">
        <v>257</v>
      </c>
      <c r="D118" s="18" t="s">
        <v>258</v>
      </c>
      <c r="E118" s="23" t="s">
        <v>558</v>
      </c>
      <c r="F118" s="23" t="s">
        <v>558</v>
      </c>
      <c r="G118" s="23" t="s">
        <v>558</v>
      </c>
      <c r="H118" s="23" t="s">
        <v>558</v>
      </c>
      <c r="I118" s="23" t="s">
        <v>558</v>
      </c>
      <c r="J118" s="23" t="s">
        <v>558</v>
      </c>
      <c r="K118" s="23" t="s">
        <v>558</v>
      </c>
      <c r="L118" s="23" t="s">
        <v>558</v>
      </c>
      <c r="M118" s="23" t="s">
        <v>558</v>
      </c>
      <c r="N118" s="23" t="s">
        <v>558</v>
      </c>
      <c r="O118" s="23" t="s">
        <v>558</v>
      </c>
      <c r="P118" s="23" t="s">
        <v>558</v>
      </c>
      <c r="Q118" s="23" t="s">
        <v>558</v>
      </c>
      <c r="R118" s="23" t="s">
        <v>558</v>
      </c>
      <c r="S118" s="24" t="s">
        <v>558</v>
      </c>
      <c r="T118" s="23" t="s">
        <v>558</v>
      </c>
      <c r="U118" s="23" t="s">
        <v>558</v>
      </c>
      <c r="V118" s="23" t="s">
        <v>558</v>
      </c>
      <c r="W118" s="23" t="s">
        <v>558</v>
      </c>
      <c r="X118" s="23" t="s">
        <v>558</v>
      </c>
      <c r="Y118" s="23" t="s">
        <v>558</v>
      </c>
      <c r="Z118" s="23" t="s">
        <v>558</v>
      </c>
      <c r="AA118" s="23" t="s">
        <v>558</v>
      </c>
      <c r="AB118" s="23" t="s">
        <v>558</v>
      </c>
      <c r="AC118" s="23" t="s">
        <v>558</v>
      </c>
      <c r="AD118" s="23" t="s">
        <v>558</v>
      </c>
      <c r="AE118" s="23" t="s">
        <v>558</v>
      </c>
      <c r="AF118" s="23" t="s">
        <v>558</v>
      </c>
      <c r="AG118" s="23" t="s">
        <v>558</v>
      </c>
      <c r="AH118" s="24" t="s">
        <v>558</v>
      </c>
    </row>
    <row r="119" spans="2:34" x14ac:dyDescent="0.3">
      <c r="B119" s="33" t="s">
        <v>101</v>
      </c>
      <c r="C119" s="21" t="s">
        <v>259</v>
      </c>
      <c r="D119" s="18" t="s">
        <v>260</v>
      </c>
      <c r="E119" s="23" t="s">
        <v>558</v>
      </c>
      <c r="F119" s="23" t="s">
        <v>558</v>
      </c>
      <c r="G119" s="23" t="s">
        <v>558</v>
      </c>
      <c r="H119" s="23" t="s">
        <v>558</v>
      </c>
      <c r="I119" s="23" t="s">
        <v>558</v>
      </c>
      <c r="J119" s="23" t="s">
        <v>558</v>
      </c>
      <c r="K119" s="23" t="s">
        <v>558</v>
      </c>
      <c r="L119" s="23" t="s">
        <v>558</v>
      </c>
      <c r="M119" s="23" t="s">
        <v>558</v>
      </c>
      <c r="N119" s="23" t="s">
        <v>558</v>
      </c>
      <c r="O119" s="23" t="s">
        <v>558</v>
      </c>
      <c r="P119" s="23" t="s">
        <v>558</v>
      </c>
      <c r="Q119" s="23" t="s">
        <v>558</v>
      </c>
      <c r="R119" s="23" t="s">
        <v>558</v>
      </c>
      <c r="S119" s="24" t="s">
        <v>558</v>
      </c>
      <c r="T119" s="23" t="s">
        <v>558</v>
      </c>
      <c r="U119" s="23" t="s">
        <v>558</v>
      </c>
      <c r="V119" s="23" t="s">
        <v>558</v>
      </c>
      <c r="W119" s="23" t="s">
        <v>558</v>
      </c>
      <c r="X119" s="23" t="s">
        <v>558</v>
      </c>
      <c r="Y119" s="23" t="s">
        <v>558</v>
      </c>
      <c r="Z119" s="23" t="s">
        <v>558</v>
      </c>
      <c r="AA119" s="23" t="s">
        <v>558</v>
      </c>
      <c r="AB119" s="23" t="s">
        <v>558</v>
      </c>
      <c r="AC119" s="23" t="s">
        <v>558</v>
      </c>
      <c r="AD119" s="23" t="s">
        <v>558</v>
      </c>
      <c r="AE119" s="23" t="s">
        <v>558</v>
      </c>
      <c r="AF119" s="23" t="s">
        <v>558</v>
      </c>
      <c r="AG119" s="23" t="s">
        <v>558</v>
      </c>
      <c r="AH119" s="24" t="s">
        <v>558</v>
      </c>
    </row>
    <row r="120" spans="2:34" x14ac:dyDescent="0.3">
      <c r="B120" s="33" t="s">
        <v>101</v>
      </c>
      <c r="C120" s="21" t="s">
        <v>261</v>
      </c>
      <c r="D120" s="18" t="s">
        <v>262</v>
      </c>
      <c r="E120" s="23" t="s">
        <v>558</v>
      </c>
      <c r="F120" s="23" t="s">
        <v>558</v>
      </c>
      <c r="G120" s="23" t="s">
        <v>558</v>
      </c>
      <c r="H120" s="23" t="s">
        <v>558</v>
      </c>
      <c r="I120" s="23" t="s">
        <v>558</v>
      </c>
      <c r="J120" s="23" t="s">
        <v>558</v>
      </c>
      <c r="K120" s="23" t="s">
        <v>558</v>
      </c>
      <c r="L120" s="23" t="s">
        <v>558</v>
      </c>
      <c r="M120" s="23" t="s">
        <v>558</v>
      </c>
      <c r="N120" s="23" t="s">
        <v>558</v>
      </c>
      <c r="O120" s="23" t="s">
        <v>558</v>
      </c>
      <c r="P120" s="23" t="s">
        <v>558</v>
      </c>
      <c r="Q120" s="23" t="s">
        <v>558</v>
      </c>
      <c r="R120" s="23" t="s">
        <v>558</v>
      </c>
      <c r="S120" s="24" t="s">
        <v>558</v>
      </c>
      <c r="T120" s="23" t="s">
        <v>558</v>
      </c>
      <c r="U120" s="23" t="s">
        <v>558</v>
      </c>
      <c r="V120" s="23" t="s">
        <v>558</v>
      </c>
      <c r="W120" s="23" t="s">
        <v>558</v>
      </c>
      <c r="X120" s="23" t="s">
        <v>558</v>
      </c>
      <c r="Y120" s="23" t="s">
        <v>558</v>
      </c>
      <c r="Z120" s="23" t="s">
        <v>558</v>
      </c>
      <c r="AA120" s="23" t="s">
        <v>558</v>
      </c>
      <c r="AB120" s="23" t="s">
        <v>558</v>
      </c>
      <c r="AC120" s="23" t="s">
        <v>558</v>
      </c>
      <c r="AD120" s="23" t="s">
        <v>558</v>
      </c>
      <c r="AE120" s="23" t="s">
        <v>558</v>
      </c>
      <c r="AF120" s="23" t="s">
        <v>558</v>
      </c>
      <c r="AG120" s="23" t="s">
        <v>558</v>
      </c>
      <c r="AH120" s="24" t="s">
        <v>558</v>
      </c>
    </row>
    <row r="121" spans="2:34" x14ac:dyDescent="0.3">
      <c r="B121" s="33" t="s">
        <v>101</v>
      </c>
      <c r="C121" s="21" t="s">
        <v>263</v>
      </c>
      <c r="D121" s="18" t="s">
        <v>264</v>
      </c>
      <c r="E121" s="23">
        <v>5.7596822244289969E-2</v>
      </c>
      <c r="F121" s="23">
        <v>9.9304865938430978E-2</v>
      </c>
      <c r="G121" s="23">
        <v>5.9582919563058593E-3</v>
      </c>
      <c r="H121" s="23">
        <v>2.4826216484607744E-2</v>
      </c>
      <c r="I121" s="23">
        <v>0.11320754716981132</v>
      </c>
      <c r="J121" s="23">
        <v>7.3485600794438929E-2</v>
      </c>
      <c r="K121" s="23">
        <v>3.3763654419066536E-2</v>
      </c>
      <c r="L121" s="23">
        <v>2.9791459781529295E-2</v>
      </c>
      <c r="M121" s="23">
        <v>6.9513406156901686E-2</v>
      </c>
      <c r="N121" s="23">
        <v>1.9860973187686196E-3</v>
      </c>
      <c r="O121" s="23">
        <v>1.5888778550148957E-2</v>
      </c>
      <c r="P121" s="23">
        <v>9.2353525322740812E-2</v>
      </c>
      <c r="Q121" s="23">
        <v>9.5332671300893748E-2</v>
      </c>
      <c r="R121" s="23">
        <v>0.28798411122144985</v>
      </c>
      <c r="S121" s="24">
        <v>5035</v>
      </c>
      <c r="T121" s="23">
        <v>0.12698412698412698</v>
      </c>
      <c r="U121" s="23">
        <v>0.13095238095238096</v>
      </c>
      <c r="V121" s="23">
        <v>0</v>
      </c>
      <c r="W121" s="23">
        <v>3.968253968253968E-3</v>
      </c>
      <c r="X121" s="23">
        <v>0.19444444444444445</v>
      </c>
      <c r="Y121" s="23">
        <v>0.11904761904761904</v>
      </c>
      <c r="Z121" s="23">
        <v>4.3650793650793648E-2</v>
      </c>
      <c r="AA121" s="23">
        <v>1.1904761904761904E-2</v>
      </c>
      <c r="AB121" s="23">
        <v>9.1269841269841265E-2</v>
      </c>
      <c r="AC121" s="23">
        <v>0</v>
      </c>
      <c r="AD121" s="23">
        <v>1.1904761904761904E-2</v>
      </c>
      <c r="AE121" s="23">
        <v>3.5714285714285712E-2</v>
      </c>
      <c r="AF121" s="23">
        <v>4.7619047619047616E-2</v>
      </c>
      <c r="AG121" s="23">
        <v>0.17857142857142858</v>
      </c>
      <c r="AH121" s="24">
        <v>1260</v>
      </c>
    </row>
    <row r="122" spans="2:34" x14ac:dyDescent="0.3">
      <c r="B122" s="33" t="s">
        <v>101</v>
      </c>
      <c r="C122" s="21" t="s">
        <v>265</v>
      </c>
      <c r="D122" s="18" t="s">
        <v>266</v>
      </c>
      <c r="E122" s="23">
        <v>6.417382516422436E-2</v>
      </c>
      <c r="F122" s="23">
        <v>0.10813542193026782</v>
      </c>
      <c r="G122" s="23">
        <v>1.7180394138453764E-2</v>
      </c>
      <c r="H122" s="23">
        <v>1.010611419909045E-2</v>
      </c>
      <c r="I122" s="23">
        <v>0.15260232440626578</v>
      </c>
      <c r="J122" s="23">
        <v>8.3880747852450727E-2</v>
      </c>
      <c r="K122" s="23">
        <v>2.7286508337544216E-2</v>
      </c>
      <c r="L122" s="23">
        <v>2.7791814047498736E-2</v>
      </c>
      <c r="M122" s="23">
        <v>7.9332996462860031E-2</v>
      </c>
      <c r="N122" s="23">
        <v>1.5159171298635675E-3</v>
      </c>
      <c r="O122" s="23">
        <v>1.4148559878726629E-2</v>
      </c>
      <c r="P122" s="23">
        <v>2.4759979787771603E-2</v>
      </c>
      <c r="Q122" s="23">
        <v>9.6513390601313795E-2</v>
      </c>
      <c r="R122" s="23">
        <v>0.29156139464375946</v>
      </c>
      <c r="S122" s="24">
        <v>9895</v>
      </c>
      <c r="T122" s="23">
        <v>0.10638297872340426</v>
      </c>
      <c r="U122" s="23">
        <v>0.10888610763454318</v>
      </c>
      <c r="V122" s="23">
        <v>8.7609511889862324E-3</v>
      </c>
      <c r="W122" s="23">
        <v>7.5093867334167707E-3</v>
      </c>
      <c r="X122" s="23">
        <v>0.17396745932415519</v>
      </c>
      <c r="Y122" s="23">
        <v>0.11764705882352941</v>
      </c>
      <c r="Z122" s="23">
        <v>2.2528160200250311E-2</v>
      </c>
      <c r="AA122" s="23">
        <v>2.2528160200250311E-2</v>
      </c>
      <c r="AB122" s="23">
        <v>8.7609511889862324E-2</v>
      </c>
      <c r="AC122" s="23">
        <v>1.2515644555694619E-3</v>
      </c>
      <c r="AD122" s="23">
        <v>1.0012515644555695E-2</v>
      </c>
      <c r="AE122" s="23">
        <v>2.5031289111389236E-2</v>
      </c>
      <c r="AF122" s="23">
        <v>3.2540675844806008E-2</v>
      </c>
      <c r="AG122" s="23">
        <v>0.27659574468085107</v>
      </c>
      <c r="AH122" s="24">
        <v>3995</v>
      </c>
    </row>
    <row r="123" spans="2:34" x14ac:dyDescent="0.3">
      <c r="B123" s="33" t="s">
        <v>101</v>
      </c>
      <c r="C123" s="21" t="s">
        <v>267</v>
      </c>
      <c r="D123" s="18" t="s">
        <v>268</v>
      </c>
      <c r="E123" s="23">
        <v>5.2150537634408599E-2</v>
      </c>
      <c r="F123" s="23">
        <v>0.10806451612903226</v>
      </c>
      <c r="G123" s="23">
        <v>5.3763440860215058E-3</v>
      </c>
      <c r="H123" s="23">
        <v>2.3387096774193549E-2</v>
      </c>
      <c r="I123" s="23">
        <v>0.11639784946236559</v>
      </c>
      <c r="J123" s="23">
        <v>6.8279569892473121E-2</v>
      </c>
      <c r="K123" s="23">
        <v>2.9569892473118281E-2</v>
      </c>
      <c r="L123" s="23">
        <v>3.5215053763440862E-2</v>
      </c>
      <c r="M123" s="23">
        <v>7.7956989247311828E-2</v>
      </c>
      <c r="N123" s="23">
        <v>1.6129032258064516E-3</v>
      </c>
      <c r="O123" s="23">
        <v>2.3118279569892472E-2</v>
      </c>
      <c r="P123" s="23">
        <v>7.3118279569892475E-2</v>
      </c>
      <c r="Q123" s="23">
        <v>9.8924731182795697E-2</v>
      </c>
      <c r="R123" s="23">
        <v>0.28682795698924729</v>
      </c>
      <c r="S123" s="24">
        <v>18600</v>
      </c>
      <c r="T123" s="23">
        <v>8.728522336769759E-2</v>
      </c>
      <c r="U123" s="23">
        <v>0.14020618556701031</v>
      </c>
      <c r="V123" s="23">
        <v>4.1237113402061857E-3</v>
      </c>
      <c r="W123" s="23">
        <v>4.8109965635738834E-3</v>
      </c>
      <c r="X123" s="23">
        <v>0.14845360824742268</v>
      </c>
      <c r="Y123" s="23">
        <v>9.4158075601374569E-2</v>
      </c>
      <c r="Z123" s="23">
        <v>4.536082474226804E-2</v>
      </c>
      <c r="AA123" s="23">
        <v>2.4054982817869417E-2</v>
      </c>
      <c r="AB123" s="23">
        <v>9.9656357388316158E-2</v>
      </c>
      <c r="AC123" s="23">
        <v>1.3745704467353953E-3</v>
      </c>
      <c r="AD123" s="23">
        <v>2.0618556701030927E-2</v>
      </c>
      <c r="AE123" s="23">
        <v>5.1546391752577317E-2</v>
      </c>
      <c r="AF123" s="23">
        <v>5.9793814432989693E-2</v>
      </c>
      <c r="AG123" s="23">
        <v>0.21786941580756014</v>
      </c>
      <c r="AH123" s="24">
        <v>7275</v>
      </c>
    </row>
    <row r="124" spans="2:34" x14ac:dyDescent="0.3">
      <c r="B124" s="33" t="s">
        <v>101</v>
      </c>
      <c r="C124" s="21" t="s">
        <v>269</v>
      </c>
      <c r="D124" s="18" t="s">
        <v>270</v>
      </c>
      <c r="E124" s="23" t="s">
        <v>558</v>
      </c>
      <c r="F124" s="23" t="s">
        <v>558</v>
      </c>
      <c r="G124" s="23" t="s">
        <v>558</v>
      </c>
      <c r="H124" s="23" t="s">
        <v>558</v>
      </c>
      <c r="I124" s="23" t="s">
        <v>558</v>
      </c>
      <c r="J124" s="23" t="s">
        <v>558</v>
      </c>
      <c r="K124" s="23" t="s">
        <v>558</v>
      </c>
      <c r="L124" s="23" t="s">
        <v>558</v>
      </c>
      <c r="M124" s="23" t="s">
        <v>558</v>
      </c>
      <c r="N124" s="23" t="s">
        <v>558</v>
      </c>
      <c r="O124" s="23" t="s">
        <v>558</v>
      </c>
      <c r="P124" s="23" t="s">
        <v>558</v>
      </c>
      <c r="Q124" s="23" t="s">
        <v>558</v>
      </c>
      <c r="R124" s="23" t="s">
        <v>558</v>
      </c>
      <c r="S124" s="24" t="s">
        <v>558</v>
      </c>
      <c r="T124" s="23" t="s">
        <v>558</v>
      </c>
      <c r="U124" s="23" t="s">
        <v>558</v>
      </c>
      <c r="V124" s="23" t="s">
        <v>558</v>
      </c>
      <c r="W124" s="23" t="s">
        <v>558</v>
      </c>
      <c r="X124" s="23" t="s">
        <v>558</v>
      </c>
      <c r="Y124" s="23" t="s">
        <v>558</v>
      </c>
      <c r="Z124" s="23" t="s">
        <v>558</v>
      </c>
      <c r="AA124" s="23" t="s">
        <v>558</v>
      </c>
      <c r="AB124" s="23" t="s">
        <v>558</v>
      </c>
      <c r="AC124" s="23" t="s">
        <v>558</v>
      </c>
      <c r="AD124" s="23" t="s">
        <v>558</v>
      </c>
      <c r="AE124" s="23" t="s">
        <v>558</v>
      </c>
      <c r="AF124" s="23" t="s">
        <v>558</v>
      </c>
      <c r="AG124" s="23" t="s">
        <v>558</v>
      </c>
      <c r="AH124" s="24" t="s">
        <v>558</v>
      </c>
    </row>
    <row r="125" spans="2:34" x14ac:dyDescent="0.3">
      <c r="B125" s="33" t="s">
        <v>101</v>
      </c>
      <c r="C125" s="21" t="s">
        <v>271</v>
      </c>
      <c r="D125" s="18" t="s">
        <v>272</v>
      </c>
      <c r="E125" s="23">
        <v>5.5180180180180179E-2</v>
      </c>
      <c r="F125" s="23">
        <v>0.10304054054054054</v>
      </c>
      <c r="G125" s="23">
        <v>1.6891891891891893E-3</v>
      </c>
      <c r="H125" s="23">
        <v>2.1396396396396396E-2</v>
      </c>
      <c r="I125" s="23">
        <v>0.11711711711711711</v>
      </c>
      <c r="J125" s="23">
        <v>6.86936936936937E-2</v>
      </c>
      <c r="K125" s="23">
        <v>2.9842342342342343E-2</v>
      </c>
      <c r="L125" s="23">
        <v>2.9842342342342343E-2</v>
      </c>
      <c r="M125" s="23">
        <v>7.7139639639639643E-2</v>
      </c>
      <c r="N125" s="23">
        <v>2.2522522522522522E-3</v>
      </c>
      <c r="O125" s="23">
        <v>1.1824324324324325E-2</v>
      </c>
      <c r="P125" s="23">
        <v>9.8536036036036043E-2</v>
      </c>
      <c r="Q125" s="23">
        <v>7.9954954954954957E-2</v>
      </c>
      <c r="R125" s="23">
        <v>0.30292792792792794</v>
      </c>
      <c r="S125" s="24">
        <v>8880</v>
      </c>
      <c r="T125" s="23">
        <v>0.12276785714285714</v>
      </c>
      <c r="U125" s="23">
        <v>0.13616071428571427</v>
      </c>
      <c r="V125" s="23">
        <v>2.232142857142857E-3</v>
      </c>
      <c r="W125" s="23">
        <v>4.464285714285714E-3</v>
      </c>
      <c r="X125" s="23">
        <v>0.17633928571428573</v>
      </c>
      <c r="Y125" s="23">
        <v>0.11383928571428571</v>
      </c>
      <c r="Z125" s="23">
        <v>2.6785714285714284E-2</v>
      </c>
      <c r="AA125" s="23">
        <v>1.1160714285714286E-2</v>
      </c>
      <c r="AB125" s="23">
        <v>0.12723214285714285</v>
      </c>
      <c r="AC125" s="23">
        <v>2.232142857142857E-3</v>
      </c>
      <c r="AD125" s="23">
        <v>1.3392857142857142E-2</v>
      </c>
      <c r="AE125" s="23">
        <v>4.4642857142857144E-2</v>
      </c>
      <c r="AF125" s="23">
        <v>3.125E-2</v>
      </c>
      <c r="AG125" s="23">
        <v>0.18526785714285715</v>
      </c>
      <c r="AH125" s="24">
        <v>2240</v>
      </c>
    </row>
    <row r="126" spans="2:34" x14ac:dyDescent="0.3">
      <c r="B126" s="33" t="s">
        <v>101</v>
      </c>
      <c r="C126" s="21" t="s">
        <v>273</v>
      </c>
      <c r="D126" s="18" t="s">
        <v>274</v>
      </c>
      <c r="E126" s="23" t="s">
        <v>558</v>
      </c>
      <c r="F126" s="23" t="s">
        <v>558</v>
      </c>
      <c r="G126" s="23" t="s">
        <v>558</v>
      </c>
      <c r="H126" s="23" t="s">
        <v>558</v>
      </c>
      <c r="I126" s="23" t="s">
        <v>558</v>
      </c>
      <c r="J126" s="23" t="s">
        <v>558</v>
      </c>
      <c r="K126" s="23" t="s">
        <v>558</v>
      </c>
      <c r="L126" s="23" t="s">
        <v>558</v>
      </c>
      <c r="M126" s="23" t="s">
        <v>558</v>
      </c>
      <c r="N126" s="23" t="s">
        <v>558</v>
      </c>
      <c r="O126" s="23" t="s">
        <v>558</v>
      </c>
      <c r="P126" s="23" t="s">
        <v>558</v>
      </c>
      <c r="Q126" s="23" t="s">
        <v>558</v>
      </c>
      <c r="R126" s="23" t="s">
        <v>558</v>
      </c>
      <c r="S126" s="24" t="s">
        <v>558</v>
      </c>
      <c r="T126" s="23" t="s">
        <v>558</v>
      </c>
      <c r="U126" s="23" t="s">
        <v>558</v>
      </c>
      <c r="V126" s="23" t="s">
        <v>558</v>
      </c>
      <c r="W126" s="23" t="s">
        <v>558</v>
      </c>
      <c r="X126" s="23" t="s">
        <v>558</v>
      </c>
      <c r="Y126" s="23" t="s">
        <v>558</v>
      </c>
      <c r="Z126" s="23" t="s">
        <v>558</v>
      </c>
      <c r="AA126" s="23" t="s">
        <v>558</v>
      </c>
      <c r="AB126" s="23" t="s">
        <v>558</v>
      </c>
      <c r="AC126" s="23" t="s">
        <v>558</v>
      </c>
      <c r="AD126" s="23" t="s">
        <v>558</v>
      </c>
      <c r="AE126" s="23" t="s">
        <v>558</v>
      </c>
      <c r="AF126" s="23" t="s">
        <v>558</v>
      </c>
      <c r="AG126" s="23" t="s">
        <v>558</v>
      </c>
      <c r="AH126" s="24" t="s">
        <v>558</v>
      </c>
    </row>
    <row r="127" spans="2:34" x14ac:dyDescent="0.3">
      <c r="B127" s="33" t="s">
        <v>101</v>
      </c>
      <c r="C127" s="21" t="s">
        <v>275</v>
      </c>
      <c r="D127" s="18" t="s">
        <v>276</v>
      </c>
      <c r="E127" s="23" t="s">
        <v>558</v>
      </c>
      <c r="F127" s="23" t="s">
        <v>558</v>
      </c>
      <c r="G127" s="23" t="s">
        <v>558</v>
      </c>
      <c r="H127" s="23" t="s">
        <v>558</v>
      </c>
      <c r="I127" s="23" t="s">
        <v>558</v>
      </c>
      <c r="J127" s="23" t="s">
        <v>558</v>
      </c>
      <c r="K127" s="23" t="s">
        <v>558</v>
      </c>
      <c r="L127" s="23" t="s">
        <v>558</v>
      </c>
      <c r="M127" s="23" t="s">
        <v>558</v>
      </c>
      <c r="N127" s="23" t="s">
        <v>558</v>
      </c>
      <c r="O127" s="23" t="s">
        <v>558</v>
      </c>
      <c r="P127" s="23" t="s">
        <v>558</v>
      </c>
      <c r="Q127" s="23" t="s">
        <v>558</v>
      </c>
      <c r="R127" s="23" t="s">
        <v>558</v>
      </c>
      <c r="S127" s="24" t="s">
        <v>558</v>
      </c>
      <c r="T127" s="23" t="s">
        <v>558</v>
      </c>
      <c r="U127" s="23" t="s">
        <v>558</v>
      </c>
      <c r="V127" s="23" t="s">
        <v>558</v>
      </c>
      <c r="W127" s="23" t="s">
        <v>558</v>
      </c>
      <c r="X127" s="23" t="s">
        <v>558</v>
      </c>
      <c r="Y127" s="23" t="s">
        <v>558</v>
      </c>
      <c r="Z127" s="23" t="s">
        <v>558</v>
      </c>
      <c r="AA127" s="23" t="s">
        <v>558</v>
      </c>
      <c r="AB127" s="23" t="s">
        <v>558</v>
      </c>
      <c r="AC127" s="23" t="s">
        <v>558</v>
      </c>
      <c r="AD127" s="23" t="s">
        <v>558</v>
      </c>
      <c r="AE127" s="23" t="s">
        <v>558</v>
      </c>
      <c r="AF127" s="23" t="s">
        <v>558</v>
      </c>
      <c r="AG127" s="23" t="s">
        <v>558</v>
      </c>
      <c r="AH127" s="24" t="s">
        <v>558</v>
      </c>
    </row>
    <row r="128" spans="2:34" x14ac:dyDescent="0.3">
      <c r="B128" s="33" t="s">
        <v>101</v>
      </c>
      <c r="C128" s="21" t="s">
        <v>277</v>
      </c>
      <c r="D128" s="18" t="s">
        <v>278</v>
      </c>
      <c r="E128" s="23">
        <v>6.4321608040201012E-2</v>
      </c>
      <c r="F128" s="23">
        <v>0.11959798994974874</v>
      </c>
      <c r="G128" s="23">
        <v>1.1055276381909548E-2</v>
      </c>
      <c r="H128" s="23">
        <v>1.0050251256281407E-2</v>
      </c>
      <c r="I128" s="23">
        <v>0.14271356783919598</v>
      </c>
      <c r="J128" s="23">
        <v>0.10854271356783919</v>
      </c>
      <c r="K128" s="23">
        <v>3.7688442211055273E-2</v>
      </c>
      <c r="L128" s="23">
        <v>2.3618090452261306E-2</v>
      </c>
      <c r="M128" s="23">
        <v>8.3919597989949746E-2</v>
      </c>
      <c r="N128" s="23">
        <v>2.5125628140703518E-3</v>
      </c>
      <c r="O128" s="23">
        <v>2.5125628140703519E-2</v>
      </c>
      <c r="P128" s="23">
        <v>5.3768844221105526E-2</v>
      </c>
      <c r="Q128" s="23">
        <v>9.7487437185929643E-2</v>
      </c>
      <c r="R128" s="23">
        <v>0.21909547738693466</v>
      </c>
      <c r="S128" s="24">
        <v>9950</v>
      </c>
      <c r="T128" s="23">
        <v>8.3041958041958047E-2</v>
      </c>
      <c r="U128" s="23">
        <v>0.13024475524475523</v>
      </c>
      <c r="V128" s="23">
        <v>8.7412587412587419E-3</v>
      </c>
      <c r="W128" s="23">
        <v>6.118881118881119E-3</v>
      </c>
      <c r="X128" s="23">
        <v>0.16608391608391609</v>
      </c>
      <c r="Y128" s="23">
        <v>0.12062937062937062</v>
      </c>
      <c r="Z128" s="23">
        <v>3.583916083916084E-2</v>
      </c>
      <c r="AA128" s="23">
        <v>1.3986013986013986E-2</v>
      </c>
      <c r="AB128" s="23">
        <v>9.5279720279720273E-2</v>
      </c>
      <c r="AC128" s="23">
        <v>2.6223776223776225E-3</v>
      </c>
      <c r="AD128" s="23">
        <v>2.4475524475524476E-2</v>
      </c>
      <c r="AE128" s="23">
        <v>3.9335664335664336E-2</v>
      </c>
      <c r="AF128" s="23">
        <v>6.9055944055944049E-2</v>
      </c>
      <c r="AG128" s="23">
        <v>0.20367132867132867</v>
      </c>
      <c r="AH128" s="24">
        <v>5720</v>
      </c>
    </row>
    <row r="129" spans="2:34" x14ac:dyDescent="0.3">
      <c r="B129" s="33" t="s">
        <v>101</v>
      </c>
      <c r="C129" s="21" t="s">
        <v>279</v>
      </c>
      <c r="D129" s="18" t="s">
        <v>280</v>
      </c>
      <c r="E129" s="23" t="s">
        <v>558</v>
      </c>
      <c r="F129" s="23" t="s">
        <v>558</v>
      </c>
      <c r="G129" s="23" t="s">
        <v>558</v>
      </c>
      <c r="H129" s="23" t="s">
        <v>558</v>
      </c>
      <c r="I129" s="23" t="s">
        <v>558</v>
      </c>
      <c r="J129" s="23" t="s">
        <v>558</v>
      </c>
      <c r="K129" s="23" t="s">
        <v>558</v>
      </c>
      <c r="L129" s="23" t="s">
        <v>558</v>
      </c>
      <c r="M129" s="23" t="s">
        <v>558</v>
      </c>
      <c r="N129" s="23" t="s">
        <v>558</v>
      </c>
      <c r="O129" s="23" t="s">
        <v>558</v>
      </c>
      <c r="P129" s="23" t="s">
        <v>558</v>
      </c>
      <c r="Q129" s="23" t="s">
        <v>558</v>
      </c>
      <c r="R129" s="23" t="s">
        <v>558</v>
      </c>
      <c r="S129" s="24" t="s">
        <v>558</v>
      </c>
      <c r="T129" s="23" t="s">
        <v>558</v>
      </c>
      <c r="U129" s="23" t="s">
        <v>558</v>
      </c>
      <c r="V129" s="23" t="s">
        <v>558</v>
      </c>
      <c r="W129" s="23" t="s">
        <v>558</v>
      </c>
      <c r="X129" s="23" t="s">
        <v>558</v>
      </c>
      <c r="Y129" s="23" t="s">
        <v>558</v>
      </c>
      <c r="Z129" s="23" t="s">
        <v>558</v>
      </c>
      <c r="AA129" s="23" t="s">
        <v>558</v>
      </c>
      <c r="AB129" s="23" t="s">
        <v>558</v>
      </c>
      <c r="AC129" s="23" t="s">
        <v>558</v>
      </c>
      <c r="AD129" s="23" t="s">
        <v>558</v>
      </c>
      <c r="AE129" s="23" t="s">
        <v>558</v>
      </c>
      <c r="AF129" s="23" t="s">
        <v>558</v>
      </c>
      <c r="AG129" s="23" t="s">
        <v>558</v>
      </c>
      <c r="AH129" s="24" t="s">
        <v>558</v>
      </c>
    </row>
    <row r="130" spans="2:34" x14ac:dyDescent="0.3">
      <c r="B130" s="33" t="s">
        <v>101</v>
      </c>
      <c r="C130" s="21" t="s">
        <v>281</v>
      </c>
      <c r="D130" s="18" t="s">
        <v>282</v>
      </c>
      <c r="E130" s="23" t="s">
        <v>558</v>
      </c>
      <c r="F130" s="23" t="s">
        <v>558</v>
      </c>
      <c r="G130" s="23" t="s">
        <v>558</v>
      </c>
      <c r="H130" s="23" t="s">
        <v>558</v>
      </c>
      <c r="I130" s="23" t="s">
        <v>558</v>
      </c>
      <c r="J130" s="23" t="s">
        <v>558</v>
      </c>
      <c r="K130" s="23" t="s">
        <v>558</v>
      </c>
      <c r="L130" s="23" t="s">
        <v>558</v>
      </c>
      <c r="M130" s="23" t="s">
        <v>558</v>
      </c>
      <c r="N130" s="23" t="s">
        <v>558</v>
      </c>
      <c r="O130" s="23" t="s">
        <v>558</v>
      </c>
      <c r="P130" s="23" t="s">
        <v>558</v>
      </c>
      <c r="Q130" s="23" t="s">
        <v>558</v>
      </c>
      <c r="R130" s="23" t="s">
        <v>558</v>
      </c>
      <c r="S130" s="24" t="s">
        <v>558</v>
      </c>
      <c r="T130" s="23" t="s">
        <v>558</v>
      </c>
      <c r="U130" s="23" t="s">
        <v>558</v>
      </c>
      <c r="V130" s="23" t="s">
        <v>558</v>
      </c>
      <c r="W130" s="23" t="s">
        <v>558</v>
      </c>
      <c r="X130" s="23" t="s">
        <v>558</v>
      </c>
      <c r="Y130" s="23" t="s">
        <v>558</v>
      </c>
      <c r="Z130" s="23" t="s">
        <v>558</v>
      </c>
      <c r="AA130" s="23" t="s">
        <v>558</v>
      </c>
      <c r="AB130" s="23" t="s">
        <v>558</v>
      </c>
      <c r="AC130" s="23" t="s">
        <v>558</v>
      </c>
      <c r="AD130" s="23" t="s">
        <v>558</v>
      </c>
      <c r="AE130" s="23" t="s">
        <v>558</v>
      </c>
      <c r="AF130" s="23" t="s">
        <v>558</v>
      </c>
      <c r="AG130" s="23" t="s">
        <v>558</v>
      </c>
      <c r="AH130" s="24" t="s">
        <v>558</v>
      </c>
    </row>
    <row r="131" spans="2:34" x14ac:dyDescent="0.3">
      <c r="B131" s="33" t="s">
        <v>101</v>
      </c>
      <c r="C131" s="21" t="s">
        <v>283</v>
      </c>
      <c r="D131" s="18" t="s">
        <v>284</v>
      </c>
      <c r="E131" s="23" t="s">
        <v>558</v>
      </c>
      <c r="F131" s="23" t="s">
        <v>558</v>
      </c>
      <c r="G131" s="23" t="s">
        <v>558</v>
      </c>
      <c r="H131" s="23" t="s">
        <v>558</v>
      </c>
      <c r="I131" s="23" t="s">
        <v>558</v>
      </c>
      <c r="J131" s="23" t="s">
        <v>558</v>
      </c>
      <c r="K131" s="23" t="s">
        <v>558</v>
      </c>
      <c r="L131" s="23" t="s">
        <v>558</v>
      </c>
      <c r="M131" s="23" t="s">
        <v>558</v>
      </c>
      <c r="N131" s="23" t="s">
        <v>558</v>
      </c>
      <c r="O131" s="23" t="s">
        <v>558</v>
      </c>
      <c r="P131" s="23" t="s">
        <v>558</v>
      </c>
      <c r="Q131" s="23" t="s">
        <v>558</v>
      </c>
      <c r="R131" s="23" t="s">
        <v>558</v>
      </c>
      <c r="S131" s="24" t="s">
        <v>558</v>
      </c>
      <c r="T131" s="23" t="s">
        <v>558</v>
      </c>
      <c r="U131" s="23" t="s">
        <v>558</v>
      </c>
      <c r="V131" s="23" t="s">
        <v>558</v>
      </c>
      <c r="W131" s="23" t="s">
        <v>558</v>
      </c>
      <c r="X131" s="23" t="s">
        <v>558</v>
      </c>
      <c r="Y131" s="23" t="s">
        <v>558</v>
      </c>
      <c r="Z131" s="23" t="s">
        <v>558</v>
      </c>
      <c r="AA131" s="23" t="s">
        <v>558</v>
      </c>
      <c r="AB131" s="23" t="s">
        <v>558</v>
      </c>
      <c r="AC131" s="23" t="s">
        <v>558</v>
      </c>
      <c r="AD131" s="23" t="s">
        <v>558</v>
      </c>
      <c r="AE131" s="23" t="s">
        <v>558</v>
      </c>
      <c r="AF131" s="23" t="s">
        <v>558</v>
      </c>
      <c r="AG131" s="23" t="s">
        <v>558</v>
      </c>
      <c r="AH131" s="24" t="s">
        <v>558</v>
      </c>
    </row>
    <row r="132" spans="2:34" x14ac:dyDescent="0.3">
      <c r="B132" s="33" t="s">
        <v>101</v>
      </c>
      <c r="C132" s="21" t="s">
        <v>285</v>
      </c>
      <c r="D132" s="18" t="s">
        <v>286</v>
      </c>
      <c r="E132" s="23">
        <v>5.5900621118012424E-2</v>
      </c>
      <c r="F132" s="23">
        <v>0.11451863354037267</v>
      </c>
      <c r="G132" s="23">
        <v>2.1350931677018632E-2</v>
      </c>
      <c r="H132" s="23">
        <v>9.0062111801242239E-2</v>
      </c>
      <c r="I132" s="23">
        <v>0.11607142857142858</v>
      </c>
      <c r="J132" s="23">
        <v>0.21156832298136646</v>
      </c>
      <c r="K132" s="23">
        <v>2.9891304347826088E-2</v>
      </c>
      <c r="L132" s="23">
        <v>1.6692546583850932E-2</v>
      </c>
      <c r="M132" s="23">
        <v>4.4254658385093168E-2</v>
      </c>
      <c r="N132" s="23">
        <v>0</v>
      </c>
      <c r="O132" s="23">
        <v>3.9208074534161488E-2</v>
      </c>
      <c r="P132" s="23">
        <v>5.3571428571428568E-2</v>
      </c>
      <c r="Q132" s="23">
        <v>7.5310559006211183E-2</v>
      </c>
      <c r="R132" s="23">
        <v>0.13121118012422361</v>
      </c>
      <c r="S132" s="24">
        <v>12880</v>
      </c>
      <c r="T132" s="23">
        <v>9.713024282560706E-2</v>
      </c>
      <c r="U132" s="23">
        <v>0.11147902869757174</v>
      </c>
      <c r="V132" s="23">
        <v>1.8763796909492272E-2</v>
      </c>
      <c r="W132" s="23">
        <v>4.4150110375275938E-3</v>
      </c>
      <c r="X132" s="23">
        <v>0.13134657836644592</v>
      </c>
      <c r="Y132" s="23">
        <v>0.27814569536423839</v>
      </c>
      <c r="Z132" s="23">
        <v>3.5320088300220751E-2</v>
      </c>
      <c r="AA132" s="23">
        <v>1.3245033112582781E-2</v>
      </c>
      <c r="AB132" s="23">
        <v>5.6291390728476824E-2</v>
      </c>
      <c r="AC132" s="23">
        <v>0</v>
      </c>
      <c r="AD132" s="23">
        <v>2.8697571743929361E-2</v>
      </c>
      <c r="AE132" s="23">
        <v>2.759381898454746E-2</v>
      </c>
      <c r="AF132" s="23">
        <v>4.6357615894039736E-2</v>
      </c>
      <c r="AG132" s="23">
        <v>0.15011037527593818</v>
      </c>
      <c r="AH132" s="24">
        <v>4530</v>
      </c>
    </row>
    <row r="133" spans="2:34" x14ac:dyDescent="0.3">
      <c r="B133" s="33" t="s">
        <v>101</v>
      </c>
      <c r="C133" s="21" t="s">
        <v>287</v>
      </c>
      <c r="D133" s="18" t="s">
        <v>288</v>
      </c>
      <c r="E133" s="23" t="s">
        <v>558</v>
      </c>
      <c r="F133" s="23" t="s">
        <v>558</v>
      </c>
      <c r="G133" s="23" t="s">
        <v>558</v>
      </c>
      <c r="H133" s="23" t="s">
        <v>558</v>
      </c>
      <c r="I133" s="23" t="s">
        <v>558</v>
      </c>
      <c r="J133" s="23" t="s">
        <v>558</v>
      </c>
      <c r="K133" s="23" t="s">
        <v>558</v>
      </c>
      <c r="L133" s="23" t="s">
        <v>558</v>
      </c>
      <c r="M133" s="23" t="s">
        <v>558</v>
      </c>
      <c r="N133" s="23" t="s">
        <v>558</v>
      </c>
      <c r="O133" s="23" t="s">
        <v>558</v>
      </c>
      <c r="P133" s="23" t="s">
        <v>558</v>
      </c>
      <c r="Q133" s="23" t="s">
        <v>558</v>
      </c>
      <c r="R133" s="23" t="s">
        <v>558</v>
      </c>
      <c r="S133" s="24" t="s">
        <v>558</v>
      </c>
      <c r="T133" s="23" t="s">
        <v>558</v>
      </c>
      <c r="U133" s="23" t="s">
        <v>558</v>
      </c>
      <c r="V133" s="23" t="s">
        <v>558</v>
      </c>
      <c r="W133" s="23" t="s">
        <v>558</v>
      </c>
      <c r="X133" s="23" t="s">
        <v>558</v>
      </c>
      <c r="Y133" s="23" t="s">
        <v>558</v>
      </c>
      <c r="Z133" s="23" t="s">
        <v>558</v>
      </c>
      <c r="AA133" s="23" t="s">
        <v>558</v>
      </c>
      <c r="AB133" s="23" t="s">
        <v>558</v>
      </c>
      <c r="AC133" s="23" t="s">
        <v>558</v>
      </c>
      <c r="AD133" s="23" t="s">
        <v>558</v>
      </c>
      <c r="AE133" s="23" t="s">
        <v>558</v>
      </c>
      <c r="AF133" s="23" t="s">
        <v>558</v>
      </c>
      <c r="AG133" s="23" t="s">
        <v>558</v>
      </c>
      <c r="AH133" s="24" t="s">
        <v>558</v>
      </c>
    </row>
    <row r="134" spans="2:34" x14ac:dyDescent="0.3">
      <c r="B134" s="33" t="s">
        <v>101</v>
      </c>
      <c r="C134" s="21" t="s">
        <v>289</v>
      </c>
      <c r="D134" s="18" t="s">
        <v>290</v>
      </c>
      <c r="E134" s="23" t="s">
        <v>558</v>
      </c>
      <c r="F134" s="23" t="s">
        <v>558</v>
      </c>
      <c r="G134" s="23" t="s">
        <v>558</v>
      </c>
      <c r="H134" s="23" t="s">
        <v>558</v>
      </c>
      <c r="I134" s="23" t="s">
        <v>558</v>
      </c>
      <c r="J134" s="23" t="s">
        <v>558</v>
      </c>
      <c r="K134" s="23" t="s">
        <v>558</v>
      </c>
      <c r="L134" s="23" t="s">
        <v>558</v>
      </c>
      <c r="M134" s="23" t="s">
        <v>558</v>
      </c>
      <c r="N134" s="23" t="s">
        <v>558</v>
      </c>
      <c r="O134" s="23" t="s">
        <v>558</v>
      </c>
      <c r="P134" s="23" t="s">
        <v>558</v>
      </c>
      <c r="Q134" s="23" t="s">
        <v>558</v>
      </c>
      <c r="R134" s="23" t="s">
        <v>558</v>
      </c>
      <c r="S134" s="24" t="s">
        <v>558</v>
      </c>
      <c r="T134" s="23" t="s">
        <v>558</v>
      </c>
      <c r="U134" s="23" t="s">
        <v>558</v>
      </c>
      <c r="V134" s="23" t="s">
        <v>558</v>
      </c>
      <c r="W134" s="23" t="s">
        <v>558</v>
      </c>
      <c r="X134" s="23" t="s">
        <v>558</v>
      </c>
      <c r="Y134" s="23" t="s">
        <v>558</v>
      </c>
      <c r="Z134" s="23" t="s">
        <v>558</v>
      </c>
      <c r="AA134" s="23" t="s">
        <v>558</v>
      </c>
      <c r="AB134" s="23" t="s">
        <v>558</v>
      </c>
      <c r="AC134" s="23" t="s">
        <v>558</v>
      </c>
      <c r="AD134" s="23" t="s">
        <v>558</v>
      </c>
      <c r="AE134" s="23" t="s">
        <v>558</v>
      </c>
      <c r="AF134" s="23" t="s">
        <v>558</v>
      </c>
      <c r="AG134" s="23" t="s">
        <v>558</v>
      </c>
      <c r="AH134" s="24" t="s">
        <v>558</v>
      </c>
    </row>
    <row r="135" spans="2:34" x14ac:dyDescent="0.3">
      <c r="B135" s="33" t="s">
        <v>101</v>
      </c>
      <c r="C135" s="21" t="s">
        <v>291</v>
      </c>
      <c r="D135" s="18" t="s">
        <v>292</v>
      </c>
      <c r="E135" s="23" t="s">
        <v>558</v>
      </c>
      <c r="F135" s="23" t="s">
        <v>558</v>
      </c>
      <c r="G135" s="23" t="s">
        <v>558</v>
      </c>
      <c r="H135" s="23" t="s">
        <v>558</v>
      </c>
      <c r="I135" s="23" t="s">
        <v>558</v>
      </c>
      <c r="J135" s="23" t="s">
        <v>558</v>
      </c>
      <c r="K135" s="23" t="s">
        <v>558</v>
      </c>
      <c r="L135" s="23" t="s">
        <v>558</v>
      </c>
      <c r="M135" s="23" t="s">
        <v>558</v>
      </c>
      <c r="N135" s="23" t="s">
        <v>558</v>
      </c>
      <c r="O135" s="23" t="s">
        <v>558</v>
      </c>
      <c r="P135" s="23" t="s">
        <v>558</v>
      </c>
      <c r="Q135" s="23" t="s">
        <v>558</v>
      </c>
      <c r="R135" s="23" t="s">
        <v>558</v>
      </c>
      <c r="S135" s="24" t="s">
        <v>558</v>
      </c>
      <c r="T135" s="23" t="s">
        <v>558</v>
      </c>
      <c r="U135" s="23" t="s">
        <v>558</v>
      </c>
      <c r="V135" s="23" t="s">
        <v>558</v>
      </c>
      <c r="W135" s="23" t="s">
        <v>558</v>
      </c>
      <c r="X135" s="23" t="s">
        <v>558</v>
      </c>
      <c r="Y135" s="23" t="s">
        <v>558</v>
      </c>
      <c r="Z135" s="23" t="s">
        <v>558</v>
      </c>
      <c r="AA135" s="23" t="s">
        <v>558</v>
      </c>
      <c r="AB135" s="23" t="s">
        <v>558</v>
      </c>
      <c r="AC135" s="23" t="s">
        <v>558</v>
      </c>
      <c r="AD135" s="23" t="s">
        <v>558</v>
      </c>
      <c r="AE135" s="23" t="s">
        <v>558</v>
      </c>
      <c r="AF135" s="23" t="s">
        <v>558</v>
      </c>
      <c r="AG135" s="23" t="s">
        <v>558</v>
      </c>
      <c r="AH135" s="24" t="s">
        <v>558</v>
      </c>
    </row>
    <row r="136" spans="2:34" x14ac:dyDescent="0.3">
      <c r="B136" s="33" t="s">
        <v>110</v>
      </c>
      <c r="C136" s="21" t="s">
        <v>293</v>
      </c>
      <c r="D136" s="18" t="s">
        <v>294</v>
      </c>
      <c r="E136" s="23" t="s">
        <v>558</v>
      </c>
      <c r="F136" s="23" t="s">
        <v>558</v>
      </c>
      <c r="G136" s="23" t="s">
        <v>558</v>
      </c>
      <c r="H136" s="23" t="s">
        <v>558</v>
      </c>
      <c r="I136" s="23" t="s">
        <v>558</v>
      </c>
      <c r="J136" s="23" t="s">
        <v>558</v>
      </c>
      <c r="K136" s="23" t="s">
        <v>558</v>
      </c>
      <c r="L136" s="23" t="s">
        <v>558</v>
      </c>
      <c r="M136" s="23" t="s">
        <v>558</v>
      </c>
      <c r="N136" s="23" t="s">
        <v>558</v>
      </c>
      <c r="O136" s="23" t="s">
        <v>558</v>
      </c>
      <c r="P136" s="23" t="s">
        <v>558</v>
      </c>
      <c r="Q136" s="23" t="s">
        <v>558</v>
      </c>
      <c r="R136" s="23" t="s">
        <v>558</v>
      </c>
      <c r="S136" s="24" t="s">
        <v>558</v>
      </c>
      <c r="T136" s="23" t="s">
        <v>558</v>
      </c>
      <c r="U136" s="23" t="s">
        <v>558</v>
      </c>
      <c r="V136" s="23" t="s">
        <v>558</v>
      </c>
      <c r="W136" s="23" t="s">
        <v>558</v>
      </c>
      <c r="X136" s="23" t="s">
        <v>558</v>
      </c>
      <c r="Y136" s="23" t="s">
        <v>558</v>
      </c>
      <c r="Z136" s="23" t="s">
        <v>558</v>
      </c>
      <c r="AA136" s="23" t="s">
        <v>558</v>
      </c>
      <c r="AB136" s="23" t="s">
        <v>558</v>
      </c>
      <c r="AC136" s="23" t="s">
        <v>558</v>
      </c>
      <c r="AD136" s="23" t="s">
        <v>558</v>
      </c>
      <c r="AE136" s="23" t="s">
        <v>558</v>
      </c>
      <c r="AF136" s="23" t="s">
        <v>558</v>
      </c>
      <c r="AG136" s="23" t="s">
        <v>558</v>
      </c>
      <c r="AH136" s="24" t="s">
        <v>558</v>
      </c>
    </row>
    <row r="137" spans="2:34" x14ac:dyDescent="0.3">
      <c r="B137" s="33" t="s">
        <v>110</v>
      </c>
      <c r="C137" s="21" t="s">
        <v>295</v>
      </c>
      <c r="D137" s="18" t="s">
        <v>296</v>
      </c>
      <c r="E137" s="23" t="s">
        <v>558</v>
      </c>
      <c r="F137" s="23" t="s">
        <v>558</v>
      </c>
      <c r="G137" s="23" t="s">
        <v>558</v>
      </c>
      <c r="H137" s="23" t="s">
        <v>558</v>
      </c>
      <c r="I137" s="23" t="s">
        <v>558</v>
      </c>
      <c r="J137" s="23" t="s">
        <v>558</v>
      </c>
      <c r="K137" s="23" t="s">
        <v>558</v>
      </c>
      <c r="L137" s="23" t="s">
        <v>558</v>
      </c>
      <c r="M137" s="23" t="s">
        <v>558</v>
      </c>
      <c r="N137" s="23" t="s">
        <v>558</v>
      </c>
      <c r="O137" s="23" t="s">
        <v>558</v>
      </c>
      <c r="P137" s="23" t="s">
        <v>558</v>
      </c>
      <c r="Q137" s="23" t="s">
        <v>558</v>
      </c>
      <c r="R137" s="23" t="s">
        <v>558</v>
      </c>
      <c r="S137" s="24" t="s">
        <v>558</v>
      </c>
      <c r="T137" s="23" t="s">
        <v>558</v>
      </c>
      <c r="U137" s="23" t="s">
        <v>558</v>
      </c>
      <c r="V137" s="23" t="s">
        <v>558</v>
      </c>
      <c r="W137" s="23" t="s">
        <v>558</v>
      </c>
      <c r="X137" s="23" t="s">
        <v>558</v>
      </c>
      <c r="Y137" s="23" t="s">
        <v>558</v>
      </c>
      <c r="Z137" s="23" t="s">
        <v>558</v>
      </c>
      <c r="AA137" s="23" t="s">
        <v>558</v>
      </c>
      <c r="AB137" s="23" t="s">
        <v>558</v>
      </c>
      <c r="AC137" s="23" t="s">
        <v>558</v>
      </c>
      <c r="AD137" s="23" t="s">
        <v>558</v>
      </c>
      <c r="AE137" s="23" t="s">
        <v>558</v>
      </c>
      <c r="AF137" s="23" t="s">
        <v>558</v>
      </c>
      <c r="AG137" s="23" t="s">
        <v>558</v>
      </c>
      <c r="AH137" s="24" t="s">
        <v>558</v>
      </c>
    </row>
    <row r="138" spans="2:34" x14ac:dyDescent="0.3">
      <c r="B138" s="33" t="s">
        <v>110</v>
      </c>
      <c r="C138" s="21" t="s">
        <v>297</v>
      </c>
      <c r="D138" s="18" t="s">
        <v>298</v>
      </c>
      <c r="E138" s="23" t="s">
        <v>558</v>
      </c>
      <c r="F138" s="23" t="s">
        <v>558</v>
      </c>
      <c r="G138" s="23" t="s">
        <v>558</v>
      </c>
      <c r="H138" s="23" t="s">
        <v>558</v>
      </c>
      <c r="I138" s="23" t="s">
        <v>558</v>
      </c>
      <c r="J138" s="23" t="s">
        <v>558</v>
      </c>
      <c r="K138" s="23" t="s">
        <v>558</v>
      </c>
      <c r="L138" s="23" t="s">
        <v>558</v>
      </c>
      <c r="M138" s="23" t="s">
        <v>558</v>
      </c>
      <c r="N138" s="23" t="s">
        <v>558</v>
      </c>
      <c r="O138" s="23" t="s">
        <v>558</v>
      </c>
      <c r="P138" s="23" t="s">
        <v>558</v>
      </c>
      <c r="Q138" s="23" t="s">
        <v>558</v>
      </c>
      <c r="R138" s="23" t="s">
        <v>558</v>
      </c>
      <c r="S138" s="24" t="s">
        <v>558</v>
      </c>
      <c r="T138" s="23" t="s">
        <v>558</v>
      </c>
      <c r="U138" s="23" t="s">
        <v>558</v>
      </c>
      <c r="V138" s="23" t="s">
        <v>558</v>
      </c>
      <c r="W138" s="23" t="s">
        <v>558</v>
      </c>
      <c r="X138" s="23" t="s">
        <v>558</v>
      </c>
      <c r="Y138" s="23" t="s">
        <v>558</v>
      </c>
      <c r="Z138" s="23" t="s">
        <v>558</v>
      </c>
      <c r="AA138" s="23" t="s">
        <v>558</v>
      </c>
      <c r="AB138" s="23" t="s">
        <v>558</v>
      </c>
      <c r="AC138" s="23" t="s">
        <v>558</v>
      </c>
      <c r="AD138" s="23" t="s">
        <v>558</v>
      </c>
      <c r="AE138" s="23" t="s">
        <v>558</v>
      </c>
      <c r="AF138" s="23" t="s">
        <v>558</v>
      </c>
      <c r="AG138" s="23" t="s">
        <v>558</v>
      </c>
      <c r="AH138" s="24" t="s">
        <v>558</v>
      </c>
    </row>
    <row r="139" spans="2:34" x14ac:dyDescent="0.3">
      <c r="B139" s="33" t="s">
        <v>110</v>
      </c>
      <c r="C139" s="21" t="s">
        <v>299</v>
      </c>
      <c r="D139" s="18" t="s">
        <v>300</v>
      </c>
      <c r="E139" s="23" t="s">
        <v>558</v>
      </c>
      <c r="F139" s="23" t="s">
        <v>558</v>
      </c>
      <c r="G139" s="23" t="s">
        <v>558</v>
      </c>
      <c r="H139" s="23" t="s">
        <v>558</v>
      </c>
      <c r="I139" s="23" t="s">
        <v>558</v>
      </c>
      <c r="J139" s="23" t="s">
        <v>558</v>
      </c>
      <c r="K139" s="23" t="s">
        <v>558</v>
      </c>
      <c r="L139" s="23" t="s">
        <v>558</v>
      </c>
      <c r="M139" s="23" t="s">
        <v>558</v>
      </c>
      <c r="N139" s="23" t="s">
        <v>558</v>
      </c>
      <c r="O139" s="23" t="s">
        <v>558</v>
      </c>
      <c r="P139" s="23" t="s">
        <v>558</v>
      </c>
      <c r="Q139" s="23" t="s">
        <v>558</v>
      </c>
      <c r="R139" s="23" t="s">
        <v>558</v>
      </c>
      <c r="S139" s="24" t="s">
        <v>558</v>
      </c>
      <c r="T139" s="23" t="s">
        <v>558</v>
      </c>
      <c r="U139" s="23" t="s">
        <v>558</v>
      </c>
      <c r="V139" s="23" t="s">
        <v>558</v>
      </c>
      <c r="W139" s="23" t="s">
        <v>558</v>
      </c>
      <c r="X139" s="23" t="s">
        <v>558</v>
      </c>
      <c r="Y139" s="23" t="s">
        <v>558</v>
      </c>
      <c r="Z139" s="23" t="s">
        <v>558</v>
      </c>
      <c r="AA139" s="23" t="s">
        <v>558</v>
      </c>
      <c r="AB139" s="23" t="s">
        <v>558</v>
      </c>
      <c r="AC139" s="23" t="s">
        <v>558</v>
      </c>
      <c r="AD139" s="23" t="s">
        <v>558</v>
      </c>
      <c r="AE139" s="23" t="s">
        <v>558</v>
      </c>
      <c r="AF139" s="23" t="s">
        <v>558</v>
      </c>
      <c r="AG139" s="23" t="s">
        <v>558</v>
      </c>
      <c r="AH139" s="24" t="s">
        <v>558</v>
      </c>
    </row>
    <row r="140" spans="2:34" x14ac:dyDescent="0.3">
      <c r="B140" s="33" t="s">
        <v>110</v>
      </c>
      <c r="C140" s="21" t="s">
        <v>301</v>
      </c>
      <c r="D140" s="18" t="s">
        <v>302</v>
      </c>
      <c r="E140" s="23" t="s">
        <v>558</v>
      </c>
      <c r="F140" s="23" t="s">
        <v>558</v>
      </c>
      <c r="G140" s="23" t="s">
        <v>558</v>
      </c>
      <c r="H140" s="23" t="s">
        <v>558</v>
      </c>
      <c r="I140" s="23" t="s">
        <v>558</v>
      </c>
      <c r="J140" s="23" t="s">
        <v>558</v>
      </c>
      <c r="K140" s="23" t="s">
        <v>558</v>
      </c>
      <c r="L140" s="23" t="s">
        <v>558</v>
      </c>
      <c r="M140" s="23" t="s">
        <v>558</v>
      </c>
      <c r="N140" s="23" t="s">
        <v>558</v>
      </c>
      <c r="O140" s="23" t="s">
        <v>558</v>
      </c>
      <c r="P140" s="23" t="s">
        <v>558</v>
      </c>
      <c r="Q140" s="23" t="s">
        <v>558</v>
      </c>
      <c r="R140" s="23" t="s">
        <v>558</v>
      </c>
      <c r="S140" s="24" t="s">
        <v>558</v>
      </c>
      <c r="T140" s="23" t="s">
        <v>558</v>
      </c>
      <c r="U140" s="23" t="s">
        <v>558</v>
      </c>
      <c r="V140" s="23" t="s">
        <v>558</v>
      </c>
      <c r="W140" s="23" t="s">
        <v>558</v>
      </c>
      <c r="X140" s="23" t="s">
        <v>558</v>
      </c>
      <c r="Y140" s="23" t="s">
        <v>558</v>
      </c>
      <c r="Z140" s="23" t="s">
        <v>558</v>
      </c>
      <c r="AA140" s="23" t="s">
        <v>558</v>
      </c>
      <c r="AB140" s="23" t="s">
        <v>558</v>
      </c>
      <c r="AC140" s="23" t="s">
        <v>558</v>
      </c>
      <c r="AD140" s="23" t="s">
        <v>558</v>
      </c>
      <c r="AE140" s="23" t="s">
        <v>558</v>
      </c>
      <c r="AF140" s="23" t="s">
        <v>558</v>
      </c>
      <c r="AG140" s="23" t="s">
        <v>558</v>
      </c>
      <c r="AH140" s="24" t="s">
        <v>558</v>
      </c>
    </row>
    <row r="141" spans="2:34" x14ac:dyDescent="0.3">
      <c r="B141" s="33" t="s">
        <v>110</v>
      </c>
      <c r="C141" s="21" t="s">
        <v>303</v>
      </c>
      <c r="D141" s="18" t="s">
        <v>304</v>
      </c>
      <c r="E141" s="23" t="s">
        <v>558</v>
      </c>
      <c r="F141" s="23" t="s">
        <v>558</v>
      </c>
      <c r="G141" s="23" t="s">
        <v>558</v>
      </c>
      <c r="H141" s="23" t="s">
        <v>558</v>
      </c>
      <c r="I141" s="23" t="s">
        <v>558</v>
      </c>
      <c r="J141" s="23" t="s">
        <v>558</v>
      </c>
      <c r="K141" s="23" t="s">
        <v>558</v>
      </c>
      <c r="L141" s="23" t="s">
        <v>558</v>
      </c>
      <c r="M141" s="23" t="s">
        <v>558</v>
      </c>
      <c r="N141" s="23" t="s">
        <v>558</v>
      </c>
      <c r="O141" s="23" t="s">
        <v>558</v>
      </c>
      <c r="P141" s="23" t="s">
        <v>558</v>
      </c>
      <c r="Q141" s="23" t="s">
        <v>558</v>
      </c>
      <c r="R141" s="23" t="s">
        <v>558</v>
      </c>
      <c r="S141" s="24" t="s">
        <v>558</v>
      </c>
      <c r="T141" s="23" t="s">
        <v>558</v>
      </c>
      <c r="U141" s="23" t="s">
        <v>558</v>
      </c>
      <c r="V141" s="23" t="s">
        <v>558</v>
      </c>
      <c r="W141" s="23" t="s">
        <v>558</v>
      </c>
      <c r="X141" s="23" t="s">
        <v>558</v>
      </c>
      <c r="Y141" s="23" t="s">
        <v>558</v>
      </c>
      <c r="Z141" s="23" t="s">
        <v>558</v>
      </c>
      <c r="AA141" s="23" t="s">
        <v>558</v>
      </c>
      <c r="AB141" s="23" t="s">
        <v>558</v>
      </c>
      <c r="AC141" s="23" t="s">
        <v>558</v>
      </c>
      <c r="AD141" s="23" t="s">
        <v>558</v>
      </c>
      <c r="AE141" s="23" t="s">
        <v>558</v>
      </c>
      <c r="AF141" s="23" t="s">
        <v>558</v>
      </c>
      <c r="AG141" s="23" t="s">
        <v>558</v>
      </c>
      <c r="AH141" s="24" t="s">
        <v>558</v>
      </c>
    </row>
    <row r="142" spans="2:34" x14ac:dyDescent="0.3">
      <c r="B142" s="33" t="s">
        <v>110</v>
      </c>
      <c r="C142" s="21" t="s">
        <v>305</v>
      </c>
      <c r="D142" s="18" t="s">
        <v>306</v>
      </c>
      <c r="E142" s="23" t="s">
        <v>558</v>
      </c>
      <c r="F142" s="23" t="s">
        <v>558</v>
      </c>
      <c r="G142" s="23" t="s">
        <v>558</v>
      </c>
      <c r="H142" s="23" t="s">
        <v>558</v>
      </c>
      <c r="I142" s="23" t="s">
        <v>558</v>
      </c>
      <c r="J142" s="23" t="s">
        <v>558</v>
      </c>
      <c r="K142" s="23" t="s">
        <v>558</v>
      </c>
      <c r="L142" s="23" t="s">
        <v>558</v>
      </c>
      <c r="M142" s="23" t="s">
        <v>558</v>
      </c>
      <c r="N142" s="23" t="s">
        <v>558</v>
      </c>
      <c r="O142" s="23" t="s">
        <v>558</v>
      </c>
      <c r="P142" s="23" t="s">
        <v>558</v>
      </c>
      <c r="Q142" s="23" t="s">
        <v>558</v>
      </c>
      <c r="R142" s="23" t="s">
        <v>558</v>
      </c>
      <c r="S142" s="24" t="s">
        <v>558</v>
      </c>
      <c r="T142" s="23" t="s">
        <v>558</v>
      </c>
      <c r="U142" s="23" t="s">
        <v>558</v>
      </c>
      <c r="V142" s="23" t="s">
        <v>558</v>
      </c>
      <c r="W142" s="23" t="s">
        <v>558</v>
      </c>
      <c r="X142" s="23" t="s">
        <v>558</v>
      </c>
      <c r="Y142" s="23" t="s">
        <v>558</v>
      </c>
      <c r="Z142" s="23" t="s">
        <v>558</v>
      </c>
      <c r="AA142" s="23" t="s">
        <v>558</v>
      </c>
      <c r="AB142" s="23" t="s">
        <v>558</v>
      </c>
      <c r="AC142" s="23" t="s">
        <v>558</v>
      </c>
      <c r="AD142" s="23" t="s">
        <v>558</v>
      </c>
      <c r="AE142" s="23" t="s">
        <v>558</v>
      </c>
      <c r="AF142" s="23" t="s">
        <v>558</v>
      </c>
      <c r="AG142" s="23" t="s">
        <v>558</v>
      </c>
      <c r="AH142" s="24" t="s">
        <v>558</v>
      </c>
    </row>
    <row r="143" spans="2:34" x14ac:dyDescent="0.3">
      <c r="B143" s="33" t="s">
        <v>110</v>
      </c>
      <c r="C143" s="21" t="s">
        <v>307</v>
      </c>
      <c r="D143" s="18" t="s">
        <v>308</v>
      </c>
      <c r="E143" s="23">
        <v>0.11984606926882903</v>
      </c>
      <c r="F143" s="23">
        <v>8.7135788894997249E-2</v>
      </c>
      <c r="G143" s="23">
        <v>9.0709180868609133E-3</v>
      </c>
      <c r="H143" s="23">
        <v>9.3457943925233641E-2</v>
      </c>
      <c r="I143" s="23">
        <v>0.10885101704233095</v>
      </c>
      <c r="J143" s="23">
        <v>0.12726772952171522</v>
      </c>
      <c r="K143" s="23">
        <v>2.6388125343595383E-2</v>
      </c>
      <c r="L143" s="23">
        <v>4.9202858713578893E-2</v>
      </c>
      <c r="M143" s="23">
        <v>6.8169323804288071E-2</v>
      </c>
      <c r="N143" s="23">
        <v>1.6492578339747114E-3</v>
      </c>
      <c r="O143" s="23">
        <v>8.7960417811984611E-3</v>
      </c>
      <c r="P143" s="23">
        <v>3.0236393622869707E-2</v>
      </c>
      <c r="Q143" s="23">
        <v>5.7449147883452449E-2</v>
      </c>
      <c r="R143" s="23">
        <v>0.21247938427707533</v>
      </c>
      <c r="S143" s="24">
        <v>18190</v>
      </c>
      <c r="T143" s="23">
        <v>0.1967799642218247</v>
      </c>
      <c r="U143" s="23">
        <v>8.0500894454382826E-2</v>
      </c>
      <c r="V143" s="23">
        <v>8.0500894454382833E-3</v>
      </c>
      <c r="W143" s="23">
        <v>1.0733452593917709E-2</v>
      </c>
      <c r="X143" s="23">
        <v>0.14132379248658319</v>
      </c>
      <c r="Y143" s="23">
        <v>0.16279069767441862</v>
      </c>
      <c r="Z143" s="23">
        <v>3.1305903398926652E-2</v>
      </c>
      <c r="AA143" s="23">
        <v>5.0983899821109124E-2</v>
      </c>
      <c r="AB143" s="23">
        <v>8.5867620751341675E-2</v>
      </c>
      <c r="AC143" s="23">
        <v>1.7889087656529517E-3</v>
      </c>
      <c r="AD143" s="23">
        <v>6.2611806797853312E-3</v>
      </c>
      <c r="AE143" s="23">
        <v>1.6994633273703041E-2</v>
      </c>
      <c r="AF143" s="23">
        <v>4.6511627906976744E-2</v>
      </c>
      <c r="AG143" s="23">
        <v>0.16100178890876565</v>
      </c>
      <c r="AH143" s="24">
        <v>5590</v>
      </c>
    </row>
    <row r="144" spans="2:34" x14ac:dyDescent="0.3">
      <c r="B144" s="33" t="s">
        <v>110</v>
      </c>
      <c r="C144" s="21" t="s">
        <v>309</v>
      </c>
      <c r="D144" s="18" t="s">
        <v>310</v>
      </c>
      <c r="E144" s="23" t="s">
        <v>558</v>
      </c>
      <c r="F144" s="23" t="s">
        <v>558</v>
      </c>
      <c r="G144" s="23" t="s">
        <v>558</v>
      </c>
      <c r="H144" s="23" t="s">
        <v>558</v>
      </c>
      <c r="I144" s="23" t="s">
        <v>558</v>
      </c>
      <c r="J144" s="23" t="s">
        <v>558</v>
      </c>
      <c r="K144" s="23" t="s">
        <v>558</v>
      </c>
      <c r="L144" s="23" t="s">
        <v>558</v>
      </c>
      <c r="M144" s="23" t="s">
        <v>558</v>
      </c>
      <c r="N144" s="23" t="s">
        <v>558</v>
      </c>
      <c r="O144" s="23" t="s">
        <v>558</v>
      </c>
      <c r="P144" s="23" t="s">
        <v>558</v>
      </c>
      <c r="Q144" s="23" t="s">
        <v>558</v>
      </c>
      <c r="R144" s="23" t="s">
        <v>558</v>
      </c>
      <c r="S144" s="24" t="s">
        <v>558</v>
      </c>
      <c r="T144" s="23" t="s">
        <v>558</v>
      </c>
      <c r="U144" s="23" t="s">
        <v>558</v>
      </c>
      <c r="V144" s="23" t="s">
        <v>558</v>
      </c>
      <c r="W144" s="23" t="s">
        <v>558</v>
      </c>
      <c r="X144" s="23" t="s">
        <v>558</v>
      </c>
      <c r="Y144" s="23" t="s">
        <v>558</v>
      </c>
      <c r="Z144" s="23" t="s">
        <v>558</v>
      </c>
      <c r="AA144" s="23" t="s">
        <v>558</v>
      </c>
      <c r="AB144" s="23" t="s">
        <v>558</v>
      </c>
      <c r="AC144" s="23" t="s">
        <v>558</v>
      </c>
      <c r="AD144" s="23" t="s">
        <v>558</v>
      </c>
      <c r="AE144" s="23" t="s">
        <v>558</v>
      </c>
      <c r="AF144" s="23" t="s">
        <v>558</v>
      </c>
      <c r="AG144" s="23" t="s">
        <v>558</v>
      </c>
      <c r="AH144" s="24" t="s">
        <v>558</v>
      </c>
    </row>
    <row r="145" spans="2:34" x14ac:dyDescent="0.3">
      <c r="B145" s="33" t="s">
        <v>110</v>
      </c>
      <c r="C145" s="21" t="s">
        <v>311</v>
      </c>
      <c r="D145" s="18" t="s">
        <v>312</v>
      </c>
      <c r="E145" s="23" t="s">
        <v>558</v>
      </c>
      <c r="F145" s="23" t="s">
        <v>558</v>
      </c>
      <c r="G145" s="23" t="s">
        <v>558</v>
      </c>
      <c r="H145" s="23" t="s">
        <v>558</v>
      </c>
      <c r="I145" s="23" t="s">
        <v>558</v>
      </c>
      <c r="J145" s="23" t="s">
        <v>558</v>
      </c>
      <c r="K145" s="23" t="s">
        <v>558</v>
      </c>
      <c r="L145" s="23" t="s">
        <v>558</v>
      </c>
      <c r="M145" s="23" t="s">
        <v>558</v>
      </c>
      <c r="N145" s="23" t="s">
        <v>558</v>
      </c>
      <c r="O145" s="23" t="s">
        <v>558</v>
      </c>
      <c r="P145" s="23" t="s">
        <v>558</v>
      </c>
      <c r="Q145" s="23" t="s">
        <v>558</v>
      </c>
      <c r="R145" s="23" t="s">
        <v>558</v>
      </c>
      <c r="S145" s="24" t="s">
        <v>558</v>
      </c>
      <c r="T145" s="23" t="s">
        <v>558</v>
      </c>
      <c r="U145" s="23" t="s">
        <v>558</v>
      </c>
      <c r="V145" s="23" t="s">
        <v>558</v>
      </c>
      <c r="W145" s="23" t="s">
        <v>558</v>
      </c>
      <c r="X145" s="23" t="s">
        <v>558</v>
      </c>
      <c r="Y145" s="23" t="s">
        <v>558</v>
      </c>
      <c r="Z145" s="23" t="s">
        <v>558</v>
      </c>
      <c r="AA145" s="23" t="s">
        <v>558</v>
      </c>
      <c r="AB145" s="23" t="s">
        <v>558</v>
      </c>
      <c r="AC145" s="23" t="s">
        <v>558</v>
      </c>
      <c r="AD145" s="23" t="s">
        <v>558</v>
      </c>
      <c r="AE145" s="23" t="s">
        <v>558</v>
      </c>
      <c r="AF145" s="23" t="s">
        <v>558</v>
      </c>
      <c r="AG145" s="23" t="s">
        <v>558</v>
      </c>
      <c r="AH145" s="24" t="s">
        <v>558</v>
      </c>
    </row>
    <row r="146" spans="2:34" x14ac:dyDescent="0.3">
      <c r="B146" s="33" t="s">
        <v>110</v>
      </c>
      <c r="C146" s="21" t="s">
        <v>313</v>
      </c>
      <c r="D146" s="18" t="s">
        <v>314</v>
      </c>
      <c r="E146" s="23" t="s">
        <v>558</v>
      </c>
      <c r="F146" s="23" t="s">
        <v>558</v>
      </c>
      <c r="G146" s="23" t="s">
        <v>558</v>
      </c>
      <c r="H146" s="23" t="s">
        <v>558</v>
      </c>
      <c r="I146" s="23" t="s">
        <v>558</v>
      </c>
      <c r="J146" s="23" t="s">
        <v>558</v>
      </c>
      <c r="K146" s="23" t="s">
        <v>558</v>
      </c>
      <c r="L146" s="23" t="s">
        <v>558</v>
      </c>
      <c r="M146" s="23" t="s">
        <v>558</v>
      </c>
      <c r="N146" s="23" t="s">
        <v>558</v>
      </c>
      <c r="O146" s="23" t="s">
        <v>558</v>
      </c>
      <c r="P146" s="23" t="s">
        <v>558</v>
      </c>
      <c r="Q146" s="23" t="s">
        <v>558</v>
      </c>
      <c r="R146" s="23" t="s">
        <v>558</v>
      </c>
      <c r="S146" s="24" t="s">
        <v>558</v>
      </c>
      <c r="T146" s="23" t="s">
        <v>558</v>
      </c>
      <c r="U146" s="23" t="s">
        <v>558</v>
      </c>
      <c r="V146" s="23" t="s">
        <v>558</v>
      </c>
      <c r="W146" s="23" t="s">
        <v>558</v>
      </c>
      <c r="X146" s="23" t="s">
        <v>558</v>
      </c>
      <c r="Y146" s="23" t="s">
        <v>558</v>
      </c>
      <c r="Z146" s="23" t="s">
        <v>558</v>
      </c>
      <c r="AA146" s="23" t="s">
        <v>558</v>
      </c>
      <c r="AB146" s="23" t="s">
        <v>558</v>
      </c>
      <c r="AC146" s="23" t="s">
        <v>558</v>
      </c>
      <c r="AD146" s="23" t="s">
        <v>558</v>
      </c>
      <c r="AE146" s="23" t="s">
        <v>558</v>
      </c>
      <c r="AF146" s="23" t="s">
        <v>558</v>
      </c>
      <c r="AG146" s="23" t="s">
        <v>558</v>
      </c>
      <c r="AH146" s="24" t="s">
        <v>558</v>
      </c>
    </row>
    <row r="147" spans="2:34" x14ac:dyDescent="0.3">
      <c r="B147" s="33" t="s">
        <v>110</v>
      </c>
      <c r="C147" s="21" t="s">
        <v>315</v>
      </c>
      <c r="D147" s="18" t="s">
        <v>316</v>
      </c>
      <c r="E147" s="23">
        <v>4.2118698149329926E-2</v>
      </c>
      <c r="F147" s="23">
        <v>0.11295469049138482</v>
      </c>
      <c r="G147" s="23">
        <v>1.2763241863433313E-2</v>
      </c>
      <c r="H147" s="23">
        <v>2.2973835354179961E-2</v>
      </c>
      <c r="I147" s="23">
        <v>0.11486917677089981</v>
      </c>
      <c r="J147" s="23">
        <v>8.9342693044033181E-2</v>
      </c>
      <c r="K147" s="23">
        <v>4.2118698149329926E-2</v>
      </c>
      <c r="L147" s="23">
        <v>3.4460753031269942E-2</v>
      </c>
      <c r="M147" s="23">
        <v>7.5303126994256536E-2</v>
      </c>
      <c r="N147" s="23">
        <v>1.9144862795149968E-3</v>
      </c>
      <c r="O147" s="23">
        <v>1.1486917677089981E-2</v>
      </c>
      <c r="P147" s="23">
        <v>6.7007019783024882E-2</v>
      </c>
      <c r="Q147" s="23">
        <v>8.359923420548819E-2</v>
      </c>
      <c r="R147" s="23">
        <v>0.28908742820676453</v>
      </c>
      <c r="S147" s="24">
        <v>7835</v>
      </c>
      <c r="T147" s="23" t="s">
        <v>558</v>
      </c>
      <c r="U147" s="23" t="s">
        <v>558</v>
      </c>
      <c r="V147" s="23" t="s">
        <v>558</v>
      </c>
      <c r="W147" s="23" t="s">
        <v>558</v>
      </c>
      <c r="X147" s="23" t="s">
        <v>558</v>
      </c>
      <c r="Y147" s="23" t="s">
        <v>558</v>
      </c>
      <c r="Z147" s="23" t="s">
        <v>558</v>
      </c>
      <c r="AA147" s="23" t="s">
        <v>558</v>
      </c>
      <c r="AB147" s="23" t="s">
        <v>558</v>
      </c>
      <c r="AC147" s="23" t="s">
        <v>558</v>
      </c>
      <c r="AD147" s="23" t="s">
        <v>558</v>
      </c>
      <c r="AE147" s="23" t="s">
        <v>558</v>
      </c>
      <c r="AF147" s="23" t="s">
        <v>558</v>
      </c>
      <c r="AG147" s="23" t="s">
        <v>558</v>
      </c>
      <c r="AH147" s="24" t="s">
        <v>558</v>
      </c>
    </row>
    <row r="148" spans="2:34" x14ac:dyDescent="0.3">
      <c r="B148" s="33" t="s">
        <v>110</v>
      </c>
      <c r="C148" s="21" t="s">
        <v>317</v>
      </c>
      <c r="D148" s="18" t="s">
        <v>318</v>
      </c>
      <c r="E148" s="23">
        <v>5.2079284881461331E-2</v>
      </c>
      <c r="F148" s="23">
        <v>0.12281383598911776</v>
      </c>
      <c r="G148" s="23">
        <v>8.9389817333851533E-3</v>
      </c>
      <c r="H148" s="23">
        <v>1.1270890011659542E-2</v>
      </c>
      <c r="I148" s="23">
        <v>0.12261951029926156</v>
      </c>
      <c r="J148" s="23">
        <v>8.5308977846871359E-2</v>
      </c>
      <c r="K148" s="23">
        <v>2.4485036921881073E-2</v>
      </c>
      <c r="L148" s="23">
        <v>3.4201321414691024E-2</v>
      </c>
      <c r="M148" s="23">
        <v>8.6863583365720948E-2</v>
      </c>
      <c r="N148" s="23">
        <v>1.7489312087057909E-3</v>
      </c>
      <c r="O148" s="23">
        <v>1.3991449669646328E-2</v>
      </c>
      <c r="P148" s="23">
        <v>8.2005441119315972E-2</v>
      </c>
      <c r="Q148" s="23">
        <v>7.384376214535561E-2</v>
      </c>
      <c r="R148" s="23">
        <v>0.28002331908278272</v>
      </c>
      <c r="S148" s="24">
        <v>25730</v>
      </c>
      <c r="T148" s="23">
        <v>9.0369393139841686E-2</v>
      </c>
      <c r="U148" s="23">
        <v>0.170844327176781</v>
      </c>
      <c r="V148" s="23">
        <v>6.5963060686015833E-3</v>
      </c>
      <c r="W148" s="23">
        <v>3.2981530343007917E-3</v>
      </c>
      <c r="X148" s="23">
        <v>0.16754617414248021</v>
      </c>
      <c r="Y148" s="23">
        <v>0.10488126649076517</v>
      </c>
      <c r="Z148" s="23">
        <v>2.9023746701846966E-2</v>
      </c>
      <c r="AA148" s="23">
        <v>2.8364116094986808E-2</v>
      </c>
      <c r="AB148" s="23">
        <v>0.12203166226912929</v>
      </c>
      <c r="AC148" s="23">
        <v>2.6385224274406332E-3</v>
      </c>
      <c r="AD148" s="23">
        <v>6.5963060686015833E-3</v>
      </c>
      <c r="AE148" s="23">
        <v>4.5514511873350927E-2</v>
      </c>
      <c r="AF148" s="23">
        <v>4.6174142480211081E-2</v>
      </c>
      <c r="AG148" s="23">
        <v>0.17480211081794195</v>
      </c>
      <c r="AH148" s="24">
        <v>7580</v>
      </c>
    </row>
    <row r="149" spans="2:34" x14ac:dyDescent="0.3">
      <c r="B149" s="33" t="s">
        <v>110</v>
      </c>
      <c r="C149" s="21" t="s">
        <v>319</v>
      </c>
      <c r="D149" s="18" t="s">
        <v>320</v>
      </c>
      <c r="E149" s="23" t="s">
        <v>558</v>
      </c>
      <c r="F149" s="23" t="s">
        <v>558</v>
      </c>
      <c r="G149" s="23" t="s">
        <v>558</v>
      </c>
      <c r="H149" s="23" t="s">
        <v>558</v>
      </c>
      <c r="I149" s="23" t="s">
        <v>558</v>
      </c>
      <c r="J149" s="23" t="s">
        <v>558</v>
      </c>
      <c r="K149" s="23" t="s">
        <v>558</v>
      </c>
      <c r="L149" s="23" t="s">
        <v>558</v>
      </c>
      <c r="M149" s="23" t="s">
        <v>558</v>
      </c>
      <c r="N149" s="23" t="s">
        <v>558</v>
      </c>
      <c r="O149" s="23" t="s">
        <v>558</v>
      </c>
      <c r="P149" s="23" t="s">
        <v>558</v>
      </c>
      <c r="Q149" s="23" t="s">
        <v>558</v>
      </c>
      <c r="R149" s="23" t="s">
        <v>558</v>
      </c>
      <c r="S149" s="24" t="s">
        <v>558</v>
      </c>
      <c r="T149" s="23" t="s">
        <v>558</v>
      </c>
      <c r="U149" s="23" t="s">
        <v>558</v>
      </c>
      <c r="V149" s="23" t="s">
        <v>558</v>
      </c>
      <c r="W149" s="23" t="s">
        <v>558</v>
      </c>
      <c r="X149" s="23" t="s">
        <v>558</v>
      </c>
      <c r="Y149" s="23" t="s">
        <v>558</v>
      </c>
      <c r="Z149" s="23" t="s">
        <v>558</v>
      </c>
      <c r="AA149" s="23" t="s">
        <v>558</v>
      </c>
      <c r="AB149" s="23" t="s">
        <v>558</v>
      </c>
      <c r="AC149" s="23" t="s">
        <v>558</v>
      </c>
      <c r="AD149" s="23" t="s">
        <v>558</v>
      </c>
      <c r="AE149" s="23" t="s">
        <v>558</v>
      </c>
      <c r="AF149" s="23" t="s">
        <v>558</v>
      </c>
      <c r="AG149" s="23" t="s">
        <v>558</v>
      </c>
      <c r="AH149" s="24" t="s">
        <v>558</v>
      </c>
    </row>
    <row r="150" spans="2:34" x14ac:dyDescent="0.3">
      <c r="B150" s="33" t="s">
        <v>110</v>
      </c>
      <c r="C150" s="21" t="s">
        <v>321</v>
      </c>
      <c r="D150" s="18" t="s">
        <v>322</v>
      </c>
      <c r="E150" s="23" t="s">
        <v>558</v>
      </c>
      <c r="F150" s="23" t="s">
        <v>558</v>
      </c>
      <c r="G150" s="23" t="s">
        <v>558</v>
      </c>
      <c r="H150" s="23" t="s">
        <v>558</v>
      </c>
      <c r="I150" s="23" t="s">
        <v>558</v>
      </c>
      <c r="J150" s="23" t="s">
        <v>558</v>
      </c>
      <c r="K150" s="23" t="s">
        <v>558</v>
      </c>
      <c r="L150" s="23" t="s">
        <v>558</v>
      </c>
      <c r="M150" s="23" t="s">
        <v>558</v>
      </c>
      <c r="N150" s="23" t="s">
        <v>558</v>
      </c>
      <c r="O150" s="23" t="s">
        <v>558</v>
      </c>
      <c r="P150" s="23" t="s">
        <v>558</v>
      </c>
      <c r="Q150" s="23" t="s">
        <v>558</v>
      </c>
      <c r="R150" s="23" t="s">
        <v>558</v>
      </c>
      <c r="S150" s="24" t="s">
        <v>558</v>
      </c>
      <c r="T150" s="23" t="s">
        <v>558</v>
      </c>
      <c r="U150" s="23" t="s">
        <v>558</v>
      </c>
      <c r="V150" s="23" t="s">
        <v>558</v>
      </c>
      <c r="W150" s="23" t="s">
        <v>558</v>
      </c>
      <c r="X150" s="23" t="s">
        <v>558</v>
      </c>
      <c r="Y150" s="23" t="s">
        <v>558</v>
      </c>
      <c r="Z150" s="23" t="s">
        <v>558</v>
      </c>
      <c r="AA150" s="23" t="s">
        <v>558</v>
      </c>
      <c r="AB150" s="23" t="s">
        <v>558</v>
      </c>
      <c r="AC150" s="23" t="s">
        <v>558</v>
      </c>
      <c r="AD150" s="23" t="s">
        <v>558</v>
      </c>
      <c r="AE150" s="23" t="s">
        <v>558</v>
      </c>
      <c r="AF150" s="23" t="s">
        <v>558</v>
      </c>
      <c r="AG150" s="23" t="s">
        <v>558</v>
      </c>
      <c r="AH150" s="24" t="s">
        <v>558</v>
      </c>
    </row>
    <row r="151" spans="2:34" x14ac:dyDescent="0.3">
      <c r="B151" s="33" t="s">
        <v>110</v>
      </c>
      <c r="C151" s="21" t="s">
        <v>323</v>
      </c>
      <c r="D151" s="18" t="s">
        <v>324</v>
      </c>
      <c r="E151" s="23" t="s">
        <v>558</v>
      </c>
      <c r="F151" s="23" t="s">
        <v>558</v>
      </c>
      <c r="G151" s="23" t="s">
        <v>558</v>
      </c>
      <c r="H151" s="23" t="s">
        <v>558</v>
      </c>
      <c r="I151" s="23" t="s">
        <v>558</v>
      </c>
      <c r="J151" s="23" t="s">
        <v>558</v>
      </c>
      <c r="K151" s="23" t="s">
        <v>558</v>
      </c>
      <c r="L151" s="23" t="s">
        <v>558</v>
      </c>
      <c r="M151" s="23" t="s">
        <v>558</v>
      </c>
      <c r="N151" s="23" t="s">
        <v>558</v>
      </c>
      <c r="O151" s="23" t="s">
        <v>558</v>
      </c>
      <c r="P151" s="23" t="s">
        <v>558</v>
      </c>
      <c r="Q151" s="23" t="s">
        <v>558</v>
      </c>
      <c r="R151" s="23" t="s">
        <v>558</v>
      </c>
      <c r="S151" s="24" t="s">
        <v>558</v>
      </c>
      <c r="T151" s="23" t="s">
        <v>558</v>
      </c>
      <c r="U151" s="23" t="s">
        <v>558</v>
      </c>
      <c r="V151" s="23" t="s">
        <v>558</v>
      </c>
      <c r="W151" s="23" t="s">
        <v>558</v>
      </c>
      <c r="X151" s="23" t="s">
        <v>558</v>
      </c>
      <c r="Y151" s="23" t="s">
        <v>558</v>
      </c>
      <c r="Z151" s="23" t="s">
        <v>558</v>
      </c>
      <c r="AA151" s="23" t="s">
        <v>558</v>
      </c>
      <c r="AB151" s="23" t="s">
        <v>558</v>
      </c>
      <c r="AC151" s="23" t="s">
        <v>558</v>
      </c>
      <c r="AD151" s="23" t="s">
        <v>558</v>
      </c>
      <c r="AE151" s="23" t="s">
        <v>558</v>
      </c>
      <c r="AF151" s="23" t="s">
        <v>558</v>
      </c>
      <c r="AG151" s="23" t="s">
        <v>558</v>
      </c>
      <c r="AH151" s="24" t="s">
        <v>558</v>
      </c>
    </row>
    <row r="152" spans="2:34" x14ac:dyDescent="0.3">
      <c r="B152" s="33" t="s">
        <v>110</v>
      </c>
      <c r="C152" s="21" t="s">
        <v>325</v>
      </c>
      <c r="D152" s="18" t="s">
        <v>326</v>
      </c>
      <c r="E152" s="23" t="s">
        <v>558</v>
      </c>
      <c r="F152" s="23" t="s">
        <v>558</v>
      </c>
      <c r="G152" s="23" t="s">
        <v>558</v>
      </c>
      <c r="H152" s="23" t="s">
        <v>558</v>
      </c>
      <c r="I152" s="23" t="s">
        <v>558</v>
      </c>
      <c r="J152" s="23" t="s">
        <v>558</v>
      </c>
      <c r="K152" s="23" t="s">
        <v>558</v>
      </c>
      <c r="L152" s="23" t="s">
        <v>558</v>
      </c>
      <c r="M152" s="23" t="s">
        <v>558</v>
      </c>
      <c r="N152" s="23" t="s">
        <v>558</v>
      </c>
      <c r="O152" s="23" t="s">
        <v>558</v>
      </c>
      <c r="P152" s="23" t="s">
        <v>558</v>
      </c>
      <c r="Q152" s="23" t="s">
        <v>558</v>
      </c>
      <c r="R152" s="23" t="s">
        <v>558</v>
      </c>
      <c r="S152" s="24" t="s">
        <v>558</v>
      </c>
      <c r="T152" s="23" t="s">
        <v>558</v>
      </c>
      <c r="U152" s="23" t="s">
        <v>558</v>
      </c>
      <c r="V152" s="23" t="s">
        <v>558</v>
      </c>
      <c r="W152" s="23" t="s">
        <v>558</v>
      </c>
      <c r="X152" s="23" t="s">
        <v>558</v>
      </c>
      <c r="Y152" s="23" t="s">
        <v>558</v>
      </c>
      <c r="Z152" s="23" t="s">
        <v>558</v>
      </c>
      <c r="AA152" s="23" t="s">
        <v>558</v>
      </c>
      <c r="AB152" s="23" t="s">
        <v>558</v>
      </c>
      <c r="AC152" s="23" t="s">
        <v>558</v>
      </c>
      <c r="AD152" s="23" t="s">
        <v>558</v>
      </c>
      <c r="AE152" s="23" t="s">
        <v>558</v>
      </c>
      <c r="AF152" s="23" t="s">
        <v>558</v>
      </c>
      <c r="AG152" s="23" t="s">
        <v>558</v>
      </c>
      <c r="AH152" s="24" t="s">
        <v>558</v>
      </c>
    </row>
    <row r="153" spans="2:34" x14ac:dyDescent="0.3">
      <c r="B153" s="33" t="s">
        <v>110</v>
      </c>
      <c r="C153" s="21" t="s">
        <v>327</v>
      </c>
      <c r="D153" s="18" t="s">
        <v>328</v>
      </c>
      <c r="E153" s="23" t="s">
        <v>558</v>
      </c>
      <c r="F153" s="23" t="s">
        <v>558</v>
      </c>
      <c r="G153" s="23" t="s">
        <v>558</v>
      </c>
      <c r="H153" s="23" t="s">
        <v>558</v>
      </c>
      <c r="I153" s="23" t="s">
        <v>558</v>
      </c>
      <c r="J153" s="23" t="s">
        <v>558</v>
      </c>
      <c r="K153" s="23" t="s">
        <v>558</v>
      </c>
      <c r="L153" s="23" t="s">
        <v>558</v>
      </c>
      <c r="M153" s="23" t="s">
        <v>558</v>
      </c>
      <c r="N153" s="23" t="s">
        <v>558</v>
      </c>
      <c r="O153" s="23" t="s">
        <v>558</v>
      </c>
      <c r="P153" s="23" t="s">
        <v>558</v>
      </c>
      <c r="Q153" s="23" t="s">
        <v>558</v>
      </c>
      <c r="R153" s="23" t="s">
        <v>558</v>
      </c>
      <c r="S153" s="24" t="s">
        <v>558</v>
      </c>
      <c r="T153" s="23" t="s">
        <v>558</v>
      </c>
      <c r="U153" s="23" t="s">
        <v>558</v>
      </c>
      <c r="V153" s="23" t="s">
        <v>558</v>
      </c>
      <c r="W153" s="23" t="s">
        <v>558</v>
      </c>
      <c r="X153" s="23" t="s">
        <v>558</v>
      </c>
      <c r="Y153" s="23" t="s">
        <v>558</v>
      </c>
      <c r="Z153" s="23" t="s">
        <v>558</v>
      </c>
      <c r="AA153" s="23" t="s">
        <v>558</v>
      </c>
      <c r="AB153" s="23" t="s">
        <v>558</v>
      </c>
      <c r="AC153" s="23" t="s">
        <v>558</v>
      </c>
      <c r="AD153" s="23" t="s">
        <v>558</v>
      </c>
      <c r="AE153" s="23" t="s">
        <v>558</v>
      </c>
      <c r="AF153" s="23" t="s">
        <v>558</v>
      </c>
      <c r="AG153" s="23" t="s">
        <v>558</v>
      </c>
      <c r="AH153" s="24" t="s">
        <v>558</v>
      </c>
    </row>
    <row r="154" spans="2:34" x14ac:dyDescent="0.3">
      <c r="B154" s="33" t="s">
        <v>110</v>
      </c>
      <c r="C154" s="21" t="s">
        <v>329</v>
      </c>
      <c r="D154" s="18" t="s">
        <v>330</v>
      </c>
      <c r="E154" s="23" t="s">
        <v>558</v>
      </c>
      <c r="F154" s="23" t="s">
        <v>558</v>
      </c>
      <c r="G154" s="23" t="s">
        <v>558</v>
      </c>
      <c r="H154" s="23" t="s">
        <v>558</v>
      </c>
      <c r="I154" s="23" t="s">
        <v>558</v>
      </c>
      <c r="J154" s="23" t="s">
        <v>558</v>
      </c>
      <c r="K154" s="23" t="s">
        <v>558</v>
      </c>
      <c r="L154" s="23" t="s">
        <v>558</v>
      </c>
      <c r="M154" s="23" t="s">
        <v>558</v>
      </c>
      <c r="N154" s="23" t="s">
        <v>558</v>
      </c>
      <c r="O154" s="23" t="s">
        <v>558</v>
      </c>
      <c r="P154" s="23" t="s">
        <v>558</v>
      </c>
      <c r="Q154" s="23" t="s">
        <v>558</v>
      </c>
      <c r="R154" s="23" t="s">
        <v>558</v>
      </c>
      <c r="S154" s="24" t="s">
        <v>558</v>
      </c>
      <c r="T154" s="23" t="s">
        <v>558</v>
      </c>
      <c r="U154" s="23" t="s">
        <v>558</v>
      </c>
      <c r="V154" s="23" t="s">
        <v>558</v>
      </c>
      <c r="W154" s="23" t="s">
        <v>558</v>
      </c>
      <c r="X154" s="23" t="s">
        <v>558</v>
      </c>
      <c r="Y154" s="23" t="s">
        <v>558</v>
      </c>
      <c r="Z154" s="23" t="s">
        <v>558</v>
      </c>
      <c r="AA154" s="23" t="s">
        <v>558</v>
      </c>
      <c r="AB154" s="23" t="s">
        <v>558</v>
      </c>
      <c r="AC154" s="23" t="s">
        <v>558</v>
      </c>
      <c r="AD154" s="23" t="s">
        <v>558</v>
      </c>
      <c r="AE154" s="23" t="s">
        <v>558</v>
      </c>
      <c r="AF154" s="23" t="s">
        <v>558</v>
      </c>
      <c r="AG154" s="23" t="s">
        <v>558</v>
      </c>
      <c r="AH154" s="24" t="s">
        <v>558</v>
      </c>
    </row>
    <row r="155" spans="2:34" x14ac:dyDescent="0.3">
      <c r="B155" s="33" t="s">
        <v>117</v>
      </c>
      <c r="C155" s="21" t="s">
        <v>331</v>
      </c>
      <c r="D155" s="18" t="s">
        <v>332</v>
      </c>
      <c r="E155" s="23" t="s">
        <v>558</v>
      </c>
      <c r="F155" s="23" t="s">
        <v>558</v>
      </c>
      <c r="G155" s="23" t="s">
        <v>558</v>
      </c>
      <c r="H155" s="23" t="s">
        <v>558</v>
      </c>
      <c r="I155" s="23" t="s">
        <v>558</v>
      </c>
      <c r="J155" s="23" t="s">
        <v>558</v>
      </c>
      <c r="K155" s="23" t="s">
        <v>558</v>
      </c>
      <c r="L155" s="23" t="s">
        <v>558</v>
      </c>
      <c r="M155" s="23" t="s">
        <v>558</v>
      </c>
      <c r="N155" s="23" t="s">
        <v>558</v>
      </c>
      <c r="O155" s="23" t="s">
        <v>558</v>
      </c>
      <c r="P155" s="23" t="s">
        <v>558</v>
      </c>
      <c r="Q155" s="23" t="s">
        <v>558</v>
      </c>
      <c r="R155" s="23" t="s">
        <v>558</v>
      </c>
      <c r="S155" s="24" t="s">
        <v>558</v>
      </c>
      <c r="T155" s="23" t="s">
        <v>558</v>
      </c>
      <c r="U155" s="23" t="s">
        <v>558</v>
      </c>
      <c r="V155" s="23" t="s">
        <v>558</v>
      </c>
      <c r="W155" s="23" t="s">
        <v>558</v>
      </c>
      <c r="X155" s="23" t="s">
        <v>558</v>
      </c>
      <c r="Y155" s="23" t="s">
        <v>558</v>
      </c>
      <c r="Z155" s="23" t="s">
        <v>558</v>
      </c>
      <c r="AA155" s="23" t="s">
        <v>558</v>
      </c>
      <c r="AB155" s="23" t="s">
        <v>558</v>
      </c>
      <c r="AC155" s="23" t="s">
        <v>558</v>
      </c>
      <c r="AD155" s="23" t="s">
        <v>558</v>
      </c>
      <c r="AE155" s="23" t="s">
        <v>558</v>
      </c>
      <c r="AF155" s="23" t="s">
        <v>558</v>
      </c>
      <c r="AG155" s="23" t="s">
        <v>558</v>
      </c>
      <c r="AH155" s="24" t="s">
        <v>558</v>
      </c>
    </row>
    <row r="156" spans="2:34" x14ac:dyDescent="0.3">
      <c r="B156" s="33" t="s">
        <v>117</v>
      </c>
      <c r="C156" s="21" t="s">
        <v>333</v>
      </c>
      <c r="D156" s="18" t="s">
        <v>334</v>
      </c>
      <c r="E156" s="23" t="s">
        <v>558</v>
      </c>
      <c r="F156" s="23" t="s">
        <v>558</v>
      </c>
      <c r="G156" s="23" t="s">
        <v>558</v>
      </c>
      <c r="H156" s="23" t="s">
        <v>558</v>
      </c>
      <c r="I156" s="23" t="s">
        <v>558</v>
      </c>
      <c r="J156" s="23" t="s">
        <v>558</v>
      </c>
      <c r="K156" s="23" t="s">
        <v>558</v>
      </c>
      <c r="L156" s="23" t="s">
        <v>558</v>
      </c>
      <c r="M156" s="23" t="s">
        <v>558</v>
      </c>
      <c r="N156" s="23" t="s">
        <v>558</v>
      </c>
      <c r="O156" s="23" t="s">
        <v>558</v>
      </c>
      <c r="P156" s="23" t="s">
        <v>558</v>
      </c>
      <c r="Q156" s="23" t="s">
        <v>558</v>
      </c>
      <c r="R156" s="23" t="s">
        <v>558</v>
      </c>
      <c r="S156" s="24" t="s">
        <v>558</v>
      </c>
      <c r="T156" s="23" t="s">
        <v>558</v>
      </c>
      <c r="U156" s="23" t="s">
        <v>558</v>
      </c>
      <c r="V156" s="23" t="s">
        <v>558</v>
      </c>
      <c r="W156" s="23" t="s">
        <v>558</v>
      </c>
      <c r="X156" s="23" t="s">
        <v>558</v>
      </c>
      <c r="Y156" s="23" t="s">
        <v>558</v>
      </c>
      <c r="Z156" s="23" t="s">
        <v>558</v>
      </c>
      <c r="AA156" s="23" t="s">
        <v>558</v>
      </c>
      <c r="AB156" s="23" t="s">
        <v>558</v>
      </c>
      <c r="AC156" s="23" t="s">
        <v>558</v>
      </c>
      <c r="AD156" s="23" t="s">
        <v>558</v>
      </c>
      <c r="AE156" s="23" t="s">
        <v>558</v>
      </c>
      <c r="AF156" s="23" t="s">
        <v>558</v>
      </c>
      <c r="AG156" s="23" t="s">
        <v>558</v>
      </c>
      <c r="AH156" s="24" t="s">
        <v>558</v>
      </c>
    </row>
    <row r="157" spans="2:34" x14ac:dyDescent="0.3">
      <c r="B157" s="33" t="s">
        <v>117</v>
      </c>
      <c r="C157" s="21" t="s">
        <v>335</v>
      </c>
      <c r="D157" s="18" t="s">
        <v>336</v>
      </c>
      <c r="E157" s="23" t="s">
        <v>558</v>
      </c>
      <c r="F157" s="23" t="s">
        <v>558</v>
      </c>
      <c r="G157" s="23" t="s">
        <v>558</v>
      </c>
      <c r="H157" s="23" t="s">
        <v>558</v>
      </c>
      <c r="I157" s="23" t="s">
        <v>558</v>
      </c>
      <c r="J157" s="23" t="s">
        <v>558</v>
      </c>
      <c r="K157" s="23" t="s">
        <v>558</v>
      </c>
      <c r="L157" s="23" t="s">
        <v>558</v>
      </c>
      <c r="M157" s="23" t="s">
        <v>558</v>
      </c>
      <c r="N157" s="23" t="s">
        <v>558</v>
      </c>
      <c r="O157" s="23" t="s">
        <v>558</v>
      </c>
      <c r="P157" s="23" t="s">
        <v>558</v>
      </c>
      <c r="Q157" s="23" t="s">
        <v>558</v>
      </c>
      <c r="R157" s="23" t="s">
        <v>558</v>
      </c>
      <c r="S157" s="24" t="s">
        <v>558</v>
      </c>
      <c r="T157" s="23" t="s">
        <v>558</v>
      </c>
      <c r="U157" s="23" t="s">
        <v>558</v>
      </c>
      <c r="V157" s="23" t="s">
        <v>558</v>
      </c>
      <c r="W157" s="23" t="s">
        <v>558</v>
      </c>
      <c r="X157" s="23" t="s">
        <v>558</v>
      </c>
      <c r="Y157" s="23" t="s">
        <v>558</v>
      </c>
      <c r="Z157" s="23" t="s">
        <v>558</v>
      </c>
      <c r="AA157" s="23" t="s">
        <v>558</v>
      </c>
      <c r="AB157" s="23" t="s">
        <v>558</v>
      </c>
      <c r="AC157" s="23" t="s">
        <v>558</v>
      </c>
      <c r="AD157" s="23" t="s">
        <v>558</v>
      </c>
      <c r="AE157" s="23" t="s">
        <v>558</v>
      </c>
      <c r="AF157" s="23" t="s">
        <v>558</v>
      </c>
      <c r="AG157" s="23" t="s">
        <v>558</v>
      </c>
      <c r="AH157" s="24" t="s">
        <v>558</v>
      </c>
    </row>
    <row r="158" spans="2:34" x14ac:dyDescent="0.3">
      <c r="B158" s="33" t="s">
        <v>117</v>
      </c>
      <c r="C158" s="21" t="s">
        <v>337</v>
      </c>
      <c r="D158" s="18" t="s">
        <v>338</v>
      </c>
      <c r="E158" s="23" t="s">
        <v>558</v>
      </c>
      <c r="F158" s="23" t="s">
        <v>558</v>
      </c>
      <c r="G158" s="23" t="s">
        <v>558</v>
      </c>
      <c r="H158" s="23" t="s">
        <v>558</v>
      </c>
      <c r="I158" s="23" t="s">
        <v>558</v>
      </c>
      <c r="J158" s="23" t="s">
        <v>558</v>
      </c>
      <c r="K158" s="23" t="s">
        <v>558</v>
      </c>
      <c r="L158" s="23" t="s">
        <v>558</v>
      </c>
      <c r="M158" s="23" t="s">
        <v>558</v>
      </c>
      <c r="N158" s="23" t="s">
        <v>558</v>
      </c>
      <c r="O158" s="23" t="s">
        <v>558</v>
      </c>
      <c r="P158" s="23" t="s">
        <v>558</v>
      </c>
      <c r="Q158" s="23" t="s">
        <v>558</v>
      </c>
      <c r="R158" s="23" t="s">
        <v>558</v>
      </c>
      <c r="S158" s="24" t="s">
        <v>558</v>
      </c>
      <c r="T158" s="23" t="s">
        <v>558</v>
      </c>
      <c r="U158" s="23" t="s">
        <v>558</v>
      </c>
      <c r="V158" s="23" t="s">
        <v>558</v>
      </c>
      <c r="W158" s="23" t="s">
        <v>558</v>
      </c>
      <c r="X158" s="23" t="s">
        <v>558</v>
      </c>
      <c r="Y158" s="23" t="s">
        <v>558</v>
      </c>
      <c r="Z158" s="23" t="s">
        <v>558</v>
      </c>
      <c r="AA158" s="23" t="s">
        <v>558</v>
      </c>
      <c r="AB158" s="23" t="s">
        <v>558</v>
      </c>
      <c r="AC158" s="23" t="s">
        <v>558</v>
      </c>
      <c r="AD158" s="23" t="s">
        <v>558</v>
      </c>
      <c r="AE158" s="23" t="s">
        <v>558</v>
      </c>
      <c r="AF158" s="23" t="s">
        <v>558</v>
      </c>
      <c r="AG158" s="23" t="s">
        <v>558</v>
      </c>
      <c r="AH158" s="24" t="s">
        <v>558</v>
      </c>
    </row>
    <row r="159" spans="2:34" x14ac:dyDescent="0.3">
      <c r="B159" s="33" t="s">
        <v>117</v>
      </c>
      <c r="C159" s="21" t="s">
        <v>339</v>
      </c>
      <c r="D159" s="18" t="s">
        <v>340</v>
      </c>
      <c r="E159" s="23">
        <v>5.6740807989105767E-2</v>
      </c>
      <c r="F159" s="23">
        <v>0.12210621879255561</v>
      </c>
      <c r="G159" s="23">
        <v>1.2709940989559691E-2</v>
      </c>
      <c r="H159" s="23">
        <v>2.6327734906945077E-2</v>
      </c>
      <c r="I159" s="23">
        <v>0.12846118928733546</v>
      </c>
      <c r="J159" s="23">
        <v>8.8515660463004991E-2</v>
      </c>
      <c r="K159" s="23">
        <v>4.6754425783023149E-2</v>
      </c>
      <c r="L159" s="23">
        <v>4.6300499319110303E-2</v>
      </c>
      <c r="M159" s="23">
        <v>7.9891057648660918E-2</v>
      </c>
      <c r="N159" s="23">
        <v>2.2696323195642307E-3</v>
      </c>
      <c r="O159" s="23">
        <v>2.0880617339990921E-2</v>
      </c>
      <c r="P159" s="23">
        <v>5.6740807989105767E-2</v>
      </c>
      <c r="Q159" s="23">
        <v>9.4870630957784835E-2</v>
      </c>
      <c r="R159" s="23">
        <v>0.21697684975034046</v>
      </c>
      <c r="S159" s="24">
        <v>11015</v>
      </c>
      <c r="T159" s="23">
        <v>0.10526315789473684</v>
      </c>
      <c r="U159" s="23">
        <v>0.12280701754385964</v>
      </c>
      <c r="V159" s="23">
        <v>1.364522417153996E-2</v>
      </c>
      <c r="W159" s="23">
        <v>5.8479532163742687E-3</v>
      </c>
      <c r="X159" s="23">
        <v>0.13060428849902533</v>
      </c>
      <c r="Y159" s="23">
        <v>0.14814814814814814</v>
      </c>
      <c r="Z159" s="23">
        <v>3.8986354775828458E-2</v>
      </c>
      <c r="AA159" s="23">
        <v>2.7290448343079921E-2</v>
      </c>
      <c r="AB159" s="23">
        <v>9.9415204678362568E-2</v>
      </c>
      <c r="AC159" s="23">
        <v>1.9493177387914229E-3</v>
      </c>
      <c r="AD159" s="23">
        <v>2.3391812865497075E-2</v>
      </c>
      <c r="AE159" s="23">
        <v>2.1442495126705652E-2</v>
      </c>
      <c r="AF159" s="23">
        <v>3.5087719298245612E-2</v>
      </c>
      <c r="AG159" s="23">
        <v>0.22417153996101363</v>
      </c>
      <c r="AH159" s="24">
        <v>2565</v>
      </c>
    </row>
    <row r="160" spans="2:34" x14ac:dyDescent="0.3">
      <c r="B160" s="33" t="s">
        <v>117</v>
      </c>
      <c r="C160" s="21" t="s">
        <v>341</v>
      </c>
      <c r="D160" s="18" t="s">
        <v>342</v>
      </c>
      <c r="E160" s="23" t="s">
        <v>558</v>
      </c>
      <c r="F160" s="23" t="s">
        <v>558</v>
      </c>
      <c r="G160" s="23" t="s">
        <v>558</v>
      </c>
      <c r="H160" s="23" t="s">
        <v>558</v>
      </c>
      <c r="I160" s="23" t="s">
        <v>558</v>
      </c>
      <c r="J160" s="23" t="s">
        <v>558</v>
      </c>
      <c r="K160" s="23" t="s">
        <v>558</v>
      </c>
      <c r="L160" s="23" t="s">
        <v>558</v>
      </c>
      <c r="M160" s="23" t="s">
        <v>558</v>
      </c>
      <c r="N160" s="23" t="s">
        <v>558</v>
      </c>
      <c r="O160" s="23" t="s">
        <v>558</v>
      </c>
      <c r="P160" s="23" t="s">
        <v>558</v>
      </c>
      <c r="Q160" s="23" t="s">
        <v>558</v>
      </c>
      <c r="R160" s="23" t="s">
        <v>558</v>
      </c>
      <c r="S160" s="24" t="s">
        <v>558</v>
      </c>
      <c r="T160" s="23" t="s">
        <v>558</v>
      </c>
      <c r="U160" s="23" t="s">
        <v>558</v>
      </c>
      <c r="V160" s="23" t="s">
        <v>558</v>
      </c>
      <c r="W160" s="23" t="s">
        <v>558</v>
      </c>
      <c r="X160" s="23" t="s">
        <v>558</v>
      </c>
      <c r="Y160" s="23" t="s">
        <v>558</v>
      </c>
      <c r="Z160" s="23" t="s">
        <v>558</v>
      </c>
      <c r="AA160" s="23" t="s">
        <v>558</v>
      </c>
      <c r="AB160" s="23" t="s">
        <v>558</v>
      </c>
      <c r="AC160" s="23" t="s">
        <v>558</v>
      </c>
      <c r="AD160" s="23" t="s">
        <v>558</v>
      </c>
      <c r="AE160" s="23" t="s">
        <v>558</v>
      </c>
      <c r="AF160" s="23" t="s">
        <v>558</v>
      </c>
      <c r="AG160" s="23" t="s">
        <v>558</v>
      </c>
      <c r="AH160" s="24" t="s">
        <v>558</v>
      </c>
    </row>
    <row r="161" spans="2:34" x14ac:dyDescent="0.3">
      <c r="B161" s="33" t="s">
        <v>117</v>
      </c>
      <c r="C161" s="21" t="s">
        <v>343</v>
      </c>
      <c r="D161" s="18" t="s">
        <v>344</v>
      </c>
      <c r="E161" s="23">
        <v>5.536332179930796E-2</v>
      </c>
      <c r="F161" s="23">
        <v>0.11863568956994562</v>
      </c>
      <c r="G161" s="23">
        <v>1.532377656945131E-2</v>
      </c>
      <c r="H161" s="23">
        <v>1.532377656945131E-2</v>
      </c>
      <c r="I161" s="23">
        <v>0.14977755808205634</v>
      </c>
      <c r="J161" s="23">
        <v>7.6618882847256556E-2</v>
      </c>
      <c r="K161" s="23">
        <v>3.8556599110232327E-2</v>
      </c>
      <c r="L161" s="23">
        <v>3.8062283737024222E-2</v>
      </c>
      <c r="M161" s="23">
        <v>7.9584775086505188E-2</v>
      </c>
      <c r="N161" s="23">
        <v>9.8863074641621345E-4</v>
      </c>
      <c r="O161" s="23">
        <v>1.2852199703410776E-2</v>
      </c>
      <c r="P161" s="23">
        <v>6.6238260009886307E-2</v>
      </c>
      <c r="Q161" s="23">
        <v>8.2056351952545722E-2</v>
      </c>
      <c r="R161" s="23">
        <v>0.25061789421651015</v>
      </c>
      <c r="S161" s="24">
        <v>10115</v>
      </c>
      <c r="T161" s="23">
        <v>9.9853157121879588E-2</v>
      </c>
      <c r="U161" s="23">
        <v>0.1395007342143906</v>
      </c>
      <c r="V161" s="23">
        <v>1.4684287812041116E-2</v>
      </c>
      <c r="W161" s="23">
        <v>5.8737151248164461E-3</v>
      </c>
      <c r="X161" s="23">
        <v>0.18649045521292218</v>
      </c>
      <c r="Y161" s="23">
        <v>0.11747430249632893</v>
      </c>
      <c r="Z161" s="23">
        <v>4.1116005873715125E-2</v>
      </c>
      <c r="AA161" s="23">
        <v>2.0558002936857563E-2</v>
      </c>
      <c r="AB161" s="23">
        <v>0.10572687224669604</v>
      </c>
      <c r="AC161" s="23">
        <v>1.4684287812041115E-3</v>
      </c>
      <c r="AD161" s="23">
        <v>8.8105726872246704E-3</v>
      </c>
      <c r="AE161" s="23">
        <v>2.9368575624082231E-2</v>
      </c>
      <c r="AF161" s="23">
        <v>3.5242290748898682E-2</v>
      </c>
      <c r="AG161" s="23">
        <v>0.19089574155653452</v>
      </c>
      <c r="AH161" s="24">
        <v>3405</v>
      </c>
    </row>
    <row r="162" spans="2:34" x14ac:dyDescent="0.3">
      <c r="B162" s="33" t="s">
        <v>117</v>
      </c>
      <c r="C162" s="21" t="s">
        <v>345</v>
      </c>
      <c r="D162" s="18" t="s">
        <v>346</v>
      </c>
      <c r="E162" s="23" t="s">
        <v>558</v>
      </c>
      <c r="F162" s="23" t="s">
        <v>558</v>
      </c>
      <c r="G162" s="23" t="s">
        <v>558</v>
      </c>
      <c r="H162" s="23" t="s">
        <v>558</v>
      </c>
      <c r="I162" s="23" t="s">
        <v>558</v>
      </c>
      <c r="J162" s="23" t="s">
        <v>558</v>
      </c>
      <c r="K162" s="23" t="s">
        <v>558</v>
      </c>
      <c r="L162" s="23" t="s">
        <v>558</v>
      </c>
      <c r="M162" s="23" t="s">
        <v>558</v>
      </c>
      <c r="N162" s="23" t="s">
        <v>558</v>
      </c>
      <c r="O162" s="23" t="s">
        <v>558</v>
      </c>
      <c r="P162" s="23" t="s">
        <v>558</v>
      </c>
      <c r="Q162" s="23" t="s">
        <v>558</v>
      </c>
      <c r="R162" s="23" t="s">
        <v>558</v>
      </c>
      <c r="S162" s="24" t="s">
        <v>558</v>
      </c>
      <c r="T162" s="23" t="s">
        <v>558</v>
      </c>
      <c r="U162" s="23" t="s">
        <v>558</v>
      </c>
      <c r="V162" s="23" t="s">
        <v>558</v>
      </c>
      <c r="W162" s="23" t="s">
        <v>558</v>
      </c>
      <c r="X162" s="23" t="s">
        <v>558</v>
      </c>
      <c r="Y162" s="23" t="s">
        <v>558</v>
      </c>
      <c r="Z162" s="23" t="s">
        <v>558</v>
      </c>
      <c r="AA162" s="23" t="s">
        <v>558</v>
      </c>
      <c r="AB162" s="23" t="s">
        <v>558</v>
      </c>
      <c r="AC162" s="23" t="s">
        <v>558</v>
      </c>
      <c r="AD162" s="23" t="s">
        <v>558</v>
      </c>
      <c r="AE162" s="23" t="s">
        <v>558</v>
      </c>
      <c r="AF162" s="23" t="s">
        <v>558</v>
      </c>
      <c r="AG162" s="23" t="s">
        <v>558</v>
      </c>
      <c r="AH162" s="24" t="s">
        <v>558</v>
      </c>
    </row>
    <row r="163" spans="2:34" x14ac:dyDescent="0.3">
      <c r="B163" s="33" t="s">
        <v>117</v>
      </c>
      <c r="C163" s="21" t="s">
        <v>347</v>
      </c>
      <c r="D163" s="18" t="s">
        <v>348</v>
      </c>
      <c r="E163" s="23" t="s">
        <v>558</v>
      </c>
      <c r="F163" s="23" t="s">
        <v>558</v>
      </c>
      <c r="G163" s="23" t="s">
        <v>558</v>
      </c>
      <c r="H163" s="23" t="s">
        <v>558</v>
      </c>
      <c r="I163" s="23" t="s">
        <v>558</v>
      </c>
      <c r="J163" s="23" t="s">
        <v>558</v>
      </c>
      <c r="K163" s="23" t="s">
        <v>558</v>
      </c>
      <c r="L163" s="23" t="s">
        <v>558</v>
      </c>
      <c r="M163" s="23" t="s">
        <v>558</v>
      </c>
      <c r="N163" s="23" t="s">
        <v>558</v>
      </c>
      <c r="O163" s="23" t="s">
        <v>558</v>
      </c>
      <c r="P163" s="23" t="s">
        <v>558</v>
      </c>
      <c r="Q163" s="23" t="s">
        <v>558</v>
      </c>
      <c r="R163" s="23" t="s">
        <v>558</v>
      </c>
      <c r="S163" s="24" t="s">
        <v>558</v>
      </c>
      <c r="T163" s="23" t="s">
        <v>558</v>
      </c>
      <c r="U163" s="23" t="s">
        <v>558</v>
      </c>
      <c r="V163" s="23" t="s">
        <v>558</v>
      </c>
      <c r="W163" s="23" t="s">
        <v>558</v>
      </c>
      <c r="X163" s="23" t="s">
        <v>558</v>
      </c>
      <c r="Y163" s="23" t="s">
        <v>558</v>
      </c>
      <c r="Z163" s="23" t="s">
        <v>558</v>
      </c>
      <c r="AA163" s="23" t="s">
        <v>558</v>
      </c>
      <c r="AB163" s="23" t="s">
        <v>558</v>
      </c>
      <c r="AC163" s="23" t="s">
        <v>558</v>
      </c>
      <c r="AD163" s="23" t="s">
        <v>558</v>
      </c>
      <c r="AE163" s="23" t="s">
        <v>558</v>
      </c>
      <c r="AF163" s="23" t="s">
        <v>558</v>
      </c>
      <c r="AG163" s="23" t="s">
        <v>558</v>
      </c>
      <c r="AH163" s="24" t="s">
        <v>558</v>
      </c>
    </row>
    <row r="164" spans="2:34" x14ac:dyDescent="0.3">
      <c r="B164" s="33" t="s">
        <v>117</v>
      </c>
      <c r="C164" s="21" t="s">
        <v>349</v>
      </c>
      <c r="D164" s="18" t="s">
        <v>350</v>
      </c>
      <c r="E164" s="23" t="s">
        <v>558</v>
      </c>
      <c r="F164" s="23" t="s">
        <v>558</v>
      </c>
      <c r="G164" s="23" t="s">
        <v>558</v>
      </c>
      <c r="H164" s="23" t="s">
        <v>558</v>
      </c>
      <c r="I164" s="23" t="s">
        <v>558</v>
      </c>
      <c r="J164" s="23" t="s">
        <v>558</v>
      </c>
      <c r="K164" s="23" t="s">
        <v>558</v>
      </c>
      <c r="L164" s="23" t="s">
        <v>558</v>
      </c>
      <c r="M164" s="23" t="s">
        <v>558</v>
      </c>
      <c r="N164" s="23" t="s">
        <v>558</v>
      </c>
      <c r="O164" s="23" t="s">
        <v>558</v>
      </c>
      <c r="P164" s="23" t="s">
        <v>558</v>
      </c>
      <c r="Q164" s="23" t="s">
        <v>558</v>
      </c>
      <c r="R164" s="23" t="s">
        <v>558</v>
      </c>
      <c r="S164" s="24" t="s">
        <v>558</v>
      </c>
      <c r="T164" s="23" t="s">
        <v>558</v>
      </c>
      <c r="U164" s="23" t="s">
        <v>558</v>
      </c>
      <c r="V164" s="23" t="s">
        <v>558</v>
      </c>
      <c r="W164" s="23" t="s">
        <v>558</v>
      </c>
      <c r="X164" s="23" t="s">
        <v>558</v>
      </c>
      <c r="Y164" s="23" t="s">
        <v>558</v>
      </c>
      <c r="Z164" s="23" t="s">
        <v>558</v>
      </c>
      <c r="AA164" s="23" t="s">
        <v>558</v>
      </c>
      <c r="AB164" s="23" t="s">
        <v>558</v>
      </c>
      <c r="AC164" s="23" t="s">
        <v>558</v>
      </c>
      <c r="AD164" s="23" t="s">
        <v>558</v>
      </c>
      <c r="AE164" s="23" t="s">
        <v>558</v>
      </c>
      <c r="AF164" s="23" t="s">
        <v>558</v>
      </c>
      <c r="AG164" s="23" t="s">
        <v>558</v>
      </c>
      <c r="AH164" s="24" t="s">
        <v>558</v>
      </c>
    </row>
    <row r="165" spans="2:34" x14ac:dyDescent="0.3">
      <c r="B165" s="33" t="s">
        <v>117</v>
      </c>
      <c r="C165" s="21" t="s">
        <v>351</v>
      </c>
      <c r="D165" s="18" t="s">
        <v>352</v>
      </c>
      <c r="E165" s="23" t="s">
        <v>558</v>
      </c>
      <c r="F165" s="23" t="s">
        <v>558</v>
      </c>
      <c r="G165" s="23" t="s">
        <v>558</v>
      </c>
      <c r="H165" s="23" t="s">
        <v>558</v>
      </c>
      <c r="I165" s="23" t="s">
        <v>558</v>
      </c>
      <c r="J165" s="23" t="s">
        <v>558</v>
      </c>
      <c r="K165" s="23" t="s">
        <v>558</v>
      </c>
      <c r="L165" s="23" t="s">
        <v>558</v>
      </c>
      <c r="M165" s="23" t="s">
        <v>558</v>
      </c>
      <c r="N165" s="23" t="s">
        <v>558</v>
      </c>
      <c r="O165" s="23" t="s">
        <v>558</v>
      </c>
      <c r="P165" s="23" t="s">
        <v>558</v>
      </c>
      <c r="Q165" s="23" t="s">
        <v>558</v>
      </c>
      <c r="R165" s="23" t="s">
        <v>558</v>
      </c>
      <c r="S165" s="24" t="s">
        <v>558</v>
      </c>
      <c r="T165" s="23" t="s">
        <v>558</v>
      </c>
      <c r="U165" s="23" t="s">
        <v>558</v>
      </c>
      <c r="V165" s="23" t="s">
        <v>558</v>
      </c>
      <c r="W165" s="23" t="s">
        <v>558</v>
      </c>
      <c r="X165" s="23" t="s">
        <v>558</v>
      </c>
      <c r="Y165" s="23" t="s">
        <v>558</v>
      </c>
      <c r="Z165" s="23" t="s">
        <v>558</v>
      </c>
      <c r="AA165" s="23" t="s">
        <v>558</v>
      </c>
      <c r="AB165" s="23" t="s">
        <v>558</v>
      </c>
      <c r="AC165" s="23" t="s">
        <v>558</v>
      </c>
      <c r="AD165" s="23" t="s">
        <v>558</v>
      </c>
      <c r="AE165" s="23" t="s">
        <v>558</v>
      </c>
      <c r="AF165" s="23" t="s">
        <v>558</v>
      </c>
      <c r="AG165" s="23" t="s">
        <v>558</v>
      </c>
      <c r="AH165" s="24" t="s">
        <v>558</v>
      </c>
    </row>
    <row r="166" spans="2:34" x14ac:dyDescent="0.3">
      <c r="B166" s="33" t="s">
        <v>117</v>
      </c>
      <c r="C166" s="21" t="s">
        <v>353</v>
      </c>
      <c r="D166" s="18" t="s">
        <v>354</v>
      </c>
      <c r="E166" s="23" t="s">
        <v>558</v>
      </c>
      <c r="F166" s="23" t="s">
        <v>558</v>
      </c>
      <c r="G166" s="23" t="s">
        <v>558</v>
      </c>
      <c r="H166" s="23" t="s">
        <v>558</v>
      </c>
      <c r="I166" s="23" t="s">
        <v>558</v>
      </c>
      <c r="J166" s="23" t="s">
        <v>558</v>
      </c>
      <c r="K166" s="23" t="s">
        <v>558</v>
      </c>
      <c r="L166" s="23" t="s">
        <v>558</v>
      </c>
      <c r="M166" s="23" t="s">
        <v>558</v>
      </c>
      <c r="N166" s="23" t="s">
        <v>558</v>
      </c>
      <c r="O166" s="23" t="s">
        <v>558</v>
      </c>
      <c r="P166" s="23" t="s">
        <v>558</v>
      </c>
      <c r="Q166" s="23" t="s">
        <v>558</v>
      </c>
      <c r="R166" s="23" t="s">
        <v>558</v>
      </c>
      <c r="S166" s="24" t="s">
        <v>558</v>
      </c>
      <c r="T166" s="23" t="s">
        <v>558</v>
      </c>
      <c r="U166" s="23" t="s">
        <v>558</v>
      </c>
      <c r="V166" s="23" t="s">
        <v>558</v>
      </c>
      <c r="W166" s="23" t="s">
        <v>558</v>
      </c>
      <c r="X166" s="23" t="s">
        <v>558</v>
      </c>
      <c r="Y166" s="23" t="s">
        <v>558</v>
      </c>
      <c r="Z166" s="23" t="s">
        <v>558</v>
      </c>
      <c r="AA166" s="23" t="s">
        <v>558</v>
      </c>
      <c r="AB166" s="23" t="s">
        <v>558</v>
      </c>
      <c r="AC166" s="23" t="s">
        <v>558</v>
      </c>
      <c r="AD166" s="23" t="s">
        <v>558</v>
      </c>
      <c r="AE166" s="23" t="s">
        <v>558</v>
      </c>
      <c r="AF166" s="23" t="s">
        <v>558</v>
      </c>
      <c r="AG166" s="23" t="s">
        <v>558</v>
      </c>
      <c r="AH166" s="24" t="s">
        <v>558</v>
      </c>
    </row>
    <row r="167" spans="2:34" x14ac:dyDescent="0.3">
      <c r="B167" s="33" t="s">
        <v>117</v>
      </c>
      <c r="C167" s="21" t="s">
        <v>355</v>
      </c>
      <c r="D167" s="18" t="s">
        <v>356</v>
      </c>
      <c r="E167" s="23">
        <v>3.655988857938719E-2</v>
      </c>
      <c r="F167" s="23">
        <v>8.5654596100278549E-2</v>
      </c>
      <c r="G167" s="23">
        <v>5.222841225626741E-3</v>
      </c>
      <c r="H167" s="23">
        <v>0.1775766016713092</v>
      </c>
      <c r="I167" s="23">
        <v>0.10654596100278552</v>
      </c>
      <c r="J167" s="23">
        <v>5.2576601671309189E-2</v>
      </c>
      <c r="K167" s="23">
        <v>2.6810584958217271E-2</v>
      </c>
      <c r="L167" s="23">
        <v>2.6462395543175487E-2</v>
      </c>
      <c r="M167" s="23">
        <v>5.745125348189415E-2</v>
      </c>
      <c r="N167" s="23">
        <v>1.7409470752089136E-3</v>
      </c>
      <c r="O167" s="23">
        <v>1.4972144846796657E-2</v>
      </c>
      <c r="P167" s="23">
        <v>8.4610027855153203E-2</v>
      </c>
      <c r="Q167" s="23">
        <v>6.6155988857938719E-2</v>
      </c>
      <c r="R167" s="23">
        <v>0.25696378830083566</v>
      </c>
      <c r="S167" s="24">
        <v>14360</v>
      </c>
      <c r="T167" s="23">
        <v>0.10212765957446808</v>
      </c>
      <c r="U167" s="23">
        <v>8.9361702127659579E-2</v>
      </c>
      <c r="V167" s="23">
        <v>2.1276595744680851E-3</v>
      </c>
      <c r="W167" s="23">
        <v>8.5106382978723406E-3</v>
      </c>
      <c r="X167" s="23">
        <v>0.2148936170212766</v>
      </c>
      <c r="Y167" s="23">
        <v>0.1276595744680851</v>
      </c>
      <c r="Z167" s="23">
        <v>2.7659574468085105E-2</v>
      </c>
      <c r="AA167" s="23">
        <v>2.7659574468085105E-2</v>
      </c>
      <c r="AB167" s="23">
        <v>0.10425531914893617</v>
      </c>
      <c r="AC167" s="23">
        <v>2.1276595744680851E-3</v>
      </c>
      <c r="AD167" s="23">
        <v>8.5106382978723406E-3</v>
      </c>
      <c r="AE167" s="23">
        <v>4.4680851063829789E-2</v>
      </c>
      <c r="AF167" s="23">
        <v>2.9787234042553193E-2</v>
      </c>
      <c r="AG167" s="23">
        <v>0.20638297872340425</v>
      </c>
      <c r="AH167" s="24">
        <v>2350</v>
      </c>
    </row>
    <row r="168" spans="2:34" x14ac:dyDescent="0.3">
      <c r="B168" s="33" t="s">
        <v>117</v>
      </c>
      <c r="C168" s="21" t="s">
        <v>357</v>
      </c>
      <c r="D168" s="18" t="s">
        <v>358</v>
      </c>
      <c r="E168" s="23" t="s">
        <v>558</v>
      </c>
      <c r="F168" s="23" t="s">
        <v>558</v>
      </c>
      <c r="G168" s="23" t="s">
        <v>558</v>
      </c>
      <c r="H168" s="23" t="s">
        <v>558</v>
      </c>
      <c r="I168" s="23" t="s">
        <v>558</v>
      </c>
      <c r="J168" s="23" t="s">
        <v>558</v>
      </c>
      <c r="K168" s="23" t="s">
        <v>558</v>
      </c>
      <c r="L168" s="23" t="s">
        <v>558</v>
      </c>
      <c r="M168" s="23" t="s">
        <v>558</v>
      </c>
      <c r="N168" s="23" t="s">
        <v>558</v>
      </c>
      <c r="O168" s="23" t="s">
        <v>558</v>
      </c>
      <c r="P168" s="23" t="s">
        <v>558</v>
      </c>
      <c r="Q168" s="23" t="s">
        <v>558</v>
      </c>
      <c r="R168" s="23" t="s">
        <v>558</v>
      </c>
      <c r="S168" s="24" t="s">
        <v>558</v>
      </c>
      <c r="T168" s="23" t="s">
        <v>558</v>
      </c>
      <c r="U168" s="23" t="s">
        <v>558</v>
      </c>
      <c r="V168" s="23" t="s">
        <v>558</v>
      </c>
      <c r="W168" s="23" t="s">
        <v>558</v>
      </c>
      <c r="X168" s="23" t="s">
        <v>558</v>
      </c>
      <c r="Y168" s="23" t="s">
        <v>558</v>
      </c>
      <c r="Z168" s="23" t="s">
        <v>558</v>
      </c>
      <c r="AA168" s="23" t="s">
        <v>558</v>
      </c>
      <c r="AB168" s="23" t="s">
        <v>558</v>
      </c>
      <c r="AC168" s="23" t="s">
        <v>558</v>
      </c>
      <c r="AD168" s="23" t="s">
        <v>558</v>
      </c>
      <c r="AE168" s="23" t="s">
        <v>558</v>
      </c>
      <c r="AF168" s="23" t="s">
        <v>558</v>
      </c>
      <c r="AG168" s="23" t="s">
        <v>558</v>
      </c>
      <c r="AH168" s="24" t="s">
        <v>558</v>
      </c>
    </row>
    <row r="169" spans="2:34" x14ac:dyDescent="0.3">
      <c r="B169" s="33" t="s">
        <v>117</v>
      </c>
      <c r="C169" s="21" t="s">
        <v>359</v>
      </c>
      <c r="D169" s="18" t="s">
        <v>360</v>
      </c>
      <c r="E169" s="23" t="s">
        <v>558</v>
      </c>
      <c r="F169" s="23" t="s">
        <v>558</v>
      </c>
      <c r="G169" s="23" t="s">
        <v>558</v>
      </c>
      <c r="H169" s="23" t="s">
        <v>558</v>
      </c>
      <c r="I169" s="23" t="s">
        <v>558</v>
      </c>
      <c r="J169" s="23" t="s">
        <v>558</v>
      </c>
      <c r="K169" s="23" t="s">
        <v>558</v>
      </c>
      <c r="L169" s="23" t="s">
        <v>558</v>
      </c>
      <c r="M169" s="23" t="s">
        <v>558</v>
      </c>
      <c r="N169" s="23" t="s">
        <v>558</v>
      </c>
      <c r="O169" s="23" t="s">
        <v>558</v>
      </c>
      <c r="P169" s="23" t="s">
        <v>558</v>
      </c>
      <c r="Q169" s="23" t="s">
        <v>558</v>
      </c>
      <c r="R169" s="23" t="s">
        <v>558</v>
      </c>
      <c r="S169" s="24" t="s">
        <v>558</v>
      </c>
      <c r="T169" s="23" t="s">
        <v>558</v>
      </c>
      <c r="U169" s="23" t="s">
        <v>558</v>
      </c>
      <c r="V169" s="23" t="s">
        <v>558</v>
      </c>
      <c r="W169" s="23" t="s">
        <v>558</v>
      </c>
      <c r="X169" s="23" t="s">
        <v>558</v>
      </c>
      <c r="Y169" s="23" t="s">
        <v>558</v>
      </c>
      <c r="Z169" s="23" t="s">
        <v>558</v>
      </c>
      <c r="AA169" s="23" t="s">
        <v>558</v>
      </c>
      <c r="AB169" s="23" t="s">
        <v>558</v>
      </c>
      <c r="AC169" s="23" t="s">
        <v>558</v>
      </c>
      <c r="AD169" s="23" t="s">
        <v>558</v>
      </c>
      <c r="AE169" s="23" t="s">
        <v>558</v>
      </c>
      <c r="AF169" s="23" t="s">
        <v>558</v>
      </c>
      <c r="AG169" s="23" t="s">
        <v>558</v>
      </c>
      <c r="AH169" s="24" t="s">
        <v>558</v>
      </c>
    </row>
    <row r="170" spans="2:34" x14ac:dyDescent="0.3">
      <c r="B170" s="33" t="s">
        <v>117</v>
      </c>
      <c r="C170" s="21" t="s">
        <v>361</v>
      </c>
      <c r="D170" s="18" t="s">
        <v>362</v>
      </c>
      <c r="E170" s="23" t="s">
        <v>558</v>
      </c>
      <c r="F170" s="23" t="s">
        <v>558</v>
      </c>
      <c r="G170" s="23" t="s">
        <v>558</v>
      </c>
      <c r="H170" s="23" t="s">
        <v>558</v>
      </c>
      <c r="I170" s="23" t="s">
        <v>558</v>
      </c>
      <c r="J170" s="23" t="s">
        <v>558</v>
      </c>
      <c r="K170" s="23" t="s">
        <v>558</v>
      </c>
      <c r="L170" s="23" t="s">
        <v>558</v>
      </c>
      <c r="M170" s="23" t="s">
        <v>558</v>
      </c>
      <c r="N170" s="23" t="s">
        <v>558</v>
      </c>
      <c r="O170" s="23" t="s">
        <v>558</v>
      </c>
      <c r="P170" s="23" t="s">
        <v>558</v>
      </c>
      <c r="Q170" s="23" t="s">
        <v>558</v>
      </c>
      <c r="R170" s="23" t="s">
        <v>558</v>
      </c>
      <c r="S170" s="24" t="s">
        <v>558</v>
      </c>
      <c r="T170" s="23" t="s">
        <v>558</v>
      </c>
      <c r="U170" s="23" t="s">
        <v>558</v>
      </c>
      <c r="V170" s="23" t="s">
        <v>558</v>
      </c>
      <c r="W170" s="23" t="s">
        <v>558</v>
      </c>
      <c r="X170" s="23" t="s">
        <v>558</v>
      </c>
      <c r="Y170" s="23" t="s">
        <v>558</v>
      </c>
      <c r="Z170" s="23" t="s">
        <v>558</v>
      </c>
      <c r="AA170" s="23" t="s">
        <v>558</v>
      </c>
      <c r="AB170" s="23" t="s">
        <v>558</v>
      </c>
      <c r="AC170" s="23" t="s">
        <v>558</v>
      </c>
      <c r="AD170" s="23" t="s">
        <v>558</v>
      </c>
      <c r="AE170" s="23" t="s">
        <v>558</v>
      </c>
      <c r="AF170" s="23" t="s">
        <v>558</v>
      </c>
      <c r="AG170" s="23" t="s">
        <v>558</v>
      </c>
      <c r="AH170" s="24" t="s">
        <v>558</v>
      </c>
    </row>
    <row r="171" spans="2:34" x14ac:dyDescent="0.3">
      <c r="B171" s="33" t="s">
        <v>117</v>
      </c>
      <c r="C171" s="21" t="s">
        <v>363</v>
      </c>
      <c r="D171" s="18" t="s">
        <v>364</v>
      </c>
      <c r="E171" s="23">
        <v>5.7212281864369337E-2</v>
      </c>
      <c r="F171" s="23">
        <v>9.6531919593549814E-2</v>
      </c>
      <c r="G171" s="23">
        <v>7.5104925999558208E-3</v>
      </c>
      <c r="H171" s="23">
        <v>8.7254252264192617E-2</v>
      </c>
      <c r="I171" s="23">
        <v>0.11928429423459244</v>
      </c>
      <c r="J171" s="23">
        <v>5.7212281864369337E-2</v>
      </c>
      <c r="K171" s="23">
        <v>3.6227081952728078E-2</v>
      </c>
      <c r="L171" s="23">
        <v>4.1307709299757016E-2</v>
      </c>
      <c r="M171" s="23">
        <v>7.0245195493704435E-2</v>
      </c>
      <c r="N171" s="23">
        <v>2.2089684117517121E-3</v>
      </c>
      <c r="O171" s="23">
        <v>1.9880715705765408E-2</v>
      </c>
      <c r="P171" s="23">
        <v>7.0024298652529265E-2</v>
      </c>
      <c r="Q171" s="23">
        <v>6.8257123923127896E-2</v>
      </c>
      <c r="R171" s="23">
        <v>0.26640159045725648</v>
      </c>
      <c r="S171" s="24">
        <v>22635</v>
      </c>
      <c r="T171" s="23">
        <v>0.1091703056768559</v>
      </c>
      <c r="U171" s="23">
        <v>0.1091703056768559</v>
      </c>
      <c r="V171" s="23">
        <v>4.3668122270742356E-3</v>
      </c>
      <c r="W171" s="23">
        <v>9.6069868995633193E-3</v>
      </c>
      <c r="X171" s="23">
        <v>0.17903930131004367</v>
      </c>
      <c r="Y171" s="23">
        <v>8.4716157205240172E-2</v>
      </c>
      <c r="Z171" s="23">
        <v>3.9301310043668124E-2</v>
      </c>
      <c r="AA171" s="23">
        <v>3.1441048034934499E-2</v>
      </c>
      <c r="AB171" s="23">
        <v>0.10480349344978165</v>
      </c>
      <c r="AC171" s="23">
        <v>3.4934497816593887E-3</v>
      </c>
      <c r="AD171" s="23">
        <v>1.7467248908296942E-2</v>
      </c>
      <c r="AE171" s="23">
        <v>3.8427947598253277E-2</v>
      </c>
      <c r="AF171" s="23">
        <v>4.017467248908297E-2</v>
      </c>
      <c r="AG171" s="23">
        <v>0.22969432314410482</v>
      </c>
      <c r="AH171" s="24">
        <v>5725</v>
      </c>
    </row>
    <row r="172" spans="2:34" x14ac:dyDescent="0.3">
      <c r="B172" s="33" t="s">
        <v>130</v>
      </c>
      <c r="C172" s="21" t="s">
        <v>365</v>
      </c>
      <c r="D172" s="18" t="s">
        <v>366</v>
      </c>
      <c r="E172" s="23" t="s">
        <v>558</v>
      </c>
      <c r="F172" s="23" t="s">
        <v>558</v>
      </c>
      <c r="G172" s="23" t="s">
        <v>558</v>
      </c>
      <c r="H172" s="23" t="s">
        <v>558</v>
      </c>
      <c r="I172" s="23" t="s">
        <v>558</v>
      </c>
      <c r="J172" s="23" t="s">
        <v>558</v>
      </c>
      <c r="K172" s="23" t="s">
        <v>558</v>
      </c>
      <c r="L172" s="23" t="s">
        <v>558</v>
      </c>
      <c r="M172" s="23" t="s">
        <v>558</v>
      </c>
      <c r="N172" s="23" t="s">
        <v>558</v>
      </c>
      <c r="O172" s="23" t="s">
        <v>558</v>
      </c>
      <c r="P172" s="23" t="s">
        <v>558</v>
      </c>
      <c r="Q172" s="23" t="s">
        <v>558</v>
      </c>
      <c r="R172" s="23" t="s">
        <v>558</v>
      </c>
      <c r="S172" s="24" t="s">
        <v>558</v>
      </c>
      <c r="T172" s="23" t="s">
        <v>558</v>
      </c>
      <c r="U172" s="23" t="s">
        <v>558</v>
      </c>
      <c r="V172" s="23" t="s">
        <v>558</v>
      </c>
      <c r="W172" s="23" t="s">
        <v>558</v>
      </c>
      <c r="X172" s="23" t="s">
        <v>558</v>
      </c>
      <c r="Y172" s="23" t="s">
        <v>558</v>
      </c>
      <c r="Z172" s="23" t="s">
        <v>558</v>
      </c>
      <c r="AA172" s="23" t="s">
        <v>558</v>
      </c>
      <c r="AB172" s="23" t="s">
        <v>558</v>
      </c>
      <c r="AC172" s="23" t="s">
        <v>558</v>
      </c>
      <c r="AD172" s="23" t="s">
        <v>558</v>
      </c>
      <c r="AE172" s="23" t="s">
        <v>558</v>
      </c>
      <c r="AF172" s="23" t="s">
        <v>558</v>
      </c>
      <c r="AG172" s="23" t="s">
        <v>558</v>
      </c>
      <c r="AH172" s="24" t="s">
        <v>558</v>
      </c>
    </row>
    <row r="173" spans="2:34" x14ac:dyDescent="0.3">
      <c r="B173" s="33" t="s">
        <v>130</v>
      </c>
      <c r="C173" s="21" t="s">
        <v>367</v>
      </c>
      <c r="D173" s="18" t="s">
        <v>368</v>
      </c>
      <c r="E173" s="23" t="s">
        <v>558</v>
      </c>
      <c r="F173" s="23" t="s">
        <v>558</v>
      </c>
      <c r="G173" s="23" t="s">
        <v>558</v>
      </c>
      <c r="H173" s="23" t="s">
        <v>558</v>
      </c>
      <c r="I173" s="23" t="s">
        <v>558</v>
      </c>
      <c r="J173" s="23" t="s">
        <v>558</v>
      </c>
      <c r="K173" s="23" t="s">
        <v>558</v>
      </c>
      <c r="L173" s="23" t="s">
        <v>558</v>
      </c>
      <c r="M173" s="23" t="s">
        <v>558</v>
      </c>
      <c r="N173" s="23" t="s">
        <v>558</v>
      </c>
      <c r="O173" s="23" t="s">
        <v>558</v>
      </c>
      <c r="P173" s="23" t="s">
        <v>558</v>
      </c>
      <c r="Q173" s="23" t="s">
        <v>558</v>
      </c>
      <c r="R173" s="23" t="s">
        <v>558</v>
      </c>
      <c r="S173" s="24" t="s">
        <v>558</v>
      </c>
      <c r="T173" s="23" t="s">
        <v>558</v>
      </c>
      <c r="U173" s="23" t="s">
        <v>558</v>
      </c>
      <c r="V173" s="23" t="s">
        <v>558</v>
      </c>
      <c r="W173" s="23" t="s">
        <v>558</v>
      </c>
      <c r="X173" s="23" t="s">
        <v>558</v>
      </c>
      <c r="Y173" s="23" t="s">
        <v>558</v>
      </c>
      <c r="Z173" s="23" t="s">
        <v>558</v>
      </c>
      <c r="AA173" s="23" t="s">
        <v>558</v>
      </c>
      <c r="AB173" s="23" t="s">
        <v>558</v>
      </c>
      <c r="AC173" s="23" t="s">
        <v>558</v>
      </c>
      <c r="AD173" s="23" t="s">
        <v>558</v>
      </c>
      <c r="AE173" s="23" t="s">
        <v>558</v>
      </c>
      <c r="AF173" s="23" t="s">
        <v>558</v>
      </c>
      <c r="AG173" s="23" t="s">
        <v>558</v>
      </c>
      <c r="AH173" s="24" t="s">
        <v>558</v>
      </c>
    </row>
    <row r="174" spans="2:34" x14ac:dyDescent="0.3">
      <c r="B174" s="33" t="s">
        <v>130</v>
      </c>
      <c r="C174" s="21" t="s">
        <v>369</v>
      </c>
      <c r="D174" s="18" t="s">
        <v>370</v>
      </c>
      <c r="E174" s="23" t="s">
        <v>558</v>
      </c>
      <c r="F174" s="23" t="s">
        <v>558</v>
      </c>
      <c r="G174" s="23" t="s">
        <v>558</v>
      </c>
      <c r="H174" s="23" t="s">
        <v>558</v>
      </c>
      <c r="I174" s="23" t="s">
        <v>558</v>
      </c>
      <c r="J174" s="23" t="s">
        <v>558</v>
      </c>
      <c r="K174" s="23" t="s">
        <v>558</v>
      </c>
      <c r="L174" s="23" t="s">
        <v>558</v>
      </c>
      <c r="M174" s="23" t="s">
        <v>558</v>
      </c>
      <c r="N174" s="23" t="s">
        <v>558</v>
      </c>
      <c r="O174" s="23" t="s">
        <v>558</v>
      </c>
      <c r="P174" s="23" t="s">
        <v>558</v>
      </c>
      <c r="Q174" s="23" t="s">
        <v>558</v>
      </c>
      <c r="R174" s="23" t="s">
        <v>558</v>
      </c>
      <c r="S174" s="24" t="s">
        <v>558</v>
      </c>
      <c r="T174" s="23" t="s">
        <v>558</v>
      </c>
      <c r="U174" s="23" t="s">
        <v>558</v>
      </c>
      <c r="V174" s="23" t="s">
        <v>558</v>
      </c>
      <c r="W174" s="23" t="s">
        <v>558</v>
      </c>
      <c r="X174" s="23" t="s">
        <v>558</v>
      </c>
      <c r="Y174" s="23" t="s">
        <v>558</v>
      </c>
      <c r="Z174" s="23" t="s">
        <v>558</v>
      </c>
      <c r="AA174" s="23" t="s">
        <v>558</v>
      </c>
      <c r="AB174" s="23" t="s">
        <v>558</v>
      </c>
      <c r="AC174" s="23" t="s">
        <v>558</v>
      </c>
      <c r="AD174" s="23" t="s">
        <v>558</v>
      </c>
      <c r="AE174" s="23" t="s">
        <v>558</v>
      </c>
      <c r="AF174" s="23" t="s">
        <v>558</v>
      </c>
      <c r="AG174" s="23" t="s">
        <v>558</v>
      </c>
      <c r="AH174" s="24" t="s">
        <v>558</v>
      </c>
    </row>
    <row r="175" spans="2:34" x14ac:dyDescent="0.3">
      <c r="B175" s="33" t="s">
        <v>130</v>
      </c>
      <c r="C175" s="21" t="s">
        <v>371</v>
      </c>
      <c r="D175" s="18" t="s">
        <v>372</v>
      </c>
      <c r="E175" s="23" t="s">
        <v>558</v>
      </c>
      <c r="F175" s="23" t="s">
        <v>558</v>
      </c>
      <c r="G175" s="23" t="s">
        <v>558</v>
      </c>
      <c r="H175" s="23" t="s">
        <v>558</v>
      </c>
      <c r="I175" s="23" t="s">
        <v>558</v>
      </c>
      <c r="J175" s="23" t="s">
        <v>558</v>
      </c>
      <c r="K175" s="23" t="s">
        <v>558</v>
      </c>
      <c r="L175" s="23" t="s">
        <v>558</v>
      </c>
      <c r="M175" s="23" t="s">
        <v>558</v>
      </c>
      <c r="N175" s="23" t="s">
        <v>558</v>
      </c>
      <c r="O175" s="23" t="s">
        <v>558</v>
      </c>
      <c r="P175" s="23" t="s">
        <v>558</v>
      </c>
      <c r="Q175" s="23" t="s">
        <v>558</v>
      </c>
      <c r="R175" s="23" t="s">
        <v>558</v>
      </c>
      <c r="S175" s="24" t="s">
        <v>558</v>
      </c>
      <c r="T175" s="23" t="s">
        <v>558</v>
      </c>
      <c r="U175" s="23" t="s">
        <v>558</v>
      </c>
      <c r="V175" s="23" t="s">
        <v>558</v>
      </c>
      <c r="W175" s="23" t="s">
        <v>558</v>
      </c>
      <c r="X175" s="23" t="s">
        <v>558</v>
      </c>
      <c r="Y175" s="23" t="s">
        <v>558</v>
      </c>
      <c r="Z175" s="23" t="s">
        <v>558</v>
      </c>
      <c r="AA175" s="23" t="s">
        <v>558</v>
      </c>
      <c r="AB175" s="23" t="s">
        <v>558</v>
      </c>
      <c r="AC175" s="23" t="s">
        <v>558</v>
      </c>
      <c r="AD175" s="23" t="s">
        <v>558</v>
      </c>
      <c r="AE175" s="23" t="s">
        <v>558</v>
      </c>
      <c r="AF175" s="23" t="s">
        <v>558</v>
      </c>
      <c r="AG175" s="23" t="s">
        <v>558</v>
      </c>
      <c r="AH175" s="24" t="s">
        <v>558</v>
      </c>
    </row>
    <row r="176" spans="2:34" x14ac:dyDescent="0.3">
      <c r="B176" s="33" t="s">
        <v>130</v>
      </c>
      <c r="C176" s="21" t="s">
        <v>373</v>
      </c>
      <c r="D176" s="18" t="s">
        <v>374</v>
      </c>
      <c r="E176" s="23" t="s">
        <v>558</v>
      </c>
      <c r="F176" s="23" t="s">
        <v>558</v>
      </c>
      <c r="G176" s="23" t="s">
        <v>558</v>
      </c>
      <c r="H176" s="23" t="s">
        <v>558</v>
      </c>
      <c r="I176" s="23" t="s">
        <v>558</v>
      </c>
      <c r="J176" s="23" t="s">
        <v>558</v>
      </c>
      <c r="K176" s="23" t="s">
        <v>558</v>
      </c>
      <c r="L176" s="23" t="s">
        <v>558</v>
      </c>
      <c r="M176" s="23" t="s">
        <v>558</v>
      </c>
      <c r="N176" s="23" t="s">
        <v>558</v>
      </c>
      <c r="O176" s="23" t="s">
        <v>558</v>
      </c>
      <c r="P176" s="23" t="s">
        <v>558</v>
      </c>
      <c r="Q176" s="23" t="s">
        <v>558</v>
      </c>
      <c r="R176" s="23" t="s">
        <v>558</v>
      </c>
      <c r="S176" s="24" t="s">
        <v>558</v>
      </c>
      <c r="T176" s="23" t="s">
        <v>558</v>
      </c>
      <c r="U176" s="23" t="s">
        <v>558</v>
      </c>
      <c r="V176" s="23" t="s">
        <v>558</v>
      </c>
      <c r="W176" s="23" t="s">
        <v>558</v>
      </c>
      <c r="X176" s="23" t="s">
        <v>558</v>
      </c>
      <c r="Y176" s="23" t="s">
        <v>558</v>
      </c>
      <c r="Z176" s="23" t="s">
        <v>558</v>
      </c>
      <c r="AA176" s="23" t="s">
        <v>558</v>
      </c>
      <c r="AB176" s="23" t="s">
        <v>558</v>
      </c>
      <c r="AC176" s="23" t="s">
        <v>558</v>
      </c>
      <c r="AD176" s="23" t="s">
        <v>558</v>
      </c>
      <c r="AE176" s="23" t="s">
        <v>558</v>
      </c>
      <c r="AF176" s="23" t="s">
        <v>558</v>
      </c>
      <c r="AG176" s="23" t="s">
        <v>558</v>
      </c>
      <c r="AH176" s="24" t="s">
        <v>558</v>
      </c>
    </row>
    <row r="177" spans="2:34" x14ac:dyDescent="0.3">
      <c r="B177" s="33" t="s">
        <v>130</v>
      </c>
      <c r="C177" s="21" t="s">
        <v>375</v>
      </c>
      <c r="D177" s="18" t="s">
        <v>376</v>
      </c>
      <c r="E177" s="23" t="s">
        <v>558</v>
      </c>
      <c r="F177" s="23" t="s">
        <v>558</v>
      </c>
      <c r="G177" s="23" t="s">
        <v>558</v>
      </c>
      <c r="H177" s="23" t="s">
        <v>558</v>
      </c>
      <c r="I177" s="23" t="s">
        <v>558</v>
      </c>
      <c r="J177" s="23" t="s">
        <v>558</v>
      </c>
      <c r="K177" s="23" t="s">
        <v>558</v>
      </c>
      <c r="L177" s="23" t="s">
        <v>558</v>
      </c>
      <c r="M177" s="23" t="s">
        <v>558</v>
      </c>
      <c r="N177" s="23" t="s">
        <v>558</v>
      </c>
      <c r="O177" s="23" t="s">
        <v>558</v>
      </c>
      <c r="P177" s="23" t="s">
        <v>558</v>
      </c>
      <c r="Q177" s="23" t="s">
        <v>558</v>
      </c>
      <c r="R177" s="23" t="s">
        <v>558</v>
      </c>
      <c r="S177" s="24" t="s">
        <v>558</v>
      </c>
      <c r="T177" s="23" t="s">
        <v>558</v>
      </c>
      <c r="U177" s="23" t="s">
        <v>558</v>
      </c>
      <c r="V177" s="23" t="s">
        <v>558</v>
      </c>
      <c r="W177" s="23" t="s">
        <v>558</v>
      </c>
      <c r="X177" s="23" t="s">
        <v>558</v>
      </c>
      <c r="Y177" s="23" t="s">
        <v>558</v>
      </c>
      <c r="Z177" s="23" t="s">
        <v>558</v>
      </c>
      <c r="AA177" s="23" t="s">
        <v>558</v>
      </c>
      <c r="AB177" s="23" t="s">
        <v>558</v>
      </c>
      <c r="AC177" s="23" t="s">
        <v>558</v>
      </c>
      <c r="AD177" s="23" t="s">
        <v>558</v>
      </c>
      <c r="AE177" s="23" t="s">
        <v>558</v>
      </c>
      <c r="AF177" s="23" t="s">
        <v>558</v>
      </c>
      <c r="AG177" s="23" t="s">
        <v>558</v>
      </c>
      <c r="AH177" s="24" t="s">
        <v>558</v>
      </c>
    </row>
    <row r="178" spans="2:34" x14ac:dyDescent="0.3">
      <c r="B178" s="33" t="s">
        <v>130</v>
      </c>
      <c r="C178" s="21" t="s">
        <v>377</v>
      </c>
      <c r="D178" s="18" t="s">
        <v>378</v>
      </c>
      <c r="E178" s="23" t="s">
        <v>558</v>
      </c>
      <c r="F178" s="23" t="s">
        <v>558</v>
      </c>
      <c r="G178" s="23" t="s">
        <v>558</v>
      </c>
      <c r="H178" s="23" t="s">
        <v>558</v>
      </c>
      <c r="I178" s="23" t="s">
        <v>558</v>
      </c>
      <c r="J178" s="23" t="s">
        <v>558</v>
      </c>
      <c r="K178" s="23" t="s">
        <v>558</v>
      </c>
      <c r="L178" s="23" t="s">
        <v>558</v>
      </c>
      <c r="M178" s="23" t="s">
        <v>558</v>
      </c>
      <c r="N178" s="23" t="s">
        <v>558</v>
      </c>
      <c r="O178" s="23" t="s">
        <v>558</v>
      </c>
      <c r="P178" s="23" t="s">
        <v>558</v>
      </c>
      <c r="Q178" s="23" t="s">
        <v>558</v>
      </c>
      <c r="R178" s="23" t="s">
        <v>558</v>
      </c>
      <c r="S178" s="24" t="s">
        <v>558</v>
      </c>
      <c r="T178" s="23" t="s">
        <v>558</v>
      </c>
      <c r="U178" s="23" t="s">
        <v>558</v>
      </c>
      <c r="V178" s="23" t="s">
        <v>558</v>
      </c>
      <c r="W178" s="23" t="s">
        <v>558</v>
      </c>
      <c r="X178" s="23" t="s">
        <v>558</v>
      </c>
      <c r="Y178" s="23" t="s">
        <v>558</v>
      </c>
      <c r="Z178" s="23" t="s">
        <v>558</v>
      </c>
      <c r="AA178" s="23" t="s">
        <v>558</v>
      </c>
      <c r="AB178" s="23" t="s">
        <v>558</v>
      </c>
      <c r="AC178" s="23" t="s">
        <v>558</v>
      </c>
      <c r="AD178" s="23" t="s">
        <v>558</v>
      </c>
      <c r="AE178" s="23" t="s">
        <v>558</v>
      </c>
      <c r="AF178" s="23" t="s">
        <v>558</v>
      </c>
      <c r="AG178" s="23" t="s">
        <v>558</v>
      </c>
      <c r="AH178" s="24" t="s">
        <v>558</v>
      </c>
    </row>
    <row r="179" spans="2:34" x14ac:dyDescent="0.3">
      <c r="B179" s="33" t="s">
        <v>130</v>
      </c>
      <c r="C179" s="21" t="s">
        <v>379</v>
      </c>
      <c r="D179" s="18" t="s">
        <v>380</v>
      </c>
      <c r="E179" s="23">
        <v>4.9129989764585463E-2</v>
      </c>
      <c r="F179" s="23">
        <v>9.518935516888434E-2</v>
      </c>
      <c r="G179" s="23">
        <v>1.2282497441146366E-2</v>
      </c>
      <c r="H179" s="23">
        <v>2.9682702149437051E-2</v>
      </c>
      <c r="I179" s="23">
        <v>0.10337768679631525</v>
      </c>
      <c r="J179" s="23">
        <v>2.9682702149437051E-2</v>
      </c>
      <c r="K179" s="23">
        <v>3.1729785056294778E-2</v>
      </c>
      <c r="L179" s="23">
        <v>3.8894575230296824E-2</v>
      </c>
      <c r="M179" s="23">
        <v>7.0624360286591609E-2</v>
      </c>
      <c r="N179" s="23">
        <v>2.0470829068577278E-3</v>
      </c>
      <c r="O179" s="23">
        <v>1.1258955987717503E-2</v>
      </c>
      <c r="P179" s="23">
        <v>4.2988741044012284E-2</v>
      </c>
      <c r="Q179" s="23">
        <v>9.2118730808597754E-2</v>
      </c>
      <c r="R179" s="23">
        <v>0.38996929375639716</v>
      </c>
      <c r="S179" s="24">
        <v>4885</v>
      </c>
      <c r="T179" s="23">
        <v>0.1067193675889328</v>
      </c>
      <c r="U179" s="23">
        <v>0.11462450592885376</v>
      </c>
      <c r="V179" s="23">
        <v>1.1857707509881422E-2</v>
      </c>
      <c r="W179" s="23">
        <v>3.952569169960474E-3</v>
      </c>
      <c r="X179" s="23">
        <v>0.1541501976284585</v>
      </c>
      <c r="Y179" s="23">
        <v>5.533596837944664E-2</v>
      </c>
      <c r="Z179" s="23">
        <v>3.5573122529644272E-2</v>
      </c>
      <c r="AA179" s="23">
        <v>2.766798418972332E-2</v>
      </c>
      <c r="AB179" s="23">
        <v>0.12648221343873517</v>
      </c>
      <c r="AC179" s="23">
        <v>3.952569169960474E-3</v>
      </c>
      <c r="AD179" s="23">
        <v>1.9762845849802372E-2</v>
      </c>
      <c r="AE179" s="23">
        <v>2.3715415019762844E-2</v>
      </c>
      <c r="AF179" s="23">
        <v>4.3478260869565216E-2</v>
      </c>
      <c r="AG179" s="23">
        <v>0.27272727272727271</v>
      </c>
      <c r="AH179" s="24">
        <v>1265</v>
      </c>
    </row>
    <row r="180" spans="2:34" x14ac:dyDescent="0.3">
      <c r="B180" s="33" t="s">
        <v>130</v>
      </c>
      <c r="C180" s="21" t="s">
        <v>381</v>
      </c>
      <c r="D180" s="18" t="s">
        <v>382</v>
      </c>
      <c r="E180" s="23" t="s">
        <v>558</v>
      </c>
      <c r="F180" s="23" t="s">
        <v>558</v>
      </c>
      <c r="G180" s="23" t="s">
        <v>558</v>
      </c>
      <c r="H180" s="23" t="s">
        <v>558</v>
      </c>
      <c r="I180" s="23" t="s">
        <v>558</v>
      </c>
      <c r="J180" s="23" t="s">
        <v>558</v>
      </c>
      <c r="K180" s="23" t="s">
        <v>558</v>
      </c>
      <c r="L180" s="23" t="s">
        <v>558</v>
      </c>
      <c r="M180" s="23" t="s">
        <v>558</v>
      </c>
      <c r="N180" s="23" t="s">
        <v>558</v>
      </c>
      <c r="O180" s="23" t="s">
        <v>558</v>
      </c>
      <c r="P180" s="23" t="s">
        <v>558</v>
      </c>
      <c r="Q180" s="23" t="s">
        <v>558</v>
      </c>
      <c r="R180" s="23" t="s">
        <v>558</v>
      </c>
      <c r="S180" s="24" t="s">
        <v>558</v>
      </c>
      <c r="T180" s="23" t="s">
        <v>558</v>
      </c>
      <c r="U180" s="23" t="s">
        <v>558</v>
      </c>
      <c r="V180" s="23" t="s">
        <v>558</v>
      </c>
      <c r="W180" s="23" t="s">
        <v>558</v>
      </c>
      <c r="X180" s="23" t="s">
        <v>558</v>
      </c>
      <c r="Y180" s="23" t="s">
        <v>558</v>
      </c>
      <c r="Z180" s="23" t="s">
        <v>558</v>
      </c>
      <c r="AA180" s="23" t="s">
        <v>558</v>
      </c>
      <c r="AB180" s="23" t="s">
        <v>558</v>
      </c>
      <c r="AC180" s="23" t="s">
        <v>558</v>
      </c>
      <c r="AD180" s="23" t="s">
        <v>558</v>
      </c>
      <c r="AE180" s="23" t="s">
        <v>558</v>
      </c>
      <c r="AF180" s="23" t="s">
        <v>558</v>
      </c>
      <c r="AG180" s="23" t="s">
        <v>558</v>
      </c>
      <c r="AH180" s="24" t="s">
        <v>558</v>
      </c>
    </row>
    <row r="181" spans="2:34" x14ac:dyDescent="0.3">
      <c r="B181" s="33" t="s">
        <v>130</v>
      </c>
      <c r="C181" s="21" t="s">
        <v>383</v>
      </c>
      <c r="D181" s="18" t="s">
        <v>384</v>
      </c>
      <c r="E181" s="23" t="s">
        <v>558</v>
      </c>
      <c r="F181" s="23" t="s">
        <v>558</v>
      </c>
      <c r="G181" s="23" t="s">
        <v>558</v>
      </c>
      <c r="H181" s="23" t="s">
        <v>558</v>
      </c>
      <c r="I181" s="23" t="s">
        <v>558</v>
      </c>
      <c r="J181" s="23" t="s">
        <v>558</v>
      </c>
      <c r="K181" s="23" t="s">
        <v>558</v>
      </c>
      <c r="L181" s="23" t="s">
        <v>558</v>
      </c>
      <c r="M181" s="23" t="s">
        <v>558</v>
      </c>
      <c r="N181" s="23" t="s">
        <v>558</v>
      </c>
      <c r="O181" s="23" t="s">
        <v>558</v>
      </c>
      <c r="P181" s="23" t="s">
        <v>558</v>
      </c>
      <c r="Q181" s="23" t="s">
        <v>558</v>
      </c>
      <c r="R181" s="23" t="s">
        <v>558</v>
      </c>
      <c r="S181" s="24" t="s">
        <v>558</v>
      </c>
      <c r="T181" s="23" t="s">
        <v>558</v>
      </c>
      <c r="U181" s="23" t="s">
        <v>558</v>
      </c>
      <c r="V181" s="23" t="s">
        <v>558</v>
      </c>
      <c r="W181" s="23" t="s">
        <v>558</v>
      </c>
      <c r="X181" s="23" t="s">
        <v>558</v>
      </c>
      <c r="Y181" s="23" t="s">
        <v>558</v>
      </c>
      <c r="Z181" s="23" t="s">
        <v>558</v>
      </c>
      <c r="AA181" s="23" t="s">
        <v>558</v>
      </c>
      <c r="AB181" s="23" t="s">
        <v>558</v>
      </c>
      <c r="AC181" s="23" t="s">
        <v>558</v>
      </c>
      <c r="AD181" s="23" t="s">
        <v>558</v>
      </c>
      <c r="AE181" s="23" t="s">
        <v>558</v>
      </c>
      <c r="AF181" s="23" t="s">
        <v>558</v>
      </c>
      <c r="AG181" s="23" t="s">
        <v>558</v>
      </c>
      <c r="AH181" s="24" t="s">
        <v>558</v>
      </c>
    </row>
    <row r="182" spans="2:34" x14ac:dyDescent="0.3">
      <c r="B182" s="33" t="s">
        <v>130</v>
      </c>
      <c r="C182" s="21" t="s">
        <v>385</v>
      </c>
      <c r="D182" s="18" t="s">
        <v>386</v>
      </c>
      <c r="E182" s="23" t="s">
        <v>558</v>
      </c>
      <c r="F182" s="23" t="s">
        <v>558</v>
      </c>
      <c r="G182" s="23" t="s">
        <v>558</v>
      </c>
      <c r="H182" s="23" t="s">
        <v>558</v>
      </c>
      <c r="I182" s="23" t="s">
        <v>558</v>
      </c>
      <c r="J182" s="23" t="s">
        <v>558</v>
      </c>
      <c r="K182" s="23" t="s">
        <v>558</v>
      </c>
      <c r="L182" s="23" t="s">
        <v>558</v>
      </c>
      <c r="M182" s="23" t="s">
        <v>558</v>
      </c>
      <c r="N182" s="23" t="s">
        <v>558</v>
      </c>
      <c r="O182" s="23" t="s">
        <v>558</v>
      </c>
      <c r="P182" s="23" t="s">
        <v>558</v>
      </c>
      <c r="Q182" s="23" t="s">
        <v>558</v>
      </c>
      <c r="R182" s="23" t="s">
        <v>558</v>
      </c>
      <c r="S182" s="24" t="s">
        <v>558</v>
      </c>
      <c r="T182" s="23" t="s">
        <v>558</v>
      </c>
      <c r="U182" s="23" t="s">
        <v>558</v>
      </c>
      <c r="V182" s="23" t="s">
        <v>558</v>
      </c>
      <c r="W182" s="23" t="s">
        <v>558</v>
      </c>
      <c r="X182" s="23" t="s">
        <v>558</v>
      </c>
      <c r="Y182" s="23" t="s">
        <v>558</v>
      </c>
      <c r="Z182" s="23" t="s">
        <v>558</v>
      </c>
      <c r="AA182" s="23" t="s">
        <v>558</v>
      </c>
      <c r="AB182" s="23" t="s">
        <v>558</v>
      </c>
      <c r="AC182" s="23" t="s">
        <v>558</v>
      </c>
      <c r="AD182" s="23" t="s">
        <v>558</v>
      </c>
      <c r="AE182" s="23" t="s">
        <v>558</v>
      </c>
      <c r="AF182" s="23" t="s">
        <v>558</v>
      </c>
      <c r="AG182" s="23" t="s">
        <v>558</v>
      </c>
      <c r="AH182" s="24" t="s">
        <v>558</v>
      </c>
    </row>
    <row r="183" spans="2:34" x14ac:dyDescent="0.3">
      <c r="B183" s="33" t="s">
        <v>130</v>
      </c>
      <c r="C183" s="21" t="s">
        <v>387</v>
      </c>
      <c r="D183" s="18" t="s">
        <v>388</v>
      </c>
      <c r="E183" s="23" t="s">
        <v>558</v>
      </c>
      <c r="F183" s="23" t="s">
        <v>558</v>
      </c>
      <c r="G183" s="23" t="s">
        <v>558</v>
      </c>
      <c r="H183" s="23" t="s">
        <v>558</v>
      </c>
      <c r="I183" s="23" t="s">
        <v>558</v>
      </c>
      <c r="J183" s="23" t="s">
        <v>558</v>
      </c>
      <c r="K183" s="23" t="s">
        <v>558</v>
      </c>
      <c r="L183" s="23" t="s">
        <v>558</v>
      </c>
      <c r="M183" s="23" t="s">
        <v>558</v>
      </c>
      <c r="N183" s="23" t="s">
        <v>558</v>
      </c>
      <c r="O183" s="23" t="s">
        <v>558</v>
      </c>
      <c r="P183" s="23" t="s">
        <v>558</v>
      </c>
      <c r="Q183" s="23" t="s">
        <v>558</v>
      </c>
      <c r="R183" s="23" t="s">
        <v>558</v>
      </c>
      <c r="S183" s="24" t="s">
        <v>558</v>
      </c>
      <c r="T183" s="23" t="s">
        <v>558</v>
      </c>
      <c r="U183" s="23" t="s">
        <v>558</v>
      </c>
      <c r="V183" s="23" t="s">
        <v>558</v>
      </c>
      <c r="W183" s="23" t="s">
        <v>558</v>
      </c>
      <c r="X183" s="23" t="s">
        <v>558</v>
      </c>
      <c r="Y183" s="23" t="s">
        <v>558</v>
      </c>
      <c r="Z183" s="23" t="s">
        <v>558</v>
      </c>
      <c r="AA183" s="23" t="s">
        <v>558</v>
      </c>
      <c r="AB183" s="23" t="s">
        <v>558</v>
      </c>
      <c r="AC183" s="23" t="s">
        <v>558</v>
      </c>
      <c r="AD183" s="23" t="s">
        <v>558</v>
      </c>
      <c r="AE183" s="23" t="s">
        <v>558</v>
      </c>
      <c r="AF183" s="23" t="s">
        <v>558</v>
      </c>
      <c r="AG183" s="23" t="s">
        <v>558</v>
      </c>
      <c r="AH183" s="24" t="s">
        <v>558</v>
      </c>
    </row>
    <row r="184" spans="2:34" x14ac:dyDescent="0.3">
      <c r="B184" s="33" t="s">
        <v>130</v>
      </c>
      <c r="C184" s="21" t="s">
        <v>389</v>
      </c>
      <c r="D184" s="18" t="s">
        <v>390</v>
      </c>
      <c r="E184" s="23">
        <v>5.129589632829374E-2</v>
      </c>
      <c r="F184" s="23">
        <v>0.12419006479481641</v>
      </c>
      <c r="G184" s="23">
        <v>5.3995680345572351E-3</v>
      </c>
      <c r="H184" s="23">
        <v>2.0518358531317494E-2</v>
      </c>
      <c r="I184" s="23">
        <v>0.1263498920086393</v>
      </c>
      <c r="J184" s="23">
        <v>6.3714902807775378E-2</v>
      </c>
      <c r="K184" s="23">
        <v>3.0777537796976243E-2</v>
      </c>
      <c r="L184" s="23">
        <v>3.6717062634989202E-2</v>
      </c>
      <c r="M184" s="23">
        <v>8.8552915766738655E-2</v>
      </c>
      <c r="N184" s="23">
        <v>1.0799136069114472E-3</v>
      </c>
      <c r="O184" s="23">
        <v>2.4838012958963283E-2</v>
      </c>
      <c r="P184" s="23">
        <v>6.5874730021598271E-2</v>
      </c>
      <c r="Q184" s="23">
        <v>9.5032397408207347E-2</v>
      </c>
      <c r="R184" s="23">
        <v>0.26565874730021599</v>
      </c>
      <c r="S184" s="24">
        <v>9260</v>
      </c>
      <c r="T184" s="23">
        <v>9.1482649842271294E-2</v>
      </c>
      <c r="U184" s="23">
        <v>0.12302839116719243</v>
      </c>
      <c r="V184" s="23">
        <v>3.1545741324921135E-3</v>
      </c>
      <c r="W184" s="23">
        <v>1.1041009463722398E-2</v>
      </c>
      <c r="X184" s="23">
        <v>0.20189274447949526</v>
      </c>
      <c r="Y184" s="23">
        <v>8.9905362776025233E-2</v>
      </c>
      <c r="Z184" s="23">
        <v>4.5741324921135647E-2</v>
      </c>
      <c r="AA184" s="23">
        <v>1.4195583596214511E-2</v>
      </c>
      <c r="AB184" s="23">
        <v>0.10094637223974763</v>
      </c>
      <c r="AC184" s="23">
        <v>3.1545741324921135E-3</v>
      </c>
      <c r="AD184" s="23">
        <v>1.5772870662460567E-2</v>
      </c>
      <c r="AE184" s="23">
        <v>3.4700315457413249E-2</v>
      </c>
      <c r="AF184" s="23">
        <v>4.7318611987381701E-2</v>
      </c>
      <c r="AG184" s="23">
        <v>0.22082018927444794</v>
      </c>
      <c r="AH184" s="24">
        <v>3170</v>
      </c>
    </row>
    <row r="185" spans="2:34" x14ac:dyDescent="0.3">
      <c r="B185"/>
      <c r="C185"/>
      <c r="D185"/>
      <c r="E185"/>
      <c r="F185"/>
      <c r="G185"/>
      <c r="H185"/>
      <c r="I185"/>
      <c r="J185"/>
      <c r="K185"/>
      <c r="L185"/>
      <c r="M185"/>
      <c r="N185"/>
      <c r="O185"/>
      <c r="P185"/>
      <c r="Q185"/>
      <c r="R185"/>
      <c r="S185"/>
      <c r="T185"/>
      <c r="U185"/>
      <c r="V185"/>
      <c r="W185"/>
      <c r="X185"/>
      <c r="Y185"/>
      <c r="Z185"/>
      <c r="AA185"/>
      <c r="AB185"/>
      <c r="AC185"/>
      <c r="AD185"/>
      <c r="AE185"/>
      <c r="AF185"/>
      <c r="AG185"/>
      <c r="AH185"/>
    </row>
    <row r="186" spans="2:34" x14ac:dyDescent="0.3">
      <c r="B186" s="35" t="s">
        <v>391</v>
      </c>
    </row>
    <row r="187" spans="2:34" x14ac:dyDescent="0.3">
      <c r="B187" s="16"/>
    </row>
    <row r="188" spans="2:34" x14ac:dyDescent="0.3">
      <c r="B188" s="16" t="s">
        <v>392</v>
      </c>
    </row>
    <row r="189" spans="2:34" x14ac:dyDescent="0.3">
      <c r="B189" s="16" t="s">
        <v>393</v>
      </c>
    </row>
    <row r="190" spans="2:34" x14ac:dyDescent="0.3">
      <c r="B190" s="16" t="s">
        <v>394</v>
      </c>
    </row>
    <row r="191" spans="2:34" x14ac:dyDescent="0.3">
      <c r="B191" s="16" t="s">
        <v>559</v>
      </c>
    </row>
    <row r="192" spans="2:34" x14ac:dyDescent="0.3">
      <c r="B192" s="16"/>
    </row>
    <row r="193" spans="2:3" x14ac:dyDescent="0.3">
      <c r="B193" s="16"/>
    </row>
    <row r="194" spans="2:3" x14ac:dyDescent="0.3">
      <c r="B194" s="16"/>
    </row>
    <row r="195" spans="2:3" x14ac:dyDescent="0.3">
      <c r="B195" s="16"/>
    </row>
    <row r="196" spans="2:3" x14ac:dyDescent="0.3">
      <c r="B196" s="16"/>
    </row>
    <row r="197" spans="2:3" x14ac:dyDescent="0.3">
      <c r="B197" s="16"/>
    </row>
    <row r="198" spans="2:3" x14ac:dyDescent="0.3">
      <c r="B198" s="16"/>
    </row>
    <row r="199" spans="2:3" x14ac:dyDescent="0.3">
      <c r="B199" s="16"/>
    </row>
    <row r="200" spans="2:3" x14ac:dyDescent="0.3">
      <c r="B200" s="16"/>
    </row>
    <row r="201" spans="2:3" x14ac:dyDescent="0.3">
      <c r="B201" s="16"/>
      <c r="C201" s="14"/>
    </row>
    <row r="202" spans="2:3" x14ac:dyDescent="0.3">
      <c r="B202" s="16"/>
    </row>
    <row r="203" spans="2:3" x14ac:dyDescent="0.3">
      <c r="B203" s="16"/>
    </row>
    <row r="204" spans="2:3" x14ac:dyDescent="0.3">
      <c r="B204" s="16"/>
    </row>
    <row r="205" spans="2:3" x14ac:dyDescent="0.3">
      <c r="B205" s="16"/>
    </row>
    <row r="206" spans="2:3" x14ac:dyDescent="0.3">
      <c r="B206" s="16"/>
    </row>
    <row r="207" spans="2:3" x14ac:dyDescent="0.3">
      <c r="B207" s="16"/>
    </row>
    <row r="208" spans="2:3" x14ac:dyDescent="0.3">
      <c r="B208" s="16"/>
    </row>
    <row r="209" spans="2:2" x14ac:dyDescent="0.3">
      <c r="B209" s="16"/>
    </row>
    <row r="210" spans="2:2" x14ac:dyDescent="0.3">
      <c r="B210" s="16"/>
    </row>
    <row r="211" spans="2:2" x14ac:dyDescent="0.3">
      <c r="B211" s="16"/>
    </row>
    <row r="212" spans="2:2" x14ac:dyDescent="0.3">
      <c r="B212" s="16"/>
    </row>
    <row r="213" spans="2:2" x14ac:dyDescent="0.3">
      <c r="B213" s="16"/>
    </row>
    <row r="214" spans="2:2" x14ac:dyDescent="0.3">
      <c r="B214" s="16"/>
    </row>
    <row r="215" spans="2:2" x14ac:dyDescent="0.3">
      <c r="B215" s="16"/>
    </row>
    <row r="216" spans="2:2" x14ac:dyDescent="0.3">
      <c r="B216" s="16"/>
    </row>
    <row r="217" spans="2:2" x14ac:dyDescent="0.3">
      <c r="B217" s="16"/>
    </row>
    <row r="218" spans="2:2" x14ac:dyDescent="0.3">
      <c r="B218" s="16"/>
    </row>
    <row r="219" spans="2:2" x14ac:dyDescent="0.3">
      <c r="B219" s="16"/>
    </row>
    <row r="220" spans="2:2" x14ac:dyDescent="0.3">
      <c r="B220" s="16"/>
    </row>
    <row r="221" spans="2:2" x14ac:dyDescent="0.3">
      <c r="B221" s="16"/>
    </row>
    <row r="222" spans="2:2" x14ac:dyDescent="0.3">
      <c r="B222" s="16"/>
    </row>
    <row r="223" spans="2:2" x14ac:dyDescent="0.3">
      <c r="B223" s="16"/>
    </row>
    <row r="224" spans="2:2" x14ac:dyDescent="0.3">
      <c r="B224" s="16"/>
    </row>
    <row r="225" spans="2:2" x14ac:dyDescent="0.3">
      <c r="B225" s="16"/>
    </row>
    <row r="226" spans="2:2" x14ac:dyDescent="0.3">
      <c r="B226" s="16"/>
    </row>
    <row r="227" spans="2:2" x14ac:dyDescent="0.3">
      <c r="B227" s="16"/>
    </row>
    <row r="228" spans="2:2" x14ac:dyDescent="0.3">
      <c r="B228" s="16"/>
    </row>
    <row r="229" spans="2:2" x14ac:dyDescent="0.3">
      <c r="B229" s="16"/>
    </row>
    <row r="230" spans="2:2" x14ac:dyDescent="0.3">
      <c r="B230" s="16"/>
    </row>
    <row r="231" spans="2:2" x14ac:dyDescent="0.3">
      <c r="B231" s="16"/>
    </row>
    <row r="232" spans="2:2" x14ac:dyDescent="0.3">
      <c r="B232" s="16"/>
    </row>
    <row r="233" spans="2:2" x14ac:dyDescent="0.3">
      <c r="B233" s="16"/>
    </row>
    <row r="234" spans="2:2" x14ac:dyDescent="0.3">
      <c r="B234" s="16"/>
    </row>
    <row r="235" spans="2:2" x14ac:dyDescent="0.3">
      <c r="B235" s="16"/>
    </row>
    <row r="236" spans="2:2" x14ac:dyDescent="0.3">
      <c r="B236" s="16"/>
    </row>
    <row r="237" spans="2:2" x14ac:dyDescent="0.3">
      <c r="B237" s="16"/>
    </row>
    <row r="238" spans="2:2" x14ac:dyDescent="0.3">
      <c r="B238" s="16"/>
    </row>
    <row r="239" spans="2:2" x14ac:dyDescent="0.3">
      <c r="B239" s="16"/>
    </row>
    <row r="240" spans="2:2" x14ac:dyDescent="0.3">
      <c r="B240" s="16"/>
    </row>
    <row r="241" spans="2:2" x14ac:dyDescent="0.3">
      <c r="B241" s="16"/>
    </row>
    <row r="242" spans="2:2" x14ac:dyDescent="0.3">
      <c r="B242" s="16"/>
    </row>
    <row r="243" spans="2:2" x14ac:dyDescent="0.3">
      <c r="B243" s="16"/>
    </row>
    <row r="244" spans="2:2" x14ac:dyDescent="0.3">
      <c r="B244" s="16"/>
    </row>
    <row r="245" spans="2:2" x14ac:dyDescent="0.3">
      <c r="B245" s="16"/>
    </row>
    <row r="246" spans="2:2" x14ac:dyDescent="0.3">
      <c r="B246" s="16"/>
    </row>
    <row r="247" spans="2:2" x14ac:dyDescent="0.3">
      <c r="B247" s="16"/>
    </row>
    <row r="248" spans="2:2" x14ac:dyDescent="0.3">
      <c r="B248" s="16"/>
    </row>
    <row r="249" spans="2:2" x14ac:dyDescent="0.3">
      <c r="B249" s="16"/>
    </row>
    <row r="250" spans="2:2" x14ac:dyDescent="0.3">
      <c r="B250" s="16"/>
    </row>
    <row r="251" spans="2:2" x14ac:dyDescent="0.3">
      <c r="B251" s="16"/>
    </row>
    <row r="252" spans="2:2" x14ac:dyDescent="0.3">
      <c r="B252" s="16"/>
    </row>
    <row r="253" spans="2:2" x14ac:dyDescent="0.3">
      <c r="B253" s="16"/>
    </row>
    <row r="254" spans="2:2" x14ac:dyDescent="0.3">
      <c r="B254" s="16"/>
    </row>
    <row r="255" spans="2:2" x14ac:dyDescent="0.3">
      <c r="B255" s="16"/>
    </row>
    <row r="256" spans="2:2" x14ac:dyDescent="0.3">
      <c r="B256" s="16"/>
    </row>
    <row r="257" spans="2:2" x14ac:dyDescent="0.3">
      <c r="B257" s="16"/>
    </row>
    <row r="258" spans="2:2" x14ac:dyDescent="0.3">
      <c r="B258" s="16"/>
    </row>
    <row r="259" spans="2:2" x14ac:dyDescent="0.3">
      <c r="B259" s="16"/>
    </row>
    <row r="260" spans="2:2" x14ac:dyDescent="0.3">
      <c r="B260" s="16"/>
    </row>
    <row r="261" spans="2:2" x14ac:dyDescent="0.3">
      <c r="B261" s="16"/>
    </row>
    <row r="262" spans="2:2" x14ac:dyDescent="0.3">
      <c r="B262" s="16"/>
    </row>
    <row r="263" spans="2:2" x14ac:dyDescent="0.3">
      <c r="B263" s="16"/>
    </row>
    <row r="264" spans="2:2" x14ac:dyDescent="0.3">
      <c r="B264" s="16"/>
    </row>
    <row r="265" spans="2:2" x14ac:dyDescent="0.3">
      <c r="B265" s="16"/>
    </row>
    <row r="266" spans="2:2" x14ac:dyDescent="0.3">
      <c r="B266" s="16"/>
    </row>
    <row r="267" spans="2:2" x14ac:dyDescent="0.3">
      <c r="B267" s="16"/>
    </row>
    <row r="268" spans="2:2" x14ac:dyDescent="0.3">
      <c r="B268" s="16"/>
    </row>
    <row r="269" spans="2:2" x14ac:dyDescent="0.3">
      <c r="B269" s="16"/>
    </row>
    <row r="270" spans="2:2" x14ac:dyDescent="0.3">
      <c r="B270" s="16"/>
    </row>
    <row r="271" spans="2:2" x14ac:dyDescent="0.3">
      <c r="B271" s="16"/>
    </row>
    <row r="272" spans="2:2" x14ac:dyDescent="0.3">
      <c r="B272" s="16"/>
    </row>
    <row r="273" spans="2:2" x14ac:dyDescent="0.3">
      <c r="B273" s="16"/>
    </row>
    <row r="274" spans="2:2" x14ac:dyDescent="0.3">
      <c r="B274" s="16"/>
    </row>
    <row r="275" spans="2:2" x14ac:dyDescent="0.3">
      <c r="B275" s="16"/>
    </row>
    <row r="276" spans="2:2" x14ac:dyDescent="0.3">
      <c r="B276" s="16"/>
    </row>
    <row r="277" spans="2:2" x14ac:dyDescent="0.3">
      <c r="B277" s="16"/>
    </row>
    <row r="278" spans="2:2" x14ac:dyDescent="0.3">
      <c r="B278" s="16"/>
    </row>
    <row r="279" spans="2:2" x14ac:dyDescent="0.3">
      <c r="B279" s="16"/>
    </row>
    <row r="280" spans="2:2" x14ac:dyDescent="0.3">
      <c r="B280" s="16"/>
    </row>
    <row r="281" spans="2:2" x14ac:dyDescent="0.3">
      <c r="B281" s="16"/>
    </row>
    <row r="282" spans="2:2" x14ac:dyDescent="0.3">
      <c r="B282" s="16"/>
    </row>
    <row r="283" spans="2:2" x14ac:dyDescent="0.3">
      <c r="B283" s="16"/>
    </row>
    <row r="284" spans="2:2" x14ac:dyDescent="0.3">
      <c r="B284" s="16"/>
    </row>
    <row r="285" spans="2:2" x14ac:dyDescent="0.3">
      <c r="B285" s="16"/>
    </row>
    <row r="286" spans="2:2" x14ac:dyDescent="0.3">
      <c r="B286" s="16"/>
    </row>
    <row r="287" spans="2:2" x14ac:dyDescent="0.3">
      <c r="B287" s="16"/>
    </row>
    <row r="288" spans="2:2" x14ac:dyDescent="0.3">
      <c r="B288" s="16"/>
    </row>
    <row r="289" spans="2:2" x14ac:dyDescent="0.3">
      <c r="B289" s="16"/>
    </row>
    <row r="290" spans="2:2" x14ac:dyDescent="0.3">
      <c r="B290" s="16"/>
    </row>
    <row r="291" spans="2:2" x14ac:dyDescent="0.3">
      <c r="B291" s="16"/>
    </row>
    <row r="292" spans="2:2" x14ac:dyDescent="0.3">
      <c r="B292" s="16"/>
    </row>
    <row r="293" spans="2:2" x14ac:dyDescent="0.3">
      <c r="B293" s="16"/>
    </row>
    <row r="294" spans="2:2" x14ac:dyDescent="0.3">
      <c r="B294" s="16"/>
    </row>
    <row r="295" spans="2:2" x14ac:dyDescent="0.3">
      <c r="B295" s="16"/>
    </row>
    <row r="296" spans="2:2" x14ac:dyDescent="0.3">
      <c r="B296" s="16"/>
    </row>
    <row r="297" spans="2:2" x14ac:dyDescent="0.3">
      <c r="B297" s="16"/>
    </row>
    <row r="298" spans="2:2" x14ac:dyDescent="0.3">
      <c r="B298" s="16"/>
    </row>
    <row r="299" spans="2:2" x14ac:dyDescent="0.3">
      <c r="B299" s="16"/>
    </row>
    <row r="300" spans="2:2" x14ac:dyDescent="0.3">
      <c r="B300" s="16"/>
    </row>
    <row r="301" spans="2:2" x14ac:dyDescent="0.3">
      <c r="B301" s="16"/>
    </row>
    <row r="302" spans="2:2" x14ac:dyDescent="0.3">
      <c r="B302" s="16"/>
    </row>
  </sheetData>
  <sortState xmlns:xlrd2="http://schemas.microsoft.com/office/spreadsheetml/2017/richdata2" ref="B62:D185">
    <sortCondition ref="B62:B185"/>
    <sortCondition ref="D62:D185"/>
  </sortState>
  <mergeCells count="2">
    <mergeCell ref="E15:S15"/>
    <mergeCell ref="T15:AH15"/>
  </mergeCells>
  <pageMargins left="0.74803149606299213" right="0.74803149606299213" top="0.98425196850393704" bottom="0.98425196850393704" header="0.51181102362204722" footer="0.51181102362204722"/>
  <pageSetup paperSize="9" scale="26" orientation="landscape" r:id="rId1"/>
  <headerFooter alignWithMargins="0"/>
  <rowBreaks count="1" manualBreakCount="1">
    <brk id="174"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2791DC-B9BB-4735-A487-9DD46703D5BB}">
  <dimension ref="B1:AH312"/>
  <sheetViews>
    <sheetView showGridLines="0" zoomScale="85" zoomScaleNormal="85" zoomScaleSheetLayoutView="25" workbookViewId="0"/>
  </sheetViews>
  <sheetFormatPr defaultColWidth="9.453125" defaultRowHeight="13.5" x14ac:dyDescent="0.3"/>
  <cols>
    <col min="1" max="1" width="1.54296875" style="2" customWidth="1"/>
    <col min="2" max="2" width="26.453125" style="2" customWidth="1"/>
    <col min="3" max="3" width="10.54296875" style="2" customWidth="1"/>
    <col min="4" max="4" width="82.54296875" style="2" bestFit="1" customWidth="1"/>
    <col min="5" max="5" width="14.453125" style="2" customWidth="1"/>
    <col min="6" max="6" width="15.453125" style="2" customWidth="1"/>
    <col min="7" max="7" width="18.453125" style="2" customWidth="1"/>
    <col min="8" max="8" width="13.453125" style="2" customWidth="1"/>
    <col min="9" max="9" width="18.54296875" style="2" customWidth="1"/>
    <col min="10" max="10" width="13.54296875" style="2" customWidth="1"/>
    <col min="11" max="11" width="16.54296875" style="2" customWidth="1"/>
    <col min="12" max="12" width="12.54296875" style="2" customWidth="1"/>
    <col min="13" max="13" width="16.453125" style="2" customWidth="1"/>
    <col min="14" max="14" width="11.54296875" style="2" customWidth="1"/>
    <col min="15" max="15" width="15.54296875" style="2" customWidth="1"/>
    <col min="16" max="16" width="11.453125" style="2" customWidth="1"/>
    <col min="17" max="17" width="19.453125" style="2" customWidth="1"/>
    <col min="18" max="18" width="12.453125" style="2" customWidth="1"/>
    <col min="19" max="19" width="15.453125" style="2" customWidth="1"/>
    <col min="20" max="20" width="12.54296875" style="2" customWidth="1"/>
    <col min="21" max="21" width="13" style="2" customWidth="1"/>
    <col min="22" max="22" width="18" style="2" customWidth="1"/>
    <col min="23" max="23" width="9.453125" style="2" customWidth="1"/>
    <col min="24" max="24" width="19.54296875" style="2" customWidth="1"/>
    <col min="25" max="25" width="12" style="2" customWidth="1"/>
    <col min="26" max="26" width="17.453125" style="2" customWidth="1"/>
    <col min="27" max="27" width="11.54296875" style="2" customWidth="1"/>
    <col min="28" max="28" width="14.54296875" style="2" customWidth="1"/>
    <col min="29" max="29" width="9.453125" style="2" customWidth="1"/>
    <col min="30" max="30" width="18.453125" style="2" customWidth="1"/>
    <col min="31" max="31" width="9" style="2" customWidth="1"/>
    <col min="32" max="32" width="20" style="2" customWidth="1"/>
    <col min="33" max="33" width="12.54296875" style="2" customWidth="1"/>
    <col min="34" max="34" width="15.54296875" style="2" customWidth="1"/>
    <col min="35" max="35" width="9.453125" style="2" customWidth="1"/>
    <col min="36" max="16384" width="9.453125" style="2"/>
  </cols>
  <sheetData>
    <row r="1" spans="2:34" s="15" customFormat="1" ht="18" customHeight="1" x14ac:dyDescent="0.35"/>
    <row r="2" spans="2:34" ht="19.5" customHeight="1" x14ac:dyDescent="0.3">
      <c r="B2" s="3" t="s">
        <v>28</v>
      </c>
      <c r="C2" s="22" t="s">
        <v>543</v>
      </c>
    </row>
    <row r="3" spans="2:34" ht="12.75" customHeight="1" x14ac:dyDescent="0.3">
      <c r="B3" s="3" t="s">
        <v>30</v>
      </c>
      <c r="C3" s="12" t="s">
        <v>560</v>
      </c>
    </row>
    <row r="4" spans="2:34" ht="12.75" customHeight="1" x14ac:dyDescent="0.3">
      <c r="B4" s="3"/>
      <c r="C4" s="12"/>
    </row>
    <row r="5" spans="2:34" ht="15" x14ac:dyDescent="0.3">
      <c r="B5" s="3" t="s">
        <v>32</v>
      </c>
      <c r="C5" s="45" t="str">
        <f>'System &amp; Provider Summary - T1'!$C$5</f>
        <v>August 2025</v>
      </c>
    </row>
    <row r="6" spans="2:34" x14ac:dyDescent="0.3">
      <c r="B6" s="3" t="s">
        <v>33</v>
      </c>
      <c r="C6" s="2" t="s">
        <v>34</v>
      </c>
    </row>
    <row r="7" spans="2:34" ht="12.75" customHeight="1" x14ac:dyDescent="0.3">
      <c r="B7" s="3" t="s">
        <v>35</v>
      </c>
      <c r="C7" s="2" t="s">
        <v>523</v>
      </c>
    </row>
    <row r="8" spans="2:34" ht="12.75" customHeight="1" x14ac:dyDescent="0.3">
      <c r="B8" s="3" t="s">
        <v>37</v>
      </c>
      <c r="C8" s="2" t="str">
        <f>'System &amp; Provider Summary - T1'!C8</f>
        <v>11th September 2025</v>
      </c>
    </row>
    <row r="9" spans="2:34" ht="12.75" customHeight="1" x14ac:dyDescent="0.3">
      <c r="B9" s="3" t="s">
        <v>38</v>
      </c>
      <c r="C9" s="8" t="s">
        <v>39</v>
      </c>
    </row>
    <row r="10" spans="2:34" ht="12.75" customHeight="1" x14ac:dyDescent="0.3">
      <c r="B10" s="3" t="s">
        <v>40</v>
      </c>
      <c r="C10" s="2" t="str">
        <f>'System &amp; Provider Summary - T1'!C10</f>
        <v>Published (Provisional) - Official Statistics in development</v>
      </c>
    </row>
    <row r="11" spans="2:34" ht="12.75" customHeight="1" x14ac:dyDescent="0.3">
      <c r="B11" s="3" t="s">
        <v>41</v>
      </c>
      <c r="C11" s="2" t="str">
        <f>'System &amp; Provider Summary - T1'!C11</f>
        <v>Kerry Evert - england.aedata@nhs.net</v>
      </c>
    </row>
    <row r="12" spans="2:34" x14ac:dyDescent="0.3">
      <c r="B12" s="3"/>
    </row>
    <row r="13" spans="2:34" ht="15" x14ac:dyDescent="0.3">
      <c r="B13" s="5" t="s">
        <v>43</v>
      </c>
    </row>
    <row r="14" spans="2:34" ht="15" x14ac:dyDescent="0.3">
      <c r="B14" s="5"/>
      <c r="C14" s="5"/>
    </row>
    <row r="15" spans="2:34" ht="15" x14ac:dyDescent="0.3">
      <c r="B15" s="5"/>
      <c r="C15" s="9"/>
      <c r="E15" s="82" t="s">
        <v>47</v>
      </c>
      <c r="F15" s="83"/>
      <c r="G15" s="83"/>
      <c r="H15" s="83"/>
      <c r="I15" s="83"/>
      <c r="J15" s="83"/>
      <c r="K15" s="83"/>
      <c r="L15" s="83"/>
      <c r="M15" s="83"/>
      <c r="N15" s="83"/>
      <c r="O15" s="83"/>
      <c r="P15" s="83"/>
      <c r="Q15" s="83"/>
      <c r="R15" s="83"/>
      <c r="S15" s="84"/>
      <c r="T15" s="82" t="s">
        <v>48</v>
      </c>
      <c r="U15" s="83"/>
      <c r="V15" s="83"/>
      <c r="W15" s="83"/>
      <c r="X15" s="83"/>
      <c r="Y15" s="83"/>
      <c r="Z15" s="83"/>
      <c r="AA15" s="83"/>
      <c r="AB15" s="83"/>
      <c r="AC15" s="83"/>
      <c r="AD15" s="83"/>
      <c r="AE15" s="83"/>
      <c r="AF15" s="83"/>
      <c r="AG15" s="83"/>
      <c r="AH15" s="84"/>
    </row>
    <row r="16" spans="2:34" s="12" customFormat="1" ht="40.5" x14ac:dyDescent="0.25">
      <c r="B16" s="47" t="s">
        <v>44</v>
      </c>
      <c r="C16" s="11" t="s">
        <v>526</v>
      </c>
      <c r="D16" s="10" t="s">
        <v>527</v>
      </c>
      <c r="E16" s="11" t="s">
        <v>545</v>
      </c>
      <c r="F16" s="11" t="s">
        <v>546</v>
      </c>
      <c r="G16" s="11" t="s">
        <v>547</v>
      </c>
      <c r="H16" s="11" t="s">
        <v>548</v>
      </c>
      <c r="I16" s="11" t="s">
        <v>549</v>
      </c>
      <c r="J16" s="11" t="s">
        <v>550</v>
      </c>
      <c r="K16" s="11" t="s">
        <v>551</v>
      </c>
      <c r="L16" s="11" t="s">
        <v>552</v>
      </c>
      <c r="M16" s="11" t="s">
        <v>553</v>
      </c>
      <c r="N16" s="11" t="s">
        <v>554</v>
      </c>
      <c r="O16" s="11" t="s">
        <v>555</v>
      </c>
      <c r="P16" s="11" t="s">
        <v>556</v>
      </c>
      <c r="Q16" s="11" t="s">
        <v>557</v>
      </c>
      <c r="R16" s="11" t="s">
        <v>520</v>
      </c>
      <c r="S16" s="11" t="s">
        <v>521</v>
      </c>
      <c r="T16" s="11" t="s">
        <v>545</v>
      </c>
      <c r="U16" s="11" t="s">
        <v>546</v>
      </c>
      <c r="V16" s="11" t="s">
        <v>547</v>
      </c>
      <c r="W16" s="11" t="s">
        <v>548</v>
      </c>
      <c r="X16" s="11" t="s">
        <v>549</v>
      </c>
      <c r="Y16" s="11" t="s">
        <v>550</v>
      </c>
      <c r="Z16" s="11" t="s">
        <v>551</v>
      </c>
      <c r="AA16" s="11" t="s">
        <v>552</v>
      </c>
      <c r="AB16" s="11" t="s">
        <v>553</v>
      </c>
      <c r="AC16" s="11" t="s">
        <v>554</v>
      </c>
      <c r="AD16" s="11" t="s">
        <v>555</v>
      </c>
      <c r="AE16" s="11" t="s">
        <v>556</v>
      </c>
      <c r="AF16" s="11" t="s">
        <v>557</v>
      </c>
      <c r="AG16" s="11" t="s">
        <v>520</v>
      </c>
      <c r="AH16" s="11" t="s">
        <v>521</v>
      </c>
    </row>
    <row r="17" spans="2:34" x14ac:dyDescent="0.3">
      <c r="B17" s="49" t="s">
        <v>52</v>
      </c>
      <c r="C17" s="1" t="s">
        <v>52</v>
      </c>
      <c r="D17" s="13" t="s">
        <v>53</v>
      </c>
      <c r="E17" s="26">
        <v>1.5638891133920634E-2</v>
      </c>
      <c r="F17" s="26">
        <v>3.604622969368787E-2</v>
      </c>
      <c r="G17" s="26">
        <v>1.6972439990301463E-3</v>
      </c>
      <c r="H17" s="26">
        <v>3.0105875697082358E-2</v>
      </c>
      <c r="I17" s="26">
        <v>8.231633395296209E-2</v>
      </c>
      <c r="J17" s="26">
        <v>5.2008405398852341E-2</v>
      </c>
      <c r="K17" s="26">
        <v>3.4874323122928957E-2</v>
      </c>
      <c r="L17" s="26">
        <v>8.5266305665562106E-2</v>
      </c>
      <c r="M17" s="26">
        <v>3.4146932837630324E-2</v>
      </c>
      <c r="N17" s="26">
        <v>3.0712034268164552E-3</v>
      </c>
      <c r="O17" s="26">
        <v>3.839004283520569E-3</v>
      </c>
      <c r="P17" s="26">
        <v>0.18019073789703385</v>
      </c>
      <c r="Q17" s="26">
        <v>6.7243190818718171E-2</v>
      </c>
      <c r="R17" s="26">
        <v>0.37363614321506505</v>
      </c>
      <c r="S17" s="25">
        <v>123732</v>
      </c>
      <c r="T17" s="26">
        <v>3.5965274906986359E-2</v>
      </c>
      <c r="U17" s="26">
        <v>0.11864406779661017</v>
      </c>
      <c r="V17" s="26">
        <v>5.7875155022736671E-3</v>
      </c>
      <c r="W17" s="26">
        <v>1.7775940471269118E-2</v>
      </c>
      <c r="X17" s="26">
        <v>0.16577097974369573</v>
      </c>
      <c r="Y17" s="26">
        <v>5.0434063662670524E-2</v>
      </c>
      <c r="Z17" s="26">
        <v>2.7697395618023975E-2</v>
      </c>
      <c r="AA17" s="26">
        <v>4.1752790409260027E-2</v>
      </c>
      <c r="AB17" s="26">
        <v>8.6399338569656883E-2</v>
      </c>
      <c r="AC17" s="26">
        <v>2.0669698222405952E-3</v>
      </c>
      <c r="AD17" s="26">
        <v>7.8544853245142623E-3</v>
      </c>
      <c r="AE17" s="26">
        <v>0.10789582472095907</v>
      </c>
      <c r="AF17" s="26">
        <v>8.970649028524183E-2</v>
      </c>
      <c r="AG17" s="26">
        <v>0.24224886316659777</v>
      </c>
      <c r="AH17" s="25">
        <v>12097</v>
      </c>
    </row>
    <row r="18" spans="2:34" ht="6" customHeight="1" x14ac:dyDescent="0.3">
      <c r="D18" s="4"/>
    </row>
    <row r="19" spans="2:34" x14ac:dyDescent="0.3">
      <c r="B19" s="33" t="s">
        <v>54</v>
      </c>
      <c r="C19" s="18" t="s">
        <v>55</v>
      </c>
      <c r="D19" s="18" t="s">
        <v>56</v>
      </c>
      <c r="E19" s="23" t="s">
        <v>558</v>
      </c>
      <c r="F19" s="23" t="s">
        <v>558</v>
      </c>
      <c r="G19" s="23" t="s">
        <v>558</v>
      </c>
      <c r="H19" s="23" t="s">
        <v>558</v>
      </c>
      <c r="I19" s="23" t="s">
        <v>558</v>
      </c>
      <c r="J19" s="23" t="s">
        <v>558</v>
      </c>
      <c r="K19" s="23" t="s">
        <v>558</v>
      </c>
      <c r="L19" s="23" t="s">
        <v>558</v>
      </c>
      <c r="M19" s="23" t="s">
        <v>558</v>
      </c>
      <c r="N19" s="23" t="s">
        <v>558</v>
      </c>
      <c r="O19" s="23" t="s">
        <v>558</v>
      </c>
      <c r="P19" s="23" t="s">
        <v>558</v>
      </c>
      <c r="Q19" s="23" t="s">
        <v>558</v>
      </c>
      <c r="R19" s="23" t="s">
        <v>558</v>
      </c>
      <c r="S19" s="24" t="s">
        <v>558</v>
      </c>
      <c r="T19" s="23" t="s">
        <v>558</v>
      </c>
      <c r="U19" s="23" t="s">
        <v>558</v>
      </c>
      <c r="V19" s="23" t="s">
        <v>558</v>
      </c>
      <c r="W19" s="23" t="s">
        <v>558</v>
      </c>
      <c r="X19" s="23" t="s">
        <v>558</v>
      </c>
      <c r="Y19" s="23" t="s">
        <v>558</v>
      </c>
      <c r="Z19" s="23" t="s">
        <v>558</v>
      </c>
      <c r="AA19" s="23" t="s">
        <v>558</v>
      </c>
      <c r="AB19" s="23" t="s">
        <v>558</v>
      </c>
      <c r="AC19" s="23" t="s">
        <v>558</v>
      </c>
      <c r="AD19" s="23" t="s">
        <v>558</v>
      </c>
      <c r="AE19" s="23" t="s">
        <v>558</v>
      </c>
      <c r="AF19" s="23" t="s">
        <v>558</v>
      </c>
      <c r="AG19" s="23" t="s">
        <v>558</v>
      </c>
      <c r="AH19" s="24" t="s">
        <v>558</v>
      </c>
    </row>
    <row r="20" spans="2:34" x14ac:dyDescent="0.3">
      <c r="B20" s="33" t="s">
        <v>54</v>
      </c>
      <c r="C20" s="18" t="s">
        <v>57</v>
      </c>
      <c r="D20" s="18" t="s">
        <v>58</v>
      </c>
      <c r="E20" s="23">
        <v>5.5555555555555558E-3</v>
      </c>
      <c r="F20" s="23">
        <v>3.1481481481481478E-2</v>
      </c>
      <c r="G20" s="23">
        <v>0</v>
      </c>
      <c r="H20" s="23">
        <v>3.888888888888889E-2</v>
      </c>
      <c r="I20" s="23">
        <v>0.24259259259259258</v>
      </c>
      <c r="J20" s="23">
        <v>9.4444444444444442E-2</v>
      </c>
      <c r="K20" s="23">
        <v>4.2592592592592592E-2</v>
      </c>
      <c r="L20" s="23">
        <v>0.1388888888888889</v>
      </c>
      <c r="M20" s="23">
        <v>8.7037037037037038E-2</v>
      </c>
      <c r="N20" s="23">
        <v>7.4074074074074077E-3</v>
      </c>
      <c r="O20" s="23">
        <v>1.8518518518518519E-3</v>
      </c>
      <c r="P20" s="23">
        <v>0.1648148148148148</v>
      </c>
      <c r="Q20" s="23">
        <v>5.3703703703703705E-2</v>
      </c>
      <c r="R20" s="23">
        <v>9.2592592592592587E-2</v>
      </c>
      <c r="S20" s="24">
        <v>2700</v>
      </c>
      <c r="T20" s="23" t="s">
        <v>558</v>
      </c>
      <c r="U20" s="23" t="s">
        <v>558</v>
      </c>
      <c r="V20" s="23" t="s">
        <v>558</v>
      </c>
      <c r="W20" s="23" t="s">
        <v>558</v>
      </c>
      <c r="X20" s="23" t="s">
        <v>558</v>
      </c>
      <c r="Y20" s="23" t="s">
        <v>558</v>
      </c>
      <c r="Z20" s="23" t="s">
        <v>558</v>
      </c>
      <c r="AA20" s="23" t="s">
        <v>558</v>
      </c>
      <c r="AB20" s="23" t="s">
        <v>558</v>
      </c>
      <c r="AC20" s="23" t="s">
        <v>558</v>
      </c>
      <c r="AD20" s="23" t="s">
        <v>558</v>
      </c>
      <c r="AE20" s="23" t="s">
        <v>558</v>
      </c>
      <c r="AF20" s="23" t="s">
        <v>558</v>
      </c>
      <c r="AG20" s="23" t="s">
        <v>558</v>
      </c>
      <c r="AH20" s="24" t="s">
        <v>558</v>
      </c>
    </row>
    <row r="21" spans="2:34" x14ac:dyDescent="0.3">
      <c r="B21" s="33" t="s">
        <v>54</v>
      </c>
      <c r="C21" s="18" t="s">
        <v>59</v>
      </c>
      <c r="D21" s="18" t="s">
        <v>60</v>
      </c>
      <c r="E21" s="23">
        <v>1.483679525222552E-2</v>
      </c>
      <c r="F21" s="23">
        <v>3.4124629080118693E-2</v>
      </c>
      <c r="G21" s="23">
        <v>1.9782393669634025E-3</v>
      </c>
      <c r="H21" s="23">
        <v>3.6597428288822946E-2</v>
      </c>
      <c r="I21" s="23">
        <v>9.1493570722057369E-2</v>
      </c>
      <c r="J21" s="23">
        <v>4.3026706231454007E-2</v>
      </c>
      <c r="K21" s="23">
        <v>3.3630069238377844E-2</v>
      </c>
      <c r="L21" s="23">
        <v>9.050445103857567E-2</v>
      </c>
      <c r="M21" s="23">
        <v>2.8684470820969338E-2</v>
      </c>
      <c r="N21" s="23">
        <v>2.967359050445104E-3</v>
      </c>
      <c r="O21" s="23">
        <v>2.472799208704253E-3</v>
      </c>
      <c r="P21" s="23">
        <v>0.16419386745796241</v>
      </c>
      <c r="Q21" s="23">
        <v>7.0227497527200797E-2</v>
      </c>
      <c r="R21" s="23">
        <v>0.38526211671612265</v>
      </c>
      <c r="S21" s="24">
        <v>10110</v>
      </c>
      <c r="T21" s="23" t="s">
        <v>558</v>
      </c>
      <c r="U21" s="23" t="s">
        <v>558</v>
      </c>
      <c r="V21" s="23" t="s">
        <v>558</v>
      </c>
      <c r="W21" s="23" t="s">
        <v>558</v>
      </c>
      <c r="X21" s="23" t="s">
        <v>558</v>
      </c>
      <c r="Y21" s="23" t="s">
        <v>558</v>
      </c>
      <c r="Z21" s="23" t="s">
        <v>558</v>
      </c>
      <c r="AA21" s="23" t="s">
        <v>558</v>
      </c>
      <c r="AB21" s="23" t="s">
        <v>558</v>
      </c>
      <c r="AC21" s="23" t="s">
        <v>558</v>
      </c>
      <c r="AD21" s="23" t="s">
        <v>558</v>
      </c>
      <c r="AE21" s="23" t="s">
        <v>558</v>
      </c>
      <c r="AF21" s="23" t="s">
        <v>558</v>
      </c>
      <c r="AG21" s="23" t="s">
        <v>558</v>
      </c>
      <c r="AH21" s="24" t="s">
        <v>558</v>
      </c>
    </row>
    <row r="22" spans="2:34" x14ac:dyDescent="0.3">
      <c r="B22" s="33" t="s">
        <v>54</v>
      </c>
      <c r="C22" s="18" t="s">
        <v>61</v>
      </c>
      <c r="D22" s="18" t="s">
        <v>62</v>
      </c>
      <c r="E22" s="23" t="s">
        <v>558</v>
      </c>
      <c r="F22" s="23" t="s">
        <v>558</v>
      </c>
      <c r="G22" s="23" t="s">
        <v>558</v>
      </c>
      <c r="H22" s="23" t="s">
        <v>558</v>
      </c>
      <c r="I22" s="23" t="s">
        <v>558</v>
      </c>
      <c r="J22" s="23" t="s">
        <v>558</v>
      </c>
      <c r="K22" s="23" t="s">
        <v>558</v>
      </c>
      <c r="L22" s="23" t="s">
        <v>558</v>
      </c>
      <c r="M22" s="23" t="s">
        <v>558</v>
      </c>
      <c r="N22" s="23" t="s">
        <v>558</v>
      </c>
      <c r="O22" s="23" t="s">
        <v>558</v>
      </c>
      <c r="P22" s="23" t="s">
        <v>558</v>
      </c>
      <c r="Q22" s="23" t="s">
        <v>558</v>
      </c>
      <c r="R22" s="23" t="s">
        <v>558</v>
      </c>
      <c r="S22" s="24" t="s">
        <v>558</v>
      </c>
      <c r="T22" s="23" t="s">
        <v>558</v>
      </c>
      <c r="U22" s="23" t="s">
        <v>558</v>
      </c>
      <c r="V22" s="23" t="s">
        <v>558</v>
      </c>
      <c r="W22" s="23" t="s">
        <v>558</v>
      </c>
      <c r="X22" s="23" t="s">
        <v>558</v>
      </c>
      <c r="Y22" s="23" t="s">
        <v>558</v>
      </c>
      <c r="Z22" s="23" t="s">
        <v>558</v>
      </c>
      <c r="AA22" s="23" t="s">
        <v>558</v>
      </c>
      <c r="AB22" s="23" t="s">
        <v>558</v>
      </c>
      <c r="AC22" s="23" t="s">
        <v>558</v>
      </c>
      <c r="AD22" s="23" t="s">
        <v>558</v>
      </c>
      <c r="AE22" s="23" t="s">
        <v>558</v>
      </c>
      <c r="AF22" s="23" t="s">
        <v>558</v>
      </c>
      <c r="AG22" s="23" t="s">
        <v>558</v>
      </c>
      <c r="AH22" s="24" t="s">
        <v>558</v>
      </c>
    </row>
    <row r="23" spans="2:34" x14ac:dyDescent="0.3">
      <c r="B23" s="33" t="s">
        <v>54</v>
      </c>
      <c r="C23" s="18" t="s">
        <v>63</v>
      </c>
      <c r="D23" s="18" t="s">
        <v>64</v>
      </c>
      <c r="E23" s="23" t="s">
        <v>558</v>
      </c>
      <c r="F23" s="23" t="s">
        <v>558</v>
      </c>
      <c r="G23" s="23" t="s">
        <v>558</v>
      </c>
      <c r="H23" s="23" t="s">
        <v>558</v>
      </c>
      <c r="I23" s="23" t="s">
        <v>558</v>
      </c>
      <c r="J23" s="23" t="s">
        <v>558</v>
      </c>
      <c r="K23" s="23" t="s">
        <v>558</v>
      </c>
      <c r="L23" s="23" t="s">
        <v>558</v>
      </c>
      <c r="M23" s="23" t="s">
        <v>558</v>
      </c>
      <c r="N23" s="23" t="s">
        <v>558</v>
      </c>
      <c r="O23" s="23" t="s">
        <v>558</v>
      </c>
      <c r="P23" s="23" t="s">
        <v>558</v>
      </c>
      <c r="Q23" s="23" t="s">
        <v>558</v>
      </c>
      <c r="R23" s="23" t="s">
        <v>558</v>
      </c>
      <c r="S23" s="24" t="s">
        <v>558</v>
      </c>
      <c r="T23" s="23" t="s">
        <v>558</v>
      </c>
      <c r="U23" s="23" t="s">
        <v>558</v>
      </c>
      <c r="V23" s="23" t="s">
        <v>558</v>
      </c>
      <c r="W23" s="23" t="s">
        <v>558</v>
      </c>
      <c r="X23" s="23" t="s">
        <v>558</v>
      </c>
      <c r="Y23" s="23" t="s">
        <v>558</v>
      </c>
      <c r="Z23" s="23" t="s">
        <v>558</v>
      </c>
      <c r="AA23" s="23" t="s">
        <v>558</v>
      </c>
      <c r="AB23" s="23" t="s">
        <v>558</v>
      </c>
      <c r="AC23" s="23" t="s">
        <v>558</v>
      </c>
      <c r="AD23" s="23" t="s">
        <v>558</v>
      </c>
      <c r="AE23" s="23" t="s">
        <v>558</v>
      </c>
      <c r="AF23" s="23" t="s">
        <v>558</v>
      </c>
      <c r="AG23" s="23" t="s">
        <v>558</v>
      </c>
      <c r="AH23" s="24" t="s">
        <v>558</v>
      </c>
    </row>
    <row r="24" spans="2:34" x14ac:dyDescent="0.3">
      <c r="B24" s="33" t="s">
        <v>54</v>
      </c>
      <c r="C24" s="18" t="s">
        <v>65</v>
      </c>
      <c r="D24" s="18" t="s">
        <v>66</v>
      </c>
      <c r="E24" s="23" t="s">
        <v>558</v>
      </c>
      <c r="F24" s="23" t="s">
        <v>558</v>
      </c>
      <c r="G24" s="23" t="s">
        <v>558</v>
      </c>
      <c r="H24" s="23" t="s">
        <v>558</v>
      </c>
      <c r="I24" s="23" t="s">
        <v>558</v>
      </c>
      <c r="J24" s="23" t="s">
        <v>558</v>
      </c>
      <c r="K24" s="23" t="s">
        <v>558</v>
      </c>
      <c r="L24" s="23" t="s">
        <v>558</v>
      </c>
      <c r="M24" s="23" t="s">
        <v>558</v>
      </c>
      <c r="N24" s="23" t="s">
        <v>558</v>
      </c>
      <c r="O24" s="23" t="s">
        <v>558</v>
      </c>
      <c r="P24" s="23" t="s">
        <v>558</v>
      </c>
      <c r="Q24" s="23" t="s">
        <v>558</v>
      </c>
      <c r="R24" s="23" t="s">
        <v>558</v>
      </c>
      <c r="S24" s="24" t="s">
        <v>558</v>
      </c>
      <c r="T24" s="23" t="s">
        <v>558</v>
      </c>
      <c r="U24" s="23" t="s">
        <v>558</v>
      </c>
      <c r="V24" s="23" t="s">
        <v>558</v>
      </c>
      <c r="W24" s="23" t="s">
        <v>558</v>
      </c>
      <c r="X24" s="23" t="s">
        <v>558</v>
      </c>
      <c r="Y24" s="23" t="s">
        <v>558</v>
      </c>
      <c r="Z24" s="23" t="s">
        <v>558</v>
      </c>
      <c r="AA24" s="23" t="s">
        <v>558</v>
      </c>
      <c r="AB24" s="23" t="s">
        <v>558</v>
      </c>
      <c r="AC24" s="23" t="s">
        <v>558</v>
      </c>
      <c r="AD24" s="23" t="s">
        <v>558</v>
      </c>
      <c r="AE24" s="23" t="s">
        <v>558</v>
      </c>
      <c r="AF24" s="23" t="s">
        <v>558</v>
      </c>
      <c r="AG24" s="23" t="s">
        <v>558</v>
      </c>
      <c r="AH24" s="24" t="s">
        <v>558</v>
      </c>
    </row>
    <row r="25" spans="2:34" x14ac:dyDescent="0.3">
      <c r="B25" s="33" t="s">
        <v>67</v>
      </c>
      <c r="C25" s="18" t="s">
        <v>68</v>
      </c>
      <c r="D25" s="18" t="s">
        <v>69</v>
      </c>
      <c r="E25" s="23">
        <v>2.1739130434782608E-2</v>
      </c>
      <c r="F25" s="23">
        <v>7.0652173913043473E-2</v>
      </c>
      <c r="G25" s="23">
        <v>3.8819875776397515E-3</v>
      </c>
      <c r="H25" s="23">
        <v>2.355072463768116E-2</v>
      </c>
      <c r="I25" s="23">
        <v>0.1224120082815735</v>
      </c>
      <c r="J25" s="23">
        <v>4.2443064182194616E-2</v>
      </c>
      <c r="K25" s="23">
        <v>2.1221532091097308E-2</v>
      </c>
      <c r="L25" s="23">
        <v>6.5993788819875776E-2</v>
      </c>
      <c r="M25" s="23">
        <v>6.7028985507246383E-2</v>
      </c>
      <c r="N25" s="23">
        <v>7.7639751552795026E-4</v>
      </c>
      <c r="O25" s="23">
        <v>5.175983436853002E-3</v>
      </c>
      <c r="P25" s="23">
        <v>0.15864389233954451</v>
      </c>
      <c r="Q25" s="23">
        <v>6.961697722567288E-2</v>
      </c>
      <c r="R25" s="23">
        <v>0.32686335403726707</v>
      </c>
      <c r="S25" s="24">
        <v>19320</v>
      </c>
      <c r="T25" s="23">
        <v>3.5608308605341248E-2</v>
      </c>
      <c r="U25" s="23">
        <v>0.12700296735905045</v>
      </c>
      <c r="V25" s="23">
        <v>7.71513353115727E-3</v>
      </c>
      <c r="W25" s="23">
        <v>1.7210682492581602E-2</v>
      </c>
      <c r="X25" s="23">
        <v>0.17448071216617211</v>
      </c>
      <c r="Y25" s="23">
        <v>4.094955489614243E-2</v>
      </c>
      <c r="Z25" s="23">
        <v>2.314540059347181E-2</v>
      </c>
      <c r="AA25" s="23">
        <v>3.2640949554896145E-2</v>
      </c>
      <c r="AB25" s="23">
        <v>0.1026706231454006</v>
      </c>
      <c r="AC25" s="23">
        <v>5.9347181008902075E-4</v>
      </c>
      <c r="AD25" s="23">
        <v>9.495548961424332E-3</v>
      </c>
      <c r="AE25" s="23">
        <v>0.11038575667655787</v>
      </c>
      <c r="AF25" s="23">
        <v>8.5459940652818991E-2</v>
      </c>
      <c r="AG25" s="23">
        <v>0.23264094955489614</v>
      </c>
      <c r="AH25" s="24">
        <v>8425</v>
      </c>
    </row>
    <row r="26" spans="2:34" x14ac:dyDescent="0.3">
      <c r="B26" s="33" t="s">
        <v>67</v>
      </c>
      <c r="C26" s="18" t="s">
        <v>70</v>
      </c>
      <c r="D26" s="18" t="s">
        <v>71</v>
      </c>
      <c r="E26" s="23" t="s">
        <v>558</v>
      </c>
      <c r="F26" s="23" t="s">
        <v>558</v>
      </c>
      <c r="G26" s="23" t="s">
        <v>558</v>
      </c>
      <c r="H26" s="23" t="s">
        <v>558</v>
      </c>
      <c r="I26" s="23" t="s">
        <v>558</v>
      </c>
      <c r="J26" s="23" t="s">
        <v>558</v>
      </c>
      <c r="K26" s="23" t="s">
        <v>558</v>
      </c>
      <c r="L26" s="23" t="s">
        <v>558</v>
      </c>
      <c r="M26" s="23" t="s">
        <v>558</v>
      </c>
      <c r="N26" s="23" t="s">
        <v>558</v>
      </c>
      <c r="O26" s="23" t="s">
        <v>558</v>
      </c>
      <c r="P26" s="23" t="s">
        <v>558</v>
      </c>
      <c r="Q26" s="23" t="s">
        <v>558</v>
      </c>
      <c r="R26" s="23" t="s">
        <v>558</v>
      </c>
      <c r="S26" s="24" t="s">
        <v>558</v>
      </c>
      <c r="T26" s="23" t="s">
        <v>558</v>
      </c>
      <c r="U26" s="23" t="s">
        <v>558</v>
      </c>
      <c r="V26" s="23" t="s">
        <v>558</v>
      </c>
      <c r="W26" s="23" t="s">
        <v>558</v>
      </c>
      <c r="X26" s="23" t="s">
        <v>558</v>
      </c>
      <c r="Y26" s="23" t="s">
        <v>558</v>
      </c>
      <c r="Z26" s="23" t="s">
        <v>558</v>
      </c>
      <c r="AA26" s="23" t="s">
        <v>558</v>
      </c>
      <c r="AB26" s="23" t="s">
        <v>558</v>
      </c>
      <c r="AC26" s="23" t="s">
        <v>558</v>
      </c>
      <c r="AD26" s="23" t="s">
        <v>558</v>
      </c>
      <c r="AE26" s="23" t="s">
        <v>558</v>
      </c>
      <c r="AF26" s="23" t="s">
        <v>558</v>
      </c>
      <c r="AG26" s="23" t="s">
        <v>558</v>
      </c>
      <c r="AH26" s="24" t="s">
        <v>558</v>
      </c>
    </row>
    <row r="27" spans="2:34" x14ac:dyDescent="0.3">
      <c r="B27" s="33" t="s">
        <v>67</v>
      </c>
      <c r="C27" s="18" t="s">
        <v>72</v>
      </c>
      <c r="D27" s="18" t="s">
        <v>73</v>
      </c>
      <c r="E27" s="23" t="s">
        <v>558</v>
      </c>
      <c r="F27" s="23" t="s">
        <v>558</v>
      </c>
      <c r="G27" s="23" t="s">
        <v>558</v>
      </c>
      <c r="H27" s="23" t="s">
        <v>558</v>
      </c>
      <c r="I27" s="23" t="s">
        <v>558</v>
      </c>
      <c r="J27" s="23" t="s">
        <v>558</v>
      </c>
      <c r="K27" s="23" t="s">
        <v>558</v>
      </c>
      <c r="L27" s="23" t="s">
        <v>558</v>
      </c>
      <c r="M27" s="23" t="s">
        <v>558</v>
      </c>
      <c r="N27" s="23" t="s">
        <v>558</v>
      </c>
      <c r="O27" s="23" t="s">
        <v>558</v>
      </c>
      <c r="P27" s="23" t="s">
        <v>558</v>
      </c>
      <c r="Q27" s="23" t="s">
        <v>558</v>
      </c>
      <c r="R27" s="23" t="s">
        <v>558</v>
      </c>
      <c r="S27" s="24" t="s">
        <v>558</v>
      </c>
      <c r="T27" s="23" t="s">
        <v>558</v>
      </c>
      <c r="U27" s="23" t="s">
        <v>558</v>
      </c>
      <c r="V27" s="23" t="s">
        <v>558</v>
      </c>
      <c r="W27" s="23" t="s">
        <v>558</v>
      </c>
      <c r="X27" s="23" t="s">
        <v>558</v>
      </c>
      <c r="Y27" s="23" t="s">
        <v>558</v>
      </c>
      <c r="Z27" s="23" t="s">
        <v>558</v>
      </c>
      <c r="AA27" s="23" t="s">
        <v>558</v>
      </c>
      <c r="AB27" s="23" t="s">
        <v>558</v>
      </c>
      <c r="AC27" s="23" t="s">
        <v>558</v>
      </c>
      <c r="AD27" s="23" t="s">
        <v>558</v>
      </c>
      <c r="AE27" s="23" t="s">
        <v>558</v>
      </c>
      <c r="AF27" s="23" t="s">
        <v>558</v>
      </c>
      <c r="AG27" s="23" t="s">
        <v>558</v>
      </c>
      <c r="AH27" s="24" t="s">
        <v>558</v>
      </c>
    </row>
    <row r="28" spans="2:34" x14ac:dyDescent="0.3">
      <c r="B28" s="33" t="s">
        <v>67</v>
      </c>
      <c r="C28" s="18" t="s">
        <v>74</v>
      </c>
      <c r="D28" s="18" t="s">
        <v>75</v>
      </c>
      <c r="E28" s="23" t="s">
        <v>558</v>
      </c>
      <c r="F28" s="23" t="s">
        <v>558</v>
      </c>
      <c r="G28" s="23" t="s">
        <v>558</v>
      </c>
      <c r="H28" s="23" t="s">
        <v>558</v>
      </c>
      <c r="I28" s="23" t="s">
        <v>558</v>
      </c>
      <c r="J28" s="23" t="s">
        <v>558</v>
      </c>
      <c r="K28" s="23" t="s">
        <v>558</v>
      </c>
      <c r="L28" s="23" t="s">
        <v>558</v>
      </c>
      <c r="M28" s="23" t="s">
        <v>558</v>
      </c>
      <c r="N28" s="23" t="s">
        <v>558</v>
      </c>
      <c r="O28" s="23" t="s">
        <v>558</v>
      </c>
      <c r="P28" s="23" t="s">
        <v>558</v>
      </c>
      <c r="Q28" s="23" t="s">
        <v>558</v>
      </c>
      <c r="R28" s="23" t="s">
        <v>558</v>
      </c>
      <c r="S28" s="24" t="s">
        <v>558</v>
      </c>
      <c r="T28" s="23" t="s">
        <v>558</v>
      </c>
      <c r="U28" s="23" t="s">
        <v>558</v>
      </c>
      <c r="V28" s="23" t="s">
        <v>558</v>
      </c>
      <c r="W28" s="23" t="s">
        <v>558</v>
      </c>
      <c r="X28" s="23" t="s">
        <v>558</v>
      </c>
      <c r="Y28" s="23" t="s">
        <v>558</v>
      </c>
      <c r="Z28" s="23" t="s">
        <v>558</v>
      </c>
      <c r="AA28" s="23" t="s">
        <v>558</v>
      </c>
      <c r="AB28" s="23" t="s">
        <v>558</v>
      </c>
      <c r="AC28" s="23" t="s">
        <v>558</v>
      </c>
      <c r="AD28" s="23" t="s">
        <v>558</v>
      </c>
      <c r="AE28" s="23" t="s">
        <v>558</v>
      </c>
      <c r="AF28" s="23" t="s">
        <v>558</v>
      </c>
      <c r="AG28" s="23" t="s">
        <v>558</v>
      </c>
      <c r="AH28" s="24" t="s">
        <v>558</v>
      </c>
    </row>
    <row r="29" spans="2:34" x14ac:dyDescent="0.3">
      <c r="B29" s="33" t="s">
        <v>67</v>
      </c>
      <c r="C29" s="18" t="s">
        <v>76</v>
      </c>
      <c r="D29" s="18" t="s">
        <v>77</v>
      </c>
      <c r="E29" s="23">
        <v>9.0834021469859624E-3</v>
      </c>
      <c r="F29" s="23">
        <v>1.5689512799339389E-2</v>
      </c>
      <c r="G29" s="23">
        <v>8.2576383154417832E-4</v>
      </c>
      <c r="H29" s="23">
        <v>4.9545829892650703E-2</v>
      </c>
      <c r="I29" s="23">
        <v>3.5507844756399669E-2</v>
      </c>
      <c r="J29" s="23">
        <v>4.7894302229562348E-2</v>
      </c>
      <c r="K29" s="23">
        <v>1.486374896779521E-2</v>
      </c>
      <c r="L29" s="23">
        <v>7.8447563996696945E-2</v>
      </c>
      <c r="M29" s="23">
        <v>2.0644095788604461E-2</v>
      </c>
      <c r="N29" s="23">
        <v>3.3030553261767133E-3</v>
      </c>
      <c r="O29" s="23">
        <v>1.6515276630883566E-3</v>
      </c>
      <c r="P29" s="23">
        <v>0.20396366639141206</v>
      </c>
      <c r="Q29" s="23">
        <v>5.4500412881915775E-2</v>
      </c>
      <c r="R29" s="23">
        <v>0.46490503715937243</v>
      </c>
      <c r="S29" s="24">
        <v>6055</v>
      </c>
      <c r="T29" s="23">
        <v>0</v>
      </c>
      <c r="U29" s="23">
        <v>0</v>
      </c>
      <c r="V29" s="23">
        <v>0</v>
      </c>
      <c r="W29" s="23">
        <v>0.14285714285714285</v>
      </c>
      <c r="X29" s="23">
        <v>0</v>
      </c>
      <c r="Y29" s="23">
        <v>0</v>
      </c>
      <c r="Z29" s="23">
        <v>0</v>
      </c>
      <c r="AA29" s="23">
        <v>0</v>
      </c>
      <c r="AB29" s="23">
        <v>0</v>
      </c>
      <c r="AC29" s="23">
        <v>0</v>
      </c>
      <c r="AD29" s="23">
        <v>0</v>
      </c>
      <c r="AE29" s="23">
        <v>0.14285714285714285</v>
      </c>
      <c r="AF29" s="23">
        <v>0</v>
      </c>
      <c r="AG29" s="23">
        <v>0.7142857142857143</v>
      </c>
      <c r="AH29" s="24">
        <v>35</v>
      </c>
    </row>
    <row r="30" spans="2:34" x14ac:dyDescent="0.3">
      <c r="B30" s="33" t="s">
        <v>78</v>
      </c>
      <c r="C30" s="18" t="s">
        <v>79</v>
      </c>
      <c r="D30" s="18" t="s">
        <v>80</v>
      </c>
      <c r="E30" s="23" t="s">
        <v>558</v>
      </c>
      <c r="F30" s="23" t="s">
        <v>558</v>
      </c>
      <c r="G30" s="23" t="s">
        <v>558</v>
      </c>
      <c r="H30" s="23" t="s">
        <v>558</v>
      </c>
      <c r="I30" s="23" t="s">
        <v>558</v>
      </c>
      <c r="J30" s="23" t="s">
        <v>558</v>
      </c>
      <c r="K30" s="23" t="s">
        <v>558</v>
      </c>
      <c r="L30" s="23" t="s">
        <v>558</v>
      </c>
      <c r="M30" s="23" t="s">
        <v>558</v>
      </c>
      <c r="N30" s="23" t="s">
        <v>558</v>
      </c>
      <c r="O30" s="23" t="s">
        <v>558</v>
      </c>
      <c r="P30" s="23" t="s">
        <v>558</v>
      </c>
      <c r="Q30" s="23" t="s">
        <v>558</v>
      </c>
      <c r="R30" s="23" t="s">
        <v>558</v>
      </c>
      <c r="S30" s="24" t="s">
        <v>558</v>
      </c>
      <c r="T30" s="23" t="s">
        <v>558</v>
      </c>
      <c r="U30" s="23" t="s">
        <v>558</v>
      </c>
      <c r="V30" s="23" t="s">
        <v>558</v>
      </c>
      <c r="W30" s="23" t="s">
        <v>558</v>
      </c>
      <c r="X30" s="23" t="s">
        <v>558</v>
      </c>
      <c r="Y30" s="23" t="s">
        <v>558</v>
      </c>
      <c r="Z30" s="23" t="s">
        <v>558</v>
      </c>
      <c r="AA30" s="23" t="s">
        <v>558</v>
      </c>
      <c r="AB30" s="23" t="s">
        <v>558</v>
      </c>
      <c r="AC30" s="23" t="s">
        <v>558</v>
      </c>
      <c r="AD30" s="23" t="s">
        <v>558</v>
      </c>
      <c r="AE30" s="23" t="s">
        <v>558</v>
      </c>
      <c r="AF30" s="23" t="s">
        <v>558</v>
      </c>
      <c r="AG30" s="23" t="s">
        <v>558</v>
      </c>
      <c r="AH30" s="24" t="s">
        <v>558</v>
      </c>
    </row>
    <row r="31" spans="2:34" x14ac:dyDescent="0.3">
      <c r="B31" s="33" t="s">
        <v>78</v>
      </c>
      <c r="C31" s="18" t="s">
        <v>81</v>
      </c>
      <c r="D31" s="18" t="s">
        <v>82</v>
      </c>
      <c r="E31" s="23">
        <v>1.6018306636155607E-2</v>
      </c>
      <c r="F31" s="23">
        <v>1.1441647597254004E-2</v>
      </c>
      <c r="G31" s="23">
        <v>2.2883295194508009E-3</v>
      </c>
      <c r="H31" s="23">
        <v>1.6018306636155607E-2</v>
      </c>
      <c r="I31" s="23">
        <v>7.5514874141876437E-2</v>
      </c>
      <c r="J31" s="23">
        <v>2.8604118993135013E-2</v>
      </c>
      <c r="K31" s="23">
        <v>4.691075514874142E-2</v>
      </c>
      <c r="L31" s="23">
        <v>0.10526315789473684</v>
      </c>
      <c r="M31" s="23">
        <v>3.3180778032036611E-2</v>
      </c>
      <c r="N31" s="23">
        <v>2.2883295194508009E-3</v>
      </c>
      <c r="O31" s="23">
        <v>1.1441647597254005E-3</v>
      </c>
      <c r="P31" s="23">
        <v>0.18077803203661327</v>
      </c>
      <c r="Q31" s="23">
        <v>6.8649885583524028E-2</v>
      </c>
      <c r="R31" s="23">
        <v>0.41304347826086957</v>
      </c>
      <c r="S31" s="24">
        <v>4370</v>
      </c>
      <c r="T31" s="23">
        <v>0</v>
      </c>
      <c r="U31" s="23">
        <v>0</v>
      </c>
      <c r="V31" s="23">
        <v>0</v>
      </c>
      <c r="W31" s="23">
        <v>2.2727272727272728E-2</v>
      </c>
      <c r="X31" s="23">
        <v>2.2727272727272728E-2</v>
      </c>
      <c r="Y31" s="23">
        <v>0</v>
      </c>
      <c r="Z31" s="23">
        <v>0</v>
      </c>
      <c r="AA31" s="23">
        <v>6.8181818181818177E-2</v>
      </c>
      <c r="AB31" s="23">
        <v>0</v>
      </c>
      <c r="AC31" s="23">
        <v>0</v>
      </c>
      <c r="AD31" s="23">
        <v>0</v>
      </c>
      <c r="AE31" s="23">
        <v>6.8181818181818177E-2</v>
      </c>
      <c r="AF31" s="23">
        <v>0.34090909090909088</v>
      </c>
      <c r="AG31" s="23">
        <v>0.47727272727272729</v>
      </c>
      <c r="AH31" s="24">
        <v>220</v>
      </c>
    </row>
    <row r="32" spans="2:34" x14ac:dyDescent="0.3">
      <c r="B32" s="33" t="s">
        <v>78</v>
      </c>
      <c r="C32" s="18" t="s">
        <v>83</v>
      </c>
      <c r="D32" s="18" t="s">
        <v>84</v>
      </c>
      <c r="E32" s="23" t="s">
        <v>558</v>
      </c>
      <c r="F32" s="23" t="s">
        <v>558</v>
      </c>
      <c r="G32" s="23" t="s">
        <v>558</v>
      </c>
      <c r="H32" s="23" t="s">
        <v>558</v>
      </c>
      <c r="I32" s="23" t="s">
        <v>558</v>
      </c>
      <c r="J32" s="23" t="s">
        <v>558</v>
      </c>
      <c r="K32" s="23" t="s">
        <v>558</v>
      </c>
      <c r="L32" s="23" t="s">
        <v>558</v>
      </c>
      <c r="M32" s="23" t="s">
        <v>558</v>
      </c>
      <c r="N32" s="23" t="s">
        <v>558</v>
      </c>
      <c r="O32" s="23" t="s">
        <v>558</v>
      </c>
      <c r="P32" s="23" t="s">
        <v>558</v>
      </c>
      <c r="Q32" s="23" t="s">
        <v>558</v>
      </c>
      <c r="R32" s="23" t="s">
        <v>558</v>
      </c>
      <c r="S32" s="24" t="s">
        <v>558</v>
      </c>
      <c r="T32" s="23" t="s">
        <v>558</v>
      </c>
      <c r="U32" s="23" t="s">
        <v>558</v>
      </c>
      <c r="V32" s="23" t="s">
        <v>558</v>
      </c>
      <c r="W32" s="23" t="s">
        <v>558</v>
      </c>
      <c r="X32" s="23" t="s">
        <v>558</v>
      </c>
      <c r="Y32" s="23" t="s">
        <v>558</v>
      </c>
      <c r="Z32" s="23" t="s">
        <v>558</v>
      </c>
      <c r="AA32" s="23" t="s">
        <v>558</v>
      </c>
      <c r="AB32" s="23" t="s">
        <v>558</v>
      </c>
      <c r="AC32" s="23" t="s">
        <v>558</v>
      </c>
      <c r="AD32" s="23" t="s">
        <v>558</v>
      </c>
      <c r="AE32" s="23" t="s">
        <v>558</v>
      </c>
      <c r="AF32" s="23" t="s">
        <v>558</v>
      </c>
      <c r="AG32" s="23" t="s">
        <v>558</v>
      </c>
      <c r="AH32" s="24" t="s">
        <v>558</v>
      </c>
    </row>
    <row r="33" spans="2:34" x14ac:dyDescent="0.3">
      <c r="B33" s="33" t="s">
        <v>78</v>
      </c>
      <c r="C33" s="18" t="s">
        <v>85</v>
      </c>
      <c r="D33" s="18" t="s">
        <v>86</v>
      </c>
      <c r="E33" s="23" t="s">
        <v>558</v>
      </c>
      <c r="F33" s="23" t="s">
        <v>558</v>
      </c>
      <c r="G33" s="23" t="s">
        <v>558</v>
      </c>
      <c r="H33" s="23" t="s">
        <v>558</v>
      </c>
      <c r="I33" s="23" t="s">
        <v>558</v>
      </c>
      <c r="J33" s="23" t="s">
        <v>558</v>
      </c>
      <c r="K33" s="23" t="s">
        <v>558</v>
      </c>
      <c r="L33" s="23" t="s">
        <v>558</v>
      </c>
      <c r="M33" s="23" t="s">
        <v>558</v>
      </c>
      <c r="N33" s="23" t="s">
        <v>558</v>
      </c>
      <c r="O33" s="23" t="s">
        <v>558</v>
      </c>
      <c r="P33" s="23" t="s">
        <v>558</v>
      </c>
      <c r="Q33" s="23" t="s">
        <v>558</v>
      </c>
      <c r="R33" s="23" t="s">
        <v>558</v>
      </c>
      <c r="S33" s="24" t="s">
        <v>558</v>
      </c>
      <c r="T33" s="23" t="s">
        <v>558</v>
      </c>
      <c r="U33" s="23" t="s">
        <v>558</v>
      </c>
      <c r="V33" s="23" t="s">
        <v>558</v>
      </c>
      <c r="W33" s="23" t="s">
        <v>558</v>
      </c>
      <c r="X33" s="23" t="s">
        <v>558</v>
      </c>
      <c r="Y33" s="23" t="s">
        <v>558</v>
      </c>
      <c r="Z33" s="23" t="s">
        <v>558</v>
      </c>
      <c r="AA33" s="23" t="s">
        <v>558</v>
      </c>
      <c r="AB33" s="23" t="s">
        <v>558</v>
      </c>
      <c r="AC33" s="23" t="s">
        <v>558</v>
      </c>
      <c r="AD33" s="23" t="s">
        <v>558</v>
      </c>
      <c r="AE33" s="23" t="s">
        <v>558</v>
      </c>
      <c r="AF33" s="23" t="s">
        <v>558</v>
      </c>
      <c r="AG33" s="23" t="s">
        <v>558</v>
      </c>
      <c r="AH33" s="24" t="s">
        <v>558</v>
      </c>
    </row>
    <row r="34" spans="2:34" x14ac:dyDescent="0.3">
      <c r="B34" s="33" t="s">
        <v>78</v>
      </c>
      <c r="C34" s="18" t="s">
        <v>87</v>
      </c>
      <c r="D34" s="18" t="s">
        <v>88</v>
      </c>
      <c r="E34" s="23" t="s">
        <v>558</v>
      </c>
      <c r="F34" s="23" t="s">
        <v>558</v>
      </c>
      <c r="G34" s="23" t="s">
        <v>558</v>
      </c>
      <c r="H34" s="23" t="s">
        <v>558</v>
      </c>
      <c r="I34" s="23" t="s">
        <v>558</v>
      </c>
      <c r="J34" s="23" t="s">
        <v>558</v>
      </c>
      <c r="K34" s="23" t="s">
        <v>558</v>
      </c>
      <c r="L34" s="23" t="s">
        <v>558</v>
      </c>
      <c r="M34" s="23" t="s">
        <v>558</v>
      </c>
      <c r="N34" s="23" t="s">
        <v>558</v>
      </c>
      <c r="O34" s="23" t="s">
        <v>558</v>
      </c>
      <c r="P34" s="23" t="s">
        <v>558</v>
      </c>
      <c r="Q34" s="23" t="s">
        <v>558</v>
      </c>
      <c r="R34" s="23" t="s">
        <v>558</v>
      </c>
      <c r="S34" s="24" t="s">
        <v>558</v>
      </c>
      <c r="T34" s="23" t="s">
        <v>558</v>
      </c>
      <c r="U34" s="23" t="s">
        <v>558</v>
      </c>
      <c r="V34" s="23" t="s">
        <v>558</v>
      </c>
      <c r="W34" s="23" t="s">
        <v>558</v>
      </c>
      <c r="X34" s="23" t="s">
        <v>558</v>
      </c>
      <c r="Y34" s="23" t="s">
        <v>558</v>
      </c>
      <c r="Z34" s="23" t="s">
        <v>558</v>
      </c>
      <c r="AA34" s="23" t="s">
        <v>558</v>
      </c>
      <c r="AB34" s="23" t="s">
        <v>558</v>
      </c>
      <c r="AC34" s="23" t="s">
        <v>558</v>
      </c>
      <c r="AD34" s="23" t="s">
        <v>558</v>
      </c>
      <c r="AE34" s="23" t="s">
        <v>558</v>
      </c>
      <c r="AF34" s="23" t="s">
        <v>558</v>
      </c>
      <c r="AG34" s="23" t="s">
        <v>558</v>
      </c>
      <c r="AH34" s="24" t="s">
        <v>558</v>
      </c>
    </row>
    <row r="35" spans="2:34" x14ac:dyDescent="0.3">
      <c r="B35" s="33" t="s">
        <v>78</v>
      </c>
      <c r="C35" s="18" t="s">
        <v>89</v>
      </c>
      <c r="D35" s="18" t="s">
        <v>90</v>
      </c>
      <c r="E35" s="23" t="s">
        <v>558</v>
      </c>
      <c r="F35" s="23" t="s">
        <v>558</v>
      </c>
      <c r="G35" s="23" t="s">
        <v>558</v>
      </c>
      <c r="H35" s="23" t="s">
        <v>558</v>
      </c>
      <c r="I35" s="23" t="s">
        <v>558</v>
      </c>
      <c r="J35" s="23" t="s">
        <v>558</v>
      </c>
      <c r="K35" s="23" t="s">
        <v>558</v>
      </c>
      <c r="L35" s="23" t="s">
        <v>558</v>
      </c>
      <c r="M35" s="23" t="s">
        <v>558</v>
      </c>
      <c r="N35" s="23" t="s">
        <v>558</v>
      </c>
      <c r="O35" s="23" t="s">
        <v>558</v>
      </c>
      <c r="P35" s="23" t="s">
        <v>558</v>
      </c>
      <c r="Q35" s="23" t="s">
        <v>558</v>
      </c>
      <c r="R35" s="23" t="s">
        <v>558</v>
      </c>
      <c r="S35" s="24" t="s">
        <v>558</v>
      </c>
      <c r="T35" s="23" t="s">
        <v>558</v>
      </c>
      <c r="U35" s="23" t="s">
        <v>558</v>
      </c>
      <c r="V35" s="23" t="s">
        <v>558</v>
      </c>
      <c r="W35" s="23" t="s">
        <v>558</v>
      </c>
      <c r="X35" s="23" t="s">
        <v>558</v>
      </c>
      <c r="Y35" s="23" t="s">
        <v>558</v>
      </c>
      <c r="Z35" s="23" t="s">
        <v>558</v>
      </c>
      <c r="AA35" s="23" t="s">
        <v>558</v>
      </c>
      <c r="AB35" s="23" t="s">
        <v>558</v>
      </c>
      <c r="AC35" s="23" t="s">
        <v>558</v>
      </c>
      <c r="AD35" s="23" t="s">
        <v>558</v>
      </c>
      <c r="AE35" s="23" t="s">
        <v>558</v>
      </c>
      <c r="AF35" s="23" t="s">
        <v>558</v>
      </c>
      <c r="AG35" s="23" t="s">
        <v>558</v>
      </c>
      <c r="AH35" s="24" t="s">
        <v>558</v>
      </c>
    </row>
    <row r="36" spans="2:34" x14ac:dyDescent="0.3">
      <c r="B36" s="33" t="s">
        <v>78</v>
      </c>
      <c r="C36" s="18" t="s">
        <v>91</v>
      </c>
      <c r="D36" s="18" t="s">
        <v>92</v>
      </c>
      <c r="E36" s="23" t="s">
        <v>558</v>
      </c>
      <c r="F36" s="23" t="s">
        <v>558</v>
      </c>
      <c r="G36" s="23" t="s">
        <v>558</v>
      </c>
      <c r="H36" s="23" t="s">
        <v>558</v>
      </c>
      <c r="I36" s="23" t="s">
        <v>558</v>
      </c>
      <c r="J36" s="23" t="s">
        <v>558</v>
      </c>
      <c r="K36" s="23" t="s">
        <v>558</v>
      </c>
      <c r="L36" s="23" t="s">
        <v>558</v>
      </c>
      <c r="M36" s="23" t="s">
        <v>558</v>
      </c>
      <c r="N36" s="23" t="s">
        <v>558</v>
      </c>
      <c r="O36" s="23" t="s">
        <v>558</v>
      </c>
      <c r="P36" s="23" t="s">
        <v>558</v>
      </c>
      <c r="Q36" s="23" t="s">
        <v>558</v>
      </c>
      <c r="R36" s="23" t="s">
        <v>558</v>
      </c>
      <c r="S36" s="24" t="s">
        <v>558</v>
      </c>
      <c r="T36" s="23" t="s">
        <v>558</v>
      </c>
      <c r="U36" s="23" t="s">
        <v>558</v>
      </c>
      <c r="V36" s="23" t="s">
        <v>558</v>
      </c>
      <c r="W36" s="23" t="s">
        <v>558</v>
      </c>
      <c r="X36" s="23" t="s">
        <v>558</v>
      </c>
      <c r="Y36" s="23" t="s">
        <v>558</v>
      </c>
      <c r="Z36" s="23" t="s">
        <v>558</v>
      </c>
      <c r="AA36" s="23" t="s">
        <v>558</v>
      </c>
      <c r="AB36" s="23" t="s">
        <v>558</v>
      </c>
      <c r="AC36" s="23" t="s">
        <v>558</v>
      </c>
      <c r="AD36" s="23" t="s">
        <v>558</v>
      </c>
      <c r="AE36" s="23" t="s">
        <v>558</v>
      </c>
      <c r="AF36" s="23" t="s">
        <v>558</v>
      </c>
      <c r="AG36" s="23" t="s">
        <v>558</v>
      </c>
      <c r="AH36" s="24" t="s">
        <v>558</v>
      </c>
    </row>
    <row r="37" spans="2:34" x14ac:dyDescent="0.3">
      <c r="B37" s="33" t="s">
        <v>78</v>
      </c>
      <c r="C37" s="18" t="s">
        <v>93</v>
      </c>
      <c r="D37" s="18" t="s">
        <v>94</v>
      </c>
      <c r="E37" s="23" t="s">
        <v>558</v>
      </c>
      <c r="F37" s="23" t="s">
        <v>558</v>
      </c>
      <c r="G37" s="23" t="s">
        <v>558</v>
      </c>
      <c r="H37" s="23" t="s">
        <v>558</v>
      </c>
      <c r="I37" s="23" t="s">
        <v>558</v>
      </c>
      <c r="J37" s="23" t="s">
        <v>558</v>
      </c>
      <c r="K37" s="23" t="s">
        <v>558</v>
      </c>
      <c r="L37" s="23" t="s">
        <v>558</v>
      </c>
      <c r="M37" s="23" t="s">
        <v>558</v>
      </c>
      <c r="N37" s="23" t="s">
        <v>558</v>
      </c>
      <c r="O37" s="23" t="s">
        <v>558</v>
      </c>
      <c r="P37" s="23" t="s">
        <v>558</v>
      </c>
      <c r="Q37" s="23" t="s">
        <v>558</v>
      </c>
      <c r="R37" s="23" t="s">
        <v>558</v>
      </c>
      <c r="S37" s="24" t="s">
        <v>558</v>
      </c>
      <c r="T37" s="23" t="s">
        <v>558</v>
      </c>
      <c r="U37" s="23" t="s">
        <v>558</v>
      </c>
      <c r="V37" s="23" t="s">
        <v>558</v>
      </c>
      <c r="W37" s="23" t="s">
        <v>558</v>
      </c>
      <c r="X37" s="23" t="s">
        <v>558</v>
      </c>
      <c r="Y37" s="23" t="s">
        <v>558</v>
      </c>
      <c r="Z37" s="23" t="s">
        <v>558</v>
      </c>
      <c r="AA37" s="23" t="s">
        <v>558</v>
      </c>
      <c r="AB37" s="23" t="s">
        <v>558</v>
      </c>
      <c r="AC37" s="23" t="s">
        <v>558</v>
      </c>
      <c r="AD37" s="23" t="s">
        <v>558</v>
      </c>
      <c r="AE37" s="23" t="s">
        <v>558</v>
      </c>
      <c r="AF37" s="23" t="s">
        <v>558</v>
      </c>
      <c r="AG37" s="23" t="s">
        <v>558</v>
      </c>
      <c r="AH37" s="24" t="s">
        <v>558</v>
      </c>
    </row>
    <row r="38" spans="2:34" x14ac:dyDescent="0.3">
      <c r="B38" s="33" t="s">
        <v>78</v>
      </c>
      <c r="C38" s="18" t="s">
        <v>95</v>
      </c>
      <c r="D38" s="18" t="s">
        <v>96</v>
      </c>
      <c r="E38" s="23" t="s">
        <v>558</v>
      </c>
      <c r="F38" s="23" t="s">
        <v>558</v>
      </c>
      <c r="G38" s="23" t="s">
        <v>558</v>
      </c>
      <c r="H38" s="23" t="s">
        <v>558</v>
      </c>
      <c r="I38" s="23" t="s">
        <v>558</v>
      </c>
      <c r="J38" s="23" t="s">
        <v>558</v>
      </c>
      <c r="K38" s="23" t="s">
        <v>558</v>
      </c>
      <c r="L38" s="23" t="s">
        <v>558</v>
      </c>
      <c r="M38" s="23" t="s">
        <v>558</v>
      </c>
      <c r="N38" s="23" t="s">
        <v>558</v>
      </c>
      <c r="O38" s="23" t="s">
        <v>558</v>
      </c>
      <c r="P38" s="23" t="s">
        <v>558</v>
      </c>
      <c r="Q38" s="23" t="s">
        <v>558</v>
      </c>
      <c r="R38" s="23" t="s">
        <v>558</v>
      </c>
      <c r="S38" s="24" t="s">
        <v>558</v>
      </c>
      <c r="T38" s="23" t="s">
        <v>558</v>
      </c>
      <c r="U38" s="23" t="s">
        <v>558</v>
      </c>
      <c r="V38" s="23" t="s">
        <v>558</v>
      </c>
      <c r="W38" s="23" t="s">
        <v>558</v>
      </c>
      <c r="X38" s="23" t="s">
        <v>558</v>
      </c>
      <c r="Y38" s="23" t="s">
        <v>558</v>
      </c>
      <c r="Z38" s="23" t="s">
        <v>558</v>
      </c>
      <c r="AA38" s="23" t="s">
        <v>558</v>
      </c>
      <c r="AB38" s="23" t="s">
        <v>558</v>
      </c>
      <c r="AC38" s="23" t="s">
        <v>558</v>
      </c>
      <c r="AD38" s="23" t="s">
        <v>558</v>
      </c>
      <c r="AE38" s="23" t="s">
        <v>558</v>
      </c>
      <c r="AF38" s="23" t="s">
        <v>558</v>
      </c>
      <c r="AG38" s="23" t="s">
        <v>558</v>
      </c>
      <c r="AH38" s="24" t="s">
        <v>558</v>
      </c>
    </row>
    <row r="39" spans="2:34" x14ac:dyDescent="0.3">
      <c r="B39" s="33" t="s">
        <v>78</v>
      </c>
      <c r="C39" s="18" t="s">
        <v>97</v>
      </c>
      <c r="D39" s="18" t="s">
        <v>98</v>
      </c>
      <c r="E39" s="23">
        <v>1.6789087093389297E-2</v>
      </c>
      <c r="F39" s="23">
        <v>4.3022035676810073E-2</v>
      </c>
      <c r="G39" s="23">
        <v>0</v>
      </c>
      <c r="H39" s="23">
        <v>1.5739769150052464E-2</v>
      </c>
      <c r="I39" s="23">
        <v>0.13326337880377753</v>
      </c>
      <c r="J39" s="23">
        <v>4.8268625393494226E-2</v>
      </c>
      <c r="K39" s="23">
        <v>5.9811122770199371E-2</v>
      </c>
      <c r="L39" s="23">
        <v>0.10598111227701994</v>
      </c>
      <c r="M39" s="23">
        <v>3.7775445960125921E-2</v>
      </c>
      <c r="N39" s="23">
        <v>4.1972717733473244E-3</v>
      </c>
      <c r="O39" s="23">
        <v>6.2959076600209865E-3</v>
      </c>
      <c r="P39" s="23">
        <v>0.16579223504721929</v>
      </c>
      <c r="Q39" s="23">
        <v>6.190975865687303E-2</v>
      </c>
      <c r="R39" s="23">
        <v>0.30325288562434416</v>
      </c>
      <c r="S39" s="24">
        <v>4765</v>
      </c>
      <c r="T39" s="23">
        <v>3.7037037037037035E-2</v>
      </c>
      <c r="U39" s="23">
        <v>7.407407407407407E-2</v>
      </c>
      <c r="V39" s="23">
        <v>0</v>
      </c>
      <c r="W39" s="23">
        <v>0</v>
      </c>
      <c r="X39" s="23">
        <v>0.25925925925925924</v>
      </c>
      <c r="Y39" s="23">
        <v>3.7037037037037035E-2</v>
      </c>
      <c r="Z39" s="23">
        <v>7.407407407407407E-2</v>
      </c>
      <c r="AA39" s="23">
        <v>3.7037037037037035E-2</v>
      </c>
      <c r="AB39" s="23">
        <v>7.407407407407407E-2</v>
      </c>
      <c r="AC39" s="23">
        <v>0</v>
      </c>
      <c r="AD39" s="23">
        <v>0</v>
      </c>
      <c r="AE39" s="23">
        <v>0.1111111111111111</v>
      </c>
      <c r="AF39" s="23">
        <v>3.7037037037037035E-2</v>
      </c>
      <c r="AG39" s="23">
        <v>0.22222222222222221</v>
      </c>
      <c r="AH39" s="24">
        <v>135</v>
      </c>
    </row>
    <row r="40" spans="2:34" x14ac:dyDescent="0.3">
      <c r="B40" s="33" t="s">
        <v>78</v>
      </c>
      <c r="C40" s="18" t="s">
        <v>99</v>
      </c>
      <c r="D40" s="18" t="s">
        <v>100</v>
      </c>
      <c r="E40" s="23" t="s">
        <v>558</v>
      </c>
      <c r="F40" s="23" t="s">
        <v>558</v>
      </c>
      <c r="G40" s="23" t="s">
        <v>558</v>
      </c>
      <c r="H40" s="23" t="s">
        <v>558</v>
      </c>
      <c r="I40" s="23" t="s">
        <v>558</v>
      </c>
      <c r="J40" s="23" t="s">
        <v>558</v>
      </c>
      <c r="K40" s="23" t="s">
        <v>558</v>
      </c>
      <c r="L40" s="23" t="s">
        <v>558</v>
      </c>
      <c r="M40" s="23" t="s">
        <v>558</v>
      </c>
      <c r="N40" s="23" t="s">
        <v>558</v>
      </c>
      <c r="O40" s="23" t="s">
        <v>558</v>
      </c>
      <c r="P40" s="23" t="s">
        <v>558</v>
      </c>
      <c r="Q40" s="23" t="s">
        <v>558</v>
      </c>
      <c r="R40" s="23" t="s">
        <v>558</v>
      </c>
      <c r="S40" s="24" t="s">
        <v>558</v>
      </c>
      <c r="T40" s="23" t="s">
        <v>558</v>
      </c>
      <c r="U40" s="23" t="s">
        <v>558</v>
      </c>
      <c r="V40" s="23" t="s">
        <v>558</v>
      </c>
      <c r="W40" s="23" t="s">
        <v>558</v>
      </c>
      <c r="X40" s="23" t="s">
        <v>558</v>
      </c>
      <c r="Y40" s="23" t="s">
        <v>558</v>
      </c>
      <c r="Z40" s="23" t="s">
        <v>558</v>
      </c>
      <c r="AA40" s="23" t="s">
        <v>558</v>
      </c>
      <c r="AB40" s="23" t="s">
        <v>558</v>
      </c>
      <c r="AC40" s="23" t="s">
        <v>558</v>
      </c>
      <c r="AD40" s="23" t="s">
        <v>558</v>
      </c>
      <c r="AE40" s="23" t="s">
        <v>558</v>
      </c>
      <c r="AF40" s="23" t="s">
        <v>558</v>
      </c>
      <c r="AG40" s="23" t="s">
        <v>558</v>
      </c>
      <c r="AH40" s="24" t="s">
        <v>558</v>
      </c>
    </row>
    <row r="41" spans="2:34" x14ac:dyDescent="0.3">
      <c r="B41" s="33" t="s">
        <v>101</v>
      </c>
      <c r="C41" s="18" t="s">
        <v>102</v>
      </c>
      <c r="D41" s="18" t="s">
        <v>103</v>
      </c>
      <c r="E41" s="23" t="s">
        <v>558</v>
      </c>
      <c r="F41" s="23" t="s">
        <v>558</v>
      </c>
      <c r="G41" s="23" t="s">
        <v>558</v>
      </c>
      <c r="H41" s="23" t="s">
        <v>558</v>
      </c>
      <c r="I41" s="23" t="s">
        <v>558</v>
      </c>
      <c r="J41" s="23" t="s">
        <v>558</v>
      </c>
      <c r="K41" s="23" t="s">
        <v>558</v>
      </c>
      <c r="L41" s="23" t="s">
        <v>558</v>
      </c>
      <c r="M41" s="23" t="s">
        <v>558</v>
      </c>
      <c r="N41" s="23" t="s">
        <v>558</v>
      </c>
      <c r="O41" s="23" t="s">
        <v>558</v>
      </c>
      <c r="P41" s="23" t="s">
        <v>558</v>
      </c>
      <c r="Q41" s="23" t="s">
        <v>558</v>
      </c>
      <c r="R41" s="23" t="s">
        <v>558</v>
      </c>
      <c r="S41" s="24" t="s">
        <v>558</v>
      </c>
      <c r="T41" s="23" t="s">
        <v>558</v>
      </c>
      <c r="U41" s="23" t="s">
        <v>558</v>
      </c>
      <c r="V41" s="23" t="s">
        <v>558</v>
      </c>
      <c r="W41" s="23" t="s">
        <v>558</v>
      </c>
      <c r="X41" s="23" t="s">
        <v>558</v>
      </c>
      <c r="Y41" s="23" t="s">
        <v>558</v>
      </c>
      <c r="Z41" s="23" t="s">
        <v>558</v>
      </c>
      <c r="AA41" s="23" t="s">
        <v>558</v>
      </c>
      <c r="AB41" s="23" t="s">
        <v>558</v>
      </c>
      <c r="AC41" s="23" t="s">
        <v>558</v>
      </c>
      <c r="AD41" s="23" t="s">
        <v>558</v>
      </c>
      <c r="AE41" s="23" t="s">
        <v>558</v>
      </c>
      <c r="AF41" s="23" t="s">
        <v>558</v>
      </c>
      <c r="AG41" s="23" t="s">
        <v>558</v>
      </c>
      <c r="AH41" s="24" t="s">
        <v>558</v>
      </c>
    </row>
    <row r="42" spans="2:34" x14ac:dyDescent="0.3">
      <c r="B42" s="33" t="s">
        <v>101</v>
      </c>
      <c r="C42" s="18" t="s">
        <v>104</v>
      </c>
      <c r="D42" s="18" t="s">
        <v>105</v>
      </c>
      <c r="E42" s="23">
        <v>1.4253716147424151E-2</v>
      </c>
      <c r="F42" s="23">
        <v>1.9547953573610263E-2</v>
      </c>
      <c r="G42" s="23">
        <v>1.4253716147424149E-3</v>
      </c>
      <c r="H42" s="23">
        <v>2.1380574221136223E-2</v>
      </c>
      <c r="I42" s="23">
        <v>6.6381592343718182E-2</v>
      </c>
      <c r="J42" s="23">
        <v>6.699246589289351E-2</v>
      </c>
      <c r="K42" s="23">
        <v>4.6019140704540829E-2</v>
      </c>
      <c r="L42" s="23">
        <v>9.0409285277947463E-2</v>
      </c>
      <c r="M42" s="23">
        <v>2.1176949704744451E-2</v>
      </c>
      <c r="N42" s="23">
        <v>3.0543677458766036E-3</v>
      </c>
      <c r="O42" s="23">
        <v>2.239869680309509E-3</v>
      </c>
      <c r="P42" s="23">
        <v>0.18672368153125637</v>
      </c>
      <c r="Q42" s="23">
        <v>7.3915699450213812E-2</v>
      </c>
      <c r="R42" s="23">
        <v>0.38668295662797803</v>
      </c>
      <c r="S42" s="24">
        <v>24555</v>
      </c>
      <c r="T42" s="23">
        <v>2.8571428571428571E-2</v>
      </c>
      <c r="U42" s="23">
        <v>7.1428571428571425E-2</v>
      </c>
      <c r="V42" s="23">
        <v>1.4285714285714285E-2</v>
      </c>
      <c r="W42" s="23">
        <v>1.4285714285714285E-2</v>
      </c>
      <c r="X42" s="23">
        <v>8.5714285714285715E-2</v>
      </c>
      <c r="Y42" s="23">
        <v>0.1</v>
      </c>
      <c r="Z42" s="23">
        <v>4.2857142857142858E-2</v>
      </c>
      <c r="AA42" s="23">
        <v>5.7142857142857141E-2</v>
      </c>
      <c r="AB42" s="23">
        <v>2.8571428571428571E-2</v>
      </c>
      <c r="AC42" s="23">
        <v>0</v>
      </c>
      <c r="AD42" s="23">
        <v>0</v>
      </c>
      <c r="AE42" s="23">
        <v>0.15714285714285714</v>
      </c>
      <c r="AF42" s="23">
        <v>0.1</v>
      </c>
      <c r="AG42" s="23">
        <v>0.3</v>
      </c>
      <c r="AH42" s="24">
        <v>350</v>
      </c>
    </row>
    <row r="43" spans="2:34" x14ac:dyDescent="0.3">
      <c r="B43" s="33" t="s">
        <v>101</v>
      </c>
      <c r="C43" s="18" t="s">
        <v>106</v>
      </c>
      <c r="D43" s="18" t="s">
        <v>107</v>
      </c>
      <c r="E43" s="23">
        <v>1.4864362690449646E-2</v>
      </c>
      <c r="F43" s="23">
        <v>2.4154589371980676E-2</v>
      </c>
      <c r="G43" s="23">
        <v>7.4321813452248237E-4</v>
      </c>
      <c r="H43" s="23">
        <v>4.3478260869565216E-2</v>
      </c>
      <c r="I43" s="23">
        <v>7.1720549981419551E-2</v>
      </c>
      <c r="J43" s="23">
        <v>3.4188034188034191E-2</v>
      </c>
      <c r="K43" s="23">
        <v>2.8613898179115572E-2</v>
      </c>
      <c r="L43" s="23">
        <v>9.2530657748049056E-2</v>
      </c>
      <c r="M43" s="23">
        <v>2.7127461910070604E-2</v>
      </c>
      <c r="N43" s="23">
        <v>4.087699739873653E-3</v>
      </c>
      <c r="O43" s="23">
        <v>4.087699739873653E-3</v>
      </c>
      <c r="P43" s="23">
        <v>0.20661464139725008</v>
      </c>
      <c r="Q43" s="23">
        <v>6.3916759568933487E-2</v>
      </c>
      <c r="R43" s="23">
        <v>0.38387216648086214</v>
      </c>
      <c r="S43" s="24">
        <v>13455</v>
      </c>
      <c r="T43" s="23">
        <v>0</v>
      </c>
      <c r="U43" s="23">
        <v>0.13043478260869565</v>
      </c>
      <c r="V43" s="23">
        <v>0</v>
      </c>
      <c r="W43" s="23">
        <v>0</v>
      </c>
      <c r="X43" s="23">
        <v>0.13043478260869565</v>
      </c>
      <c r="Y43" s="23">
        <v>4.3478260869565216E-2</v>
      </c>
      <c r="Z43" s="23">
        <v>0</v>
      </c>
      <c r="AA43" s="23">
        <v>8.6956521739130432E-2</v>
      </c>
      <c r="AB43" s="23">
        <v>4.3478260869565216E-2</v>
      </c>
      <c r="AC43" s="23">
        <v>0</v>
      </c>
      <c r="AD43" s="23">
        <v>0</v>
      </c>
      <c r="AE43" s="23">
        <v>0.13043478260869565</v>
      </c>
      <c r="AF43" s="23">
        <v>0.13043478260869565</v>
      </c>
      <c r="AG43" s="23">
        <v>0.2608695652173913</v>
      </c>
      <c r="AH43" s="24">
        <v>115</v>
      </c>
    </row>
    <row r="44" spans="2:34" x14ac:dyDescent="0.3">
      <c r="B44" s="33" t="s">
        <v>101</v>
      </c>
      <c r="C44" s="18" t="s">
        <v>108</v>
      </c>
      <c r="D44" s="18" t="s">
        <v>109</v>
      </c>
      <c r="E44" s="23" t="s">
        <v>558</v>
      </c>
      <c r="F44" s="23" t="s">
        <v>558</v>
      </c>
      <c r="G44" s="23" t="s">
        <v>558</v>
      </c>
      <c r="H44" s="23" t="s">
        <v>558</v>
      </c>
      <c r="I44" s="23" t="s">
        <v>558</v>
      </c>
      <c r="J44" s="23" t="s">
        <v>558</v>
      </c>
      <c r="K44" s="23" t="s">
        <v>558</v>
      </c>
      <c r="L44" s="23" t="s">
        <v>558</v>
      </c>
      <c r="M44" s="23" t="s">
        <v>558</v>
      </c>
      <c r="N44" s="23" t="s">
        <v>558</v>
      </c>
      <c r="O44" s="23" t="s">
        <v>558</v>
      </c>
      <c r="P44" s="23" t="s">
        <v>558</v>
      </c>
      <c r="Q44" s="23" t="s">
        <v>558</v>
      </c>
      <c r="R44" s="23" t="s">
        <v>558</v>
      </c>
      <c r="S44" s="24" t="s">
        <v>558</v>
      </c>
      <c r="T44" s="23" t="s">
        <v>558</v>
      </c>
      <c r="U44" s="23" t="s">
        <v>558</v>
      </c>
      <c r="V44" s="23" t="s">
        <v>558</v>
      </c>
      <c r="W44" s="23" t="s">
        <v>558</v>
      </c>
      <c r="X44" s="23" t="s">
        <v>558</v>
      </c>
      <c r="Y44" s="23" t="s">
        <v>558</v>
      </c>
      <c r="Z44" s="23" t="s">
        <v>558</v>
      </c>
      <c r="AA44" s="23" t="s">
        <v>558</v>
      </c>
      <c r="AB44" s="23" t="s">
        <v>558</v>
      </c>
      <c r="AC44" s="23" t="s">
        <v>558</v>
      </c>
      <c r="AD44" s="23" t="s">
        <v>558</v>
      </c>
      <c r="AE44" s="23" t="s">
        <v>558</v>
      </c>
      <c r="AF44" s="23" t="s">
        <v>558</v>
      </c>
      <c r="AG44" s="23" t="s">
        <v>558</v>
      </c>
      <c r="AH44" s="24" t="s">
        <v>558</v>
      </c>
    </row>
    <row r="45" spans="2:34" x14ac:dyDescent="0.3">
      <c r="B45" s="33" t="s">
        <v>110</v>
      </c>
      <c r="C45" s="18" t="s">
        <v>111</v>
      </c>
      <c r="D45" s="18" t="s">
        <v>112</v>
      </c>
      <c r="E45" s="23" t="s">
        <v>558</v>
      </c>
      <c r="F45" s="23" t="s">
        <v>558</v>
      </c>
      <c r="G45" s="23" t="s">
        <v>558</v>
      </c>
      <c r="H45" s="23" t="s">
        <v>558</v>
      </c>
      <c r="I45" s="23" t="s">
        <v>558</v>
      </c>
      <c r="J45" s="23" t="s">
        <v>558</v>
      </c>
      <c r="K45" s="23" t="s">
        <v>558</v>
      </c>
      <c r="L45" s="23" t="s">
        <v>558</v>
      </c>
      <c r="M45" s="23" t="s">
        <v>558</v>
      </c>
      <c r="N45" s="23" t="s">
        <v>558</v>
      </c>
      <c r="O45" s="23" t="s">
        <v>558</v>
      </c>
      <c r="P45" s="23" t="s">
        <v>558</v>
      </c>
      <c r="Q45" s="23" t="s">
        <v>558</v>
      </c>
      <c r="R45" s="23" t="s">
        <v>558</v>
      </c>
      <c r="S45" s="24" t="s">
        <v>558</v>
      </c>
      <c r="T45" s="23" t="s">
        <v>558</v>
      </c>
      <c r="U45" s="23" t="s">
        <v>558</v>
      </c>
      <c r="V45" s="23" t="s">
        <v>558</v>
      </c>
      <c r="W45" s="23" t="s">
        <v>558</v>
      </c>
      <c r="X45" s="23" t="s">
        <v>558</v>
      </c>
      <c r="Y45" s="23" t="s">
        <v>558</v>
      </c>
      <c r="Z45" s="23" t="s">
        <v>558</v>
      </c>
      <c r="AA45" s="23" t="s">
        <v>558</v>
      </c>
      <c r="AB45" s="23" t="s">
        <v>558</v>
      </c>
      <c r="AC45" s="23" t="s">
        <v>558</v>
      </c>
      <c r="AD45" s="23" t="s">
        <v>558</v>
      </c>
      <c r="AE45" s="23" t="s">
        <v>558</v>
      </c>
      <c r="AF45" s="23" t="s">
        <v>558</v>
      </c>
      <c r="AG45" s="23" t="s">
        <v>558</v>
      </c>
      <c r="AH45" s="24" t="s">
        <v>558</v>
      </c>
    </row>
    <row r="46" spans="2:34" x14ac:dyDescent="0.3">
      <c r="B46" s="33" t="s">
        <v>110</v>
      </c>
      <c r="C46" s="18" t="s">
        <v>113</v>
      </c>
      <c r="D46" s="18" t="s">
        <v>114</v>
      </c>
      <c r="E46" s="23">
        <v>3.2528856243441762E-2</v>
      </c>
      <c r="F46" s="23">
        <v>7.2402938090241342E-2</v>
      </c>
      <c r="G46" s="23">
        <v>1.0493179433368311E-3</v>
      </c>
      <c r="H46" s="23">
        <v>5.2465897166841552E-2</v>
      </c>
      <c r="I46" s="23">
        <v>8.2896117523609647E-2</v>
      </c>
      <c r="J46" s="23">
        <v>0.10073452256033578</v>
      </c>
      <c r="K46" s="23">
        <v>3.6726128016789088E-2</v>
      </c>
      <c r="L46" s="23">
        <v>6.400839454354669E-2</v>
      </c>
      <c r="M46" s="23">
        <v>3.5676810073452254E-2</v>
      </c>
      <c r="N46" s="23">
        <v>2.0986358866736622E-3</v>
      </c>
      <c r="O46" s="23">
        <v>4.1972717733473244E-3</v>
      </c>
      <c r="P46" s="23">
        <v>0.15110178384050368</v>
      </c>
      <c r="Q46" s="23">
        <v>6.8205666316894023E-2</v>
      </c>
      <c r="R46" s="23">
        <v>0.29485834207764955</v>
      </c>
      <c r="S46" s="24">
        <v>4765</v>
      </c>
      <c r="T46" s="23">
        <v>8.5271317829457363E-2</v>
      </c>
      <c r="U46" s="23">
        <v>0.20930232558139536</v>
      </c>
      <c r="V46" s="23">
        <v>0</v>
      </c>
      <c r="W46" s="23">
        <v>7.7519379844961239E-3</v>
      </c>
      <c r="X46" s="23">
        <v>0.16279069767441862</v>
      </c>
      <c r="Y46" s="23">
        <v>0.12403100775193798</v>
      </c>
      <c r="Z46" s="23">
        <v>3.1007751937984496E-2</v>
      </c>
      <c r="AA46" s="23">
        <v>3.1007751937984496E-2</v>
      </c>
      <c r="AB46" s="23">
        <v>7.7519379844961239E-2</v>
      </c>
      <c r="AC46" s="23">
        <v>0</v>
      </c>
      <c r="AD46" s="23">
        <v>7.7519379844961239E-3</v>
      </c>
      <c r="AE46" s="23">
        <v>6.2015503875968991E-2</v>
      </c>
      <c r="AF46" s="23">
        <v>5.4263565891472867E-2</v>
      </c>
      <c r="AG46" s="23">
        <v>0.13953488372093023</v>
      </c>
      <c r="AH46" s="24">
        <v>645</v>
      </c>
    </row>
    <row r="47" spans="2:34" x14ac:dyDescent="0.3">
      <c r="B47" s="33" t="s">
        <v>110</v>
      </c>
      <c r="C47" s="18" t="s">
        <v>115</v>
      </c>
      <c r="D47" s="18" t="s">
        <v>116</v>
      </c>
      <c r="E47" s="23" t="s">
        <v>558</v>
      </c>
      <c r="F47" s="23" t="s">
        <v>558</v>
      </c>
      <c r="G47" s="23" t="s">
        <v>558</v>
      </c>
      <c r="H47" s="23" t="s">
        <v>558</v>
      </c>
      <c r="I47" s="23" t="s">
        <v>558</v>
      </c>
      <c r="J47" s="23" t="s">
        <v>558</v>
      </c>
      <c r="K47" s="23" t="s">
        <v>558</v>
      </c>
      <c r="L47" s="23" t="s">
        <v>558</v>
      </c>
      <c r="M47" s="23" t="s">
        <v>558</v>
      </c>
      <c r="N47" s="23" t="s">
        <v>558</v>
      </c>
      <c r="O47" s="23" t="s">
        <v>558</v>
      </c>
      <c r="P47" s="23" t="s">
        <v>558</v>
      </c>
      <c r="Q47" s="23" t="s">
        <v>558</v>
      </c>
      <c r="R47" s="23" t="s">
        <v>558</v>
      </c>
      <c r="S47" s="24" t="s">
        <v>558</v>
      </c>
      <c r="T47" s="23" t="s">
        <v>558</v>
      </c>
      <c r="U47" s="23" t="s">
        <v>558</v>
      </c>
      <c r="V47" s="23" t="s">
        <v>558</v>
      </c>
      <c r="W47" s="23" t="s">
        <v>558</v>
      </c>
      <c r="X47" s="23" t="s">
        <v>558</v>
      </c>
      <c r="Y47" s="23" t="s">
        <v>558</v>
      </c>
      <c r="Z47" s="23" t="s">
        <v>558</v>
      </c>
      <c r="AA47" s="23" t="s">
        <v>558</v>
      </c>
      <c r="AB47" s="23" t="s">
        <v>558</v>
      </c>
      <c r="AC47" s="23" t="s">
        <v>558</v>
      </c>
      <c r="AD47" s="23" t="s">
        <v>558</v>
      </c>
      <c r="AE47" s="23" t="s">
        <v>558</v>
      </c>
      <c r="AF47" s="23" t="s">
        <v>558</v>
      </c>
      <c r="AG47" s="23" t="s">
        <v>558</v>
      </c>
      <c r="AH47" s="24" t="s">
        <v>558</v>
      </c>
    </row>
    <row r="48" spans="2:34" x14ac:dyDescent="0.3">
      <c r="B48" s="33" t="s">
        <v>117</v>
      </c>
      <c r="C48" s="18" t="s">
        <v>118</v>
      </c>
      <c r="D48" s="18" t="s">
        <v>119</v>
      </c>
      <c r="E48" s="23">
        <v>1.0169491525423728E-2</v>
      </c>
      <c r="F48" s="23">
        <v>1.3559322033898305E-2</v>
      </c>
      <c r="G48" s="23">
        <v>0</v>
      </c>
      <c r="H48" s="23">
        <v>3.5593220338983052E-2</v>
      </c>
      <c r="I48" s="23">
        <v>5.1694915254237285E-2</v>
      </c>
      <c r="J48" s="23">
        <v>2.5423728813559324E-2</v>
      </c>
      <c r="K48" s="23">
        <v>6.6101694915254236E-2</v>
      </c>
      <c r="L48" s="23">
        <v>0.13898305084745763</v>
      </c>
      <c r="M48" s="23">
        <v>1.864406779661017E-2</v>
      </c>
      <c r="N48" s="23">
        <v>2.542372881355932E-3</v>
      </c>
      <c r="O48" s="23">
        <v>1.6949152542372881E-3</v>
      </c>
      <c r="P48" s="23">
        <v>0.27966101694915252</v>
      </c>
      <c r="Q48" s="23">
        <v>5.3389830508474574E-2</v>
      </c>
      <c r="R48" s="23">
        <v>0.30169491525423731</v>
      </c>
      <c r="S48" s="24">
        <v>5900</v>
      </c>
      <c r="T48" s="23">
        <v>3.6363636363636362E-2</v>
      </c>
      <c r="U48" s="23">
        <v>7.2727272727272724E-2</v>
      </c>
      <c r="V48" s="23">
        <v>0</v>
      </c>
      <c r="W48" s="23">
        <v>1.8181818181818181E-2</v>
      </c>
      <c r="X48" s="23">
        <v>0.14545454545454545</v>
      </c>
      <c r="Y48" s="23">
        <v>2.7272727272727271E-2</v>
      </c>
      <c r="Z48" s="23">
        <v>7.2727272727272724E-2</v>
      </c>
      <c r="AA48" s="23">
        <v>8.1818181818181818E-2</v>
      </c>
      <c r="AB48" s="23">
        <v>4.5454545454545456E-2</v>
      </c>
      <c r="AC48" s="23">
        <v>9.0909090909090905E-3</v>
      </c>
      <c r="AD48" s="23">
        <v>9.0909090909090905E-3</v>
      </c>
      <c r="AE48" s="23">
        <v>0.12727272727272726</v>
      </c>
      <c r="AF48" s="23">
        <v>0.10909090909090909</v>
      </c>
      <c r="AG48" s="23">
        <v>0.25454545454545452</v>
      </c>
      <c r="AH48" s="24">
        <v>550</v>
      </c>
    </row>
    <row r="49" spans="2:34" x14ac:dyDescent="0.3">
      <c r="B49" s="33" t="s">
        <v>117</v>
      </c>
      <c r="C49" s="18" t="s">
        <v>120</v>
      </c>
      <c r="D49" s="18" t="s">
        <v>121</v>
      </c>
      <c r="E49" s="23" t="s">
        <v>558</v>
      </c>
      <c r="F49" s="23" t="s">
        <v>558</v>
      </c>
      <c r="G49" s="23" t="s">
        <v>558</v>
      </c>
      <c r="H49" s="23" t="s">
        <v>558</v>
      </c>
      <c r="I49" s="23" t="s">
        <v>558</v>
      </c>
      <c r="J49" s="23" t="s">
        <v>558</v>
      </c>
      <c r="K49" s="23" t="s">
        <v>558</v>
      </c>
      <c r="L49" s="23" t="s">
        <v>558</v>
      </c>
      <c r="M49" s="23" t="s">
        <v>558</v>
      </c>
      <c r="N49" s="23" t="s">
        <v>558</v>
      </c>
      <c r="O49" s="23" t="s">
        <v>558</v>
      </c>
      <c r="P49" s="23" t="s">
        <v>558</v>
      </c>
      <c r="Q49" s="23" t="s">
        <v>558</v>
      </c>
      <c r="R49" s="23" t="s">
        <v>558</v>
      </c>
      <c r="S49" s="24" t="s">
        <v>558</v>
      </c>
      <c r="T49" s="23" t="s">
        <v>558</v>
      </c>
      <c r="U49" s="23" t="s">
        <v>558</v>
      </c>
      <c r="V49" s="23" t="s">
        <v>558</v>
      </c>
      <c r="W49" s="23" t="s">
        <v>558</v>
      </c>
      <c r="X49" s="23" t="s">
        <v>558</v>
      </c>
      <c r="Y49" s="23" t="s">
        <v>558</v>
      </c>
      <c r="Z49" s="23" t="s">
        <v>558</v>
      </c>
      <c r="AA49" s="23" t="s">
        <v>558</v>
      </c>
      <c r="AB49" s="23" t="s">
        <v>558</v>
      </c>
      <c r="AC49" s="23" t="s">
        <v>558</v>
      </c>
      <c r="AD49" s="23" t="s">
        <v>558</v>
      </c>
      <c r="AE49" s="23" t="s">
        <v>558</v>
      </c>
      <c r="AF49" s="23" t="s">
        <v>558</v>
      </c>
      <c r="AG49" s="23" t="s">
        <v>558</v>
      </c>
      <c r="AH49" s="24" t="s">
        <v>558</v>
      </c>
    </row>
    <row r="50" spans="2:34" x14ac:dyDescent="0.3">
      <c r="B50" s="33" t="s">
        <v>117</v>
      </c>
      <c r="C50" s="18" t="s">
        <v>122</v>
      </c>
      <c r="D50" s="18" t="s">
        <v>123</v>
      </c>
      <c r="E50" s="23">
        <v>2.0109689213893969E-2</v>
      </c>
      <c r="F50" s="23">
        <v>6.3619744058500918E-2</v>
      </c>
      <c r="G50" s="23">
        <v>2.5594149908592322E-3</v>
      </c>
      <c r="H50" s="23">
        <v>2.0840950639853747E-2</v>
      </c>
      <c r="I50" s="23">
        <v>0.10127970749542961</v>
      </c>
      <c r="J50" s="23">
        <v>8.5923217550274225E-2</v>
      </c>
      <c r="K50" s="23">
        <v>4.0585009140767826E-2</v>
      </c>
      <c r="L50" s="23">
        <v>6.1791590493601466E-2</v>
      </c>
      <c r="M50" s="23">
        <v>4.7166361974405852E-2</v>
      </c>
      <c r="N50" s="23">
        <v>5.4844606946983544E-3</v>
      </c>
      <c r="O50" s="23">
        <v>1.060329067641682E-2</v>
      </c>
      <c r="P50" s="23">
        <v>0.13126142595978063</v>
      </c>
      <c r="Q50" s="23">
        <v>6.1791590493601466E-2</v>
      </c>
      <c r="R50" s="23">
        <v>0.34698354661791592</v>
      </c>
      <c r="S50" s="24">
        <v>13675</v>
      </c>
      <c r="T50" s="23">
        <v>3.048780487804878E-2</v>
      </c>
      <c r="U50" s="23">
        <v>6.097560975609756E-2</v>
      </c>
      <c r="V50" s="23">
        <v>0</v>
      </c>
      <c r="W50" s="23">
        <v>1.8292682926829267E-2</v>
      </c>
      <c r="X50" s="23">
        <v>0.22560975609756098</v>
      </c>
      <c r="Y50" s="23">
        <v>9.7560975609756101E-2</v>
      </c>
      <c r="Z50" s="23">
        <v>4.2682926829268296E-2</v>
      </c>
      <c r="AA50" s="23">
        <v>7.926829268292683E-2</v>
      </c>
      <c r="AB50" s="23">
        <v>5.4878048780487805E-2</v>
      </c>
      <c r="AC50" s="23">
        <v>1.2195121951219513E-2</v>
      </c>
      <c r="AD50" s="23">
        <v>6.0975609756097563E-3</v>
      </c>
      <c r="AE50" s="23">
        <v>8.5365853658536592E-2</v>
      </c>
      <c r="AF50" s="23">
        <v>1.8292682926829267E-2</v>
      </c>
      <c r="AG50" s="23">
        <v>0.26219512195121952</v>
      </c>
      <c r="AH50" s="24">
        <v>820</v>
      </c>
    </row>
    <row r="51" spans="2:34" x14ac:dyDescent="0.3">
      <c r="B51" s="33" t="s">
        <v>117</v>
      </c>
      <c r="C51" s="18" t="s">
        <v>124</v>
      </c>
      <c r="D51" s="18" t="s">
        <v>125</v>
      </c>
      <c r="E51" s="23" t="s">
        <v>558</v>
      </c>
      <c r="F51" s="23" t="s">
        <v>558</v>
      </c>
      <c r="G51" s="23" t="s">
        <v>558</v>
      </c>
      <c r="H51" s="23" t="s">
        <v>558</v>
      </c>
      <c r="I51" s="23" t="s">
        <v>558</v>
      </c>
      <c r="J51" s="23" t="s">
        <v>558</v>
      </c>
      <c r="K51" s="23" t="s">
        <v>558</v>
      </c>
      <c r="L51" s="23" t="s">
        <v>558</v>
      </c>
      <c r="M51" s="23" t="s">
        <v>558</v>
      </c>
      <c r="N51" s="23" t="s">
        <v>558</v>
      </c>
      <c r="O51" s="23" t="s">
        <v>558</v>
      </c>
      <c r="P51" s="23" t="s">
        <v>558</v>
      </c>
      <c r="Q51" s="23" t="s">
        <v>558</v>
      </c>
      <c r="R51" s="23" t="s">
        <v>558</v>
      </c>
      <c r="S51" s="24" t="s">
        <v>558</v>
      </c>
      <c r="T51" s="23" t="s">
        <v>558</v>
      </c>
      <c r="U51" s="23" t="s">
        <v>558</v>
      </c>
      <c r="V51" s="23" t="s">
        <v>558</v>
      </c>
      <c r="W51" s="23" t="s">
        <v>558</v>
      </c>
      <c r="X51" s="23" t="s">
        <v>558</v>
      </c>
      <c r="Y51" s="23" t="s">
        <v>558</v>
      </c>
      <c r="Z51" s="23" t="s">
        <v>558</v>
      </c>
      <c r="AA51" s="23" t="s">
        <v>558</v>
      </c>
      <c r="AB51" s="23" t="s">
        <v>558</v>
      </c>
      <c r="AC51" s="23" t="s">
        <v>558</v>
      </c>
      <c r="AD51" s="23" t="s">
        <v>558</v>
      </c>
      <c r="AE51" s="23" t="s">
        <v>558</v>
      </c>
      <c r="AF51" s="23" t="s">
        <v>558</v>
      </c>
      <c r="AG51" s="23" t="s">
        <v>558</v>
      </c>
      <c r="AH51" s="24" t="s">
        <v>558</v>
      </c>
    </row>
    <row r="52" spans="2:34" x14ac:dyDescent="0.3">
      <c r="B52" s="33" t="s">
        <v>117</v>
      </c>
      <c r="C52" s="18" t="s">
        <v>126</v>
      </c>
      <c r="D52" s="18" t="s">
        <v>127</v>
      </c>
      <c r="E52" s="23">
        <v>3.6363636363636364E-3</v>
      </c>
      <c r="F52" s="23">
        <v>3.6363636363636364E-3</v>
      </c>
      <c r="G52" s="23">
        <v>0</v>
      </c>
      <c r="H52" s="23">
        <v>1.4545454545454545E-2</v>
      </c>
      <c r="I52" s="23">
        <v>0</v>
      </c>
      <c r="J52" s="23">
        <v>3.6363636363636364E-3</v>
      </c>
      <c r="K52" s="23">
        <v>0</v>
      </c>
      <c r="L52" s="23">
        <v>1.8181818181818181E-2</v>
      </c>
      <c r="M52" s="23">
        <v>0</v>
      </c>
      <c r="N52" s="23">
        <v>0</v>
      </c>
      <c r="O52" s="23">
        <v>3.6363636363636364E-3</v>
      </c>
      <c r="P52" s="23">
        <v>0.17454545454545456</v>
      </c>
      <c r="Q52" s="23">
        <v>0.11272727272727273</v>
      </c>
      <c r="R52" s="23">
        <v>0.67272727272727273</v>
      </c>
      <c r="S52" s="24">
        <v>1375</v>
      </c>
      <c r="T52" s="23" t="s">
        <v>603</v>
      </c>
      <c r="U52" s="23" t="s">
        <v>603</v>
      </c>
      <c r="V52" s="23" t="s">
        <v>603</v>
      </c>
      <c r="W52" s="23" t="s">
        <v>603</v>
      </c>
      <c r="X52" s="23" t="s">
        <v>603</v>
      </c>
      <c r="Y52" s="23" t="s">
        <v>603</v>
      </c>
      <c r="Z52" s="23" t="s">
        <v>603</v>
      </c>
      <c r="AA52" s="23" t="s">
        <v>603</v>
      </c>
      <c r="AB52" s="23" t="s">
        <v>603</v>
      </c>
      <c r="AC52" s="23" t="s">
        <v>603</v>
      </c>
      <c r="AD52" s="23" t="s">
        <v>603</v>
      </c>
      <c r="AE52" s="23" t="s">
        <v>603</v>
      </c>
      <c r="AF52" s="23" t="s">
        <v>603</v>
      </c>
      <c r="AG52" s="23" t="s">
        <v>603</v>
      </c>
      <c r="AH52" s="24" t="s">
        <v>603</v>
      </c>
    </row>
    <row r="53" spans="2:34" x14ac:dyDescent="0.3">
      <c r="B53" s="33" t="s">
        <v>117</v>
      </c>
      <c r="C53" s="18" t="s">
        <v>128</v>
      </c>
      <c r="D53" s="18" t="s">
        <v>129</v>
      </c>
      <c r="E53" s="23" t="s">
        <v>558</v>
      </c>
      <c r="F53" s="23" t="s">
        <v>558</v>
      </c>
      <c r="G53" s="23" t="s">
        <v>558</v>
      </c>
      <c r="H53" s="23" t="s">
        <v>558</v>
      </c>
      <c r="I53" s="23" t="s">
        <v>558</v>
      </c>
      <c r="J53" s="23" t="s">
        <v>558</v>
      </c>
      <c r="K53" s="23" t="s">
        <v>558</v>
      </c>
      <c r="L53" s="23" t="s">
        <v>558</v>
      </c>
      <c r="M53" s="23" t="s">
        <v>558</v>
      </c>
      <c r="N53" s="23" t="s">
        <v>558</v>
      </c>
      <c r="O53" s="23" t="s">
        <v>558</v>
      </c>
      <c r="P53" s="23" t="s">
        <v>558</v>
      </c>
      <c r="Q53" s="23" t="s">
        <v>558</v>
      </c>
      <c r="R53" s="23" t="s">
        <v>558</v>
      </c>
      <c r="S53" s="24" t="s">
        <v>558</v>
      </c>
      <c r="T53" s="23" t="s">
        <v>558</v>
      </c>
      <c r="U53" s="23" t="s">
        <v>558</v>
      </c>
      <c r="V53" s="23" t="s">
        <v>558</v>
      </c>
      <c r="W53" s="23" t="s">
        <v>558</v>
      </c>
      <c r="X53" s="23" t="s">
        <v>558</v>
      </c>
      <c r="Y53" s="23" t="s">
        <v>558</v>
      </c>
      <c r="Z53" s="23" t="s">
        <v>558</v>
      </c>
      <c r="AA53" s="23" t="s">
        <v>558</v>
      </c>
      <c r="AB53" s="23" t="s">
        <v>558</v>
      </c>
      <c r="AC53" s="23" t="s">
        <v>558</v>
      </c>
      <c r="AD53" s="23" t="s">
        <v>558</v>
      </c>
      <c r="AE53" s="23" t="s">
        <v>558</v>
      </c>
      <c r="AF53" s="23" t="s">
        <v>558</v>
      </c>
      <c r="AG53" s="23" t="s">
        <v>558</v>
      </c>
      <c r="AH53" s="24" t="s">
        <v>558</v>
      </c>
    </row>
    <row r="54" spans="2:34" x14ac:dyDescent="0.3">
      <c r="B54" s="33" t="s">
        <v>130</v>
      </c>
      <c r="C54" s="18" t="s">
        <v>131</v>
      </c>
      <c r="D54" s="18" t="s">
        <v>132</v>
      </c>
      <c r="E54" s="23">
        <v>6.1124694376528121E-3</v>
      </c>
      <c r="F54" s="23">
        <v>1.3447432762836185E-2</v>
      </c>
      <c r="G54" s="23">
        <v>1.2224938875305623E-3</v>
      </c>
      <c r="H54" s="23">
        <v>2.2004889975550123E-2</v>
      </c>
      <c r="I54" s="23">
        <v>1.9559902200488997E-2</v>
      </c>
      <c r="J54" s="23">
        <v>1.7114914425427872E-2</v>
      </c>
      <c r="K54" s="23">
        <v>2.2004889975550123E-2</v>
      </c>
      <c r="L54" s="23">
        <v>6.2347188264058682E-2</v>
      </c>
      <c r="M54" s="23">
        <v>8.557457212713936E-3</v>
      </c>
      <c r="N54" s="23">
        <v>1.2224938875305623E-3</v>
      </c>
      <c r="O54" s="23">
        <v>2.4449877750611247E-3</v>
      </c>
      <c r="P54" s="23">
        <v>0.22493887530562348</v>
      </c>
      <c r="Q54" s="23">
        <v>6.8459657701711488E-2</v>
      </c>
      <c r="R54" s="23">
        <v>0.53056234718826401</v>
      </c>
      <c r="S54" s="24">
        <v>4090</v>
      </c>
      <c r="T54" s="23">
        <v>2.6315789473684209E-2</v>
      </c>
      <c r="U54" s="23">
        <v>9.2105263157894732E-2</v>
      </c>
      <c r="V54" s="23">
        <v>0</v>
      </c>
      <c r="W54" s="23">
        <v>3.9473684210526314E-2</v>
      </c>
      <c r="X54" s="23">
        <v>7.8947368421052627E-2</v>
      </c>
      <c r="Y54" s="23">
        <v>5.2631578947368418E-2</v>
      </c>
      <c r="Z54" s="23">
        <v>2.6315789473684209E-2</v>
      </c>
      <c r="AA54" s="23">
        <v>6.5789473684210523E-2</v>
      </c>
      <c r="AB54" s="23">
        <v>5.2631578947368418E-2</v>
      </c>
      <c r="AC54" s="23">
        <v>0</v>
      </c>
      <c r="AD54" s="23">
        <v>0</v>
      </c>
      <c r="AE54" s="23">
        <v>0.11842105263157894</v>
      </c>
      <c r="AF54" s="23">
        <v>0.17105263157894737</v>
      </c>
      <c r="AG54" s="23">
        <v>0.28947368421052633</v>
      </c>
      <c r="AH54" s="24">
        <v>380</v>
      </c>
    </row>
    <row r="55" spans="2:34" x14ac:dyDescent="0.3">
      <c r="B55" s="33" t="s">
        <v>130</v>
      </c>
      <c r="C55" s="18" t="s">
        <v>133</v>
      </c>
      <c r="D55" s="18" t="s">
        <v>134</v>
      </c>
      <c r="E55" s="23" t="s">
        <v>558</v>
      </c>
      <c r="F55" s="23" t="s">
        <v>558</v>
      </c>
      <c r="G55" s="23" t="s">
        <v>558</v>
      </c>
      <c r="H55" s="23" t="s">
        <v>558</v>
      </c>
      <c r="I55" s="23" t="s">
        <v>558</v>
      </c>
      <c r="J55" s="23" t="s">
        <v>558</v>
      </c>
      <c r="K55" s="23" t="s">
        <v>558</v>
      </c>
      <c r="L55" s="23" t="s">
        <v>558</v>
      </c>
      <c r="M55" s="23" t="s">
        <v>558</v>
      </c>
      <c r="N55" s="23" t="s">
        <v>558</v>
      </c>
      <c r="O55" s="23" t="s">
        <v>558</v>
      </c>
      <c r="P55" s="23" t="s">
        <v>558</v>
      </c>
      <c r="Q55" s="23" t="s">
        <v>558</v>
      </c>
      <c r="R55" s="23" t="s">
        <v>558</v>
      </c>
      <c r="S55" s="24" t="s">
        <v>558</v>
      </c>
      <c r="T55" s="23" t="s">
        <v>558</v>
      </c>
      <c r="U55" s="23" t="s">
        <v>558</v>
      </c>
      <c r="V55" s="23" t="s">
        <v>558</v>
      </c>
      <c r="W55" s="23" t="s">
        <v>558</v>
      </c>
      <c r="X55" s="23" t="s">
        <v>558</v>
      </c>
      <c r="Y55" s="23" t="s">
        <v>558</v>
      </c>
      <c r="Z55" s="23" t="s">
        <v>558</v>
      </c>
      <c r="AA55" s="23" t="s">
        <v>558</v>
      </c>
      <c r="AB55" s="23" t="s">
        <v>558</v>
      </c>
      <c r="AC55" s="23" t="s">
        <v>558</v>
      </c>
      <c r="AD55" s="23" t="s">
        <v>558</v>
      </c>
      <c r="AE55" s="23" t="s">
        <v>558</v>
      </c>
      <c r="AF55" s="23" t="s">
        <v>558</v>
      </c>
      <c r="AG55" s="23" t="s">
        <v>558</v>
      </c>
      <c r="AH55" s="24" t="s">
        <v>558</v>
      </c>
    </row>
    <row r="56" spans="2:34" x14ac:dyDescent="0.3">
      <c r="B56" s="33" t="s">
        <v>130</v>
      </c>
      <c r="C56" s="18" t="s">
        <v>135</v>
      </c>
      <c r="D56" s="18" t="s">
        <v>136</v>
      </c>
      <c r="E56" s="23" t="s">
        <v>558</v>
      </c>
      <c r="F56" s="23" t="s">
        <v>558</v>
      </c>
      <c r="G56" s="23" t="s">
        <v>558</v>
      </c>
      <c r="H56" s="23" t="s">
        <v>558</v>
      </c>
      <c r="I56" s="23" t="s">
        <v>558</v>
      </c>
      <c r="J56" s="23" t="s">
        <v>558</v>
      </c>
      <c r="K56" s="23" t="s">
        <v>558</v>
      </c>
      <c r="L56" s="23" t="s">
        <v>558</v>
      </c>
      <c r="M56" s="23" t="s">
        <v>558</v>
      </c>
      <c r="N56" s="23" t="s">
        <v>558</v>
      </c>
      <c r="O56" s="23" t="s">
        <v>558</v>
      </c>
      <c r="P56" s="23" t="s">
        <v>558</v>
      </c>
      <c r="Q56" s="23" t="s">
        <v>558</v>
      </c>
      <c r="R56" s="23" t="s">
        <v>558</v>
      </c>
      <c r="S56" s="24" t="s">
        <v>558</v>
      </c>
      <c r="T56" s="23" t="s">
        <v>558</v>
      </c>
      <c r="U56" s="23" t="s">
        <v>558</v>
      </c>
      <c r="V56" s="23" t="s">
        <v>558</v>
      </c>
      <c r="W56" s="23" t="s">
        <v>558</v>
      </c>
      <c r="X56" s="23" t="s">
        <v>558</v>
      </c>
      <c r="Y56" s="23" t="s">
        <v>558</v>
      </c>
      <c r="Z56" s="23" t="s">
        <v>558</v>
      </c>
      <c r="AA56" s="23" t="s">
        <v>558</v>
      </c>
      <c r="AB56" s="23" t="s">
        <v>558</v>
      </c>
      <c r="AC56" s="23" t="s">
        <v>558</v>
      </c>
      <c r="AD56" s="23" t="s">
        <v>558</v>
      </c>
      <c r="AE56" s="23" t="s">
        <v>558</v>
      </c>
      <c r="AF56" s="23" t="s">
        <v>558</v>
      </c>
      <c r="AG56" s="23" t="s">
        <v>558</v>
      </c>
      <c r="AH56" s="24" t="s">
        <v>558</v>
      </c>
    </row>
    <row r="57" spans="2:34" x14ac:dyDescent="0.3">
      <c r="B57" s="33" t="s">
        <v>130</v>
      </c>
      <c r="C57" s="18" t="s">
        <v>137</v>
      </c>
      <c r="D57" s="18" t="s">
        <v>138</v>
      </c>
      <c r="E57" s="23">
        <v>8.7361677344205014E-3</v>
      </c>
      <c r="F57" s="23">
        <v>1.7472335468841003E-2</v>
      </c>
      <c r="G57" s="23">
        <v>5.8241118229470008E-4</v>
      </c>
      <c r="H57" s="23">
        <v>4.5428072218986607E-2</v>
      </c>
      <c r="I57" s="23">
        <v>3.5527082119976704E-2</v>
      </c>
      <c r="J57" s="23">
        <v>3.3779848573092602E-2</v>
      </c>
      <c r="K57" s="23">
        <v>1.6307513104251603E-2</v>
      </c>
      <c r="L57" s="23">
        <v>9.7262667443214906E-2</v>
      </c>
      <c r="M57" s="23">
        <v>1.28130460104834E-2</v>
      </c>
      <c r="N57" s="23">
        <v>2.9120559114735002E-3</v>
      </c>
      <c r="O57" s="23">
        <v>1.1648223645894002E-3</v>
      </c>
      <c r="P57" s="23">
        <v>0.18870122306348283</v>
      </c>
      <c r="Q57" s="23">
        <v>7.0471753057658709E-2</v>
      </c>
      <c r="R57" s="23">
        <v>0.46884100174723353</v>
      </c>
      <c r="S57" s="24">
        <v>8585</v>
      </c>
      <c r="T57" s="23">
        <v>3.5714285714285712E-2</v>
      </c>
      <c r="U57" s="23">
        <v>0.11904761904761904</v>
      </c>
      <c r="V57" s="23">
        <v>0</v>
      </c>
      <c r="W57" s="23">
        <v>2.3809523809523808E-2</v>
      </c>
      <c r="X57" s="23">
        <v>0.13095238095238096</v>
      </c>
      <c r="Y57" s="23">
        <v>4.7619047619047616E-2</v>
      </c>
      <c r="Z57" s="23">
        <v>1.1904761904761904E-2</v>
      </c>
      <c r="AA57" s="23">
        <v>5.9523809523809521E-2</v>
      </c>
      <c r="AB57" s="23">
        <v>3.5714285714285712E-2</v>
      </c>
      <c r="AC57" s="23">
        <v>0</v>
      </c>
      <c r="AD57" s="23">
        <v>0</v>
      </c>
      <c r="AE57" s="23">
        <v>0.10714285714285714</v>
      </c>
      <c r="AF57" s="23">
        <v>0.13095238095238096</v>
      </c>
      <c r="AG57" s="23">
        <v>0.2857142857142857</v>
      </c>
      <c r="AH57" s="24">
        <v>420</v>
      </c>
    </row>
    <row r="58" spans="2:34" x14ac:dyDescent="0.3">
      <c r="B58" s="33" t="s">
        <v>130</v>
      </c>
      <c r="C58" s="18" t="s">
        <v>139</v>
      </c>
      <c r="D58" s="18" t="s">
        <v>140</v>
      </c>
      <c r="E58" s="23" t="s">
        <v>558</v>
      </c>
      <c r="F58" s="23" t="s">
        <v>558</v>
      </c>
      <c r="G58" s="23" t="s">
        <v>558</v>
      </c>
      <c r="H58" s="23" t="s">
        <v>558</v>
      </c>
      <c r="I58" s="23" t="s">
        <v>558</v>
      </c>
      <c r="J58" s="23" t="s">
        <v>558</v>
      </c>
      <c r="K58" s="23" t="s">
        <v>558</v>
      </c>
      <c r="L58" s="23" t="s">
        <v>558</v>
      </c>
      <c r="M58" s="23" t="s">
        <v>558</v>
      </c>
      <c r="N58" s="23" t="s">
        <v>558</v>
      </c>
      <c r="O58" s="23" t="s">
        <v>558</v>
      </c>
      <c r="P58" s="23" t="s">
        <v>558</v>
      </c>
      <c r="Q58" s="23" t="s">
        <v>558</v>
      </c>
      <c r="R58" s="23" t="s">
        <v>558</v>
      </c>
      <c r="S58" s="24" t="s">
        <v>558</v>
      </c>
      <c r="T58" s="23" t="s">
        <v>558</v>
      </c>
      <c r="U58" s="23" t="s">
        <v>558</v>
      </c>
      <c r="V58" s="23" t="s">
        <v>558</v>
      </c>
      <c r="W58" s="23" t="s">
        <v>558</v>
      </c>
      <c r="X58" s="23" t="s">
        <v>558</v>
      </c>
      <c r="Y58" s="23" t="s">
        <v>558</v>
      </c>
      <c r="Z58" s="23" t="s">
        <v>558</v>
      </c>
      <c r="AA58" s="23" t="s">
        <v>558</v>
      </c>
      <c r="AB58" s="23" t="s">
        <v>558</v>
      </c>
      <c r="AC58" s="23" t="s">
        <v>558</v>
      </c>
      <c r="AD58" s="23" t="s">
        <v>558</v>
      </c>
      <c r="AE58" s="23" t="s">
        <v>558</v>
      </c>
      <c r="AF58" s="23" t="s">
        <v>558</v>
      </c>
      <c r="AG58" s="23" t="s">
        <v>558</v>
      </c>
      <c r="AH58" s="24" t="s">
        <v>558</v>
      </c>
    </row>
    <row r="59" spans="2:34" x14ac:dyDescent="0.3">
      <c r="B59" s="33" t="s">
        <v>130</v>
      </c>
      <c r="C59" s="18" t="s">
        <v>141</v>
      </c>
      <c r="D59" s="18" t="s">
        <v>142</v>
      </c>
      <c r="E59" s="23" t="s">
        <v>558</v>
      </c>
      <c r="F59" s="23" t="s">
        <v>558</v>
      </c>
      <c r="G59" s="23" t="s">
        <v>558</v>
      </c>
      <c r="H59" s="23" t="s">
        <v>558</v>
      </c>
      <c r="I59" s="23" t="s">
        <v>558</v>
      </c>
      <c r="J59" s="23" t="s">
        <v>558</v>
      </c>
      <c r="K59" s="23" t="s">
        <v>558</v>
      </c>
      <c r="L59" s="23" t="s">
        <v>558</v>
      </c>
      <c r="M59" s="23" t="s">
        <v>558</v>
      </c>
      <c r="N59" s="23" t="s">
        <v>558</v>
      </c>
      <c r="O59" s="23" t="s">
        <v>558</v>
      </c>
      <c r="P59" s="23" t="s">
        <v>558</v>
      </c>
      <c r="Q59" s="23" t="s">
        <v>558</v>
      </c>
      <c r="R59" s="23" t="s">
        <v>558</v>
      </c>
      <c r="S59" s="24" t="s">
        <v>558</v>
      </c>
      <c r="T59" s="23" t="s">
        <v>558</v>
      </c>
      <c r="U59" s="23" t="s">
        <v>558</v>
      </c>
      <c r="V59" s="23" t="s">
        <v>558</v>
      </c>
      <c r="W59" s="23" t="s">
        <v>558</v>
      </c>
      <c r="X59" s="23" t="s">
        <v>558</v>
      </c>
      <c r="Y59" s="23" t="s">
        <v>558</v>
      </c>
      <c r="Z59" s="23" t="s">
        <v>558</v>
      </c>
      <c r="AA59" s="23" t="s">
        <v>558</v>
      </c>
      <c r="AB59" s="23" t="s">
        <v>558</v>
      </c>
      <c r="AC59" s="23" t="s">
        <v>558</v>
      </c>
      <c r="AD59" s="23" t="s">
        <v>558</v>
      </c>
      <c r="AE59" s="23" t="s">
        <v>558</v>
      </c>
      <c r="AF59" s="23" t="s">
        <v>558</v>
      </c>
      <c r="AG59" s="23" t="s">
        <v>558</v>
      </c>
      <c r="AH59" s="24" t="s">
        <v>558</v>
      </c>
    </row>
    <row r="60" spans="2:34" x14ac:dyDescent="0.3">
      <c r="B60" s="33" t="s">
        <v>130</v>
      </c>
      <c r="C60" s="18" t="s">
        <v>143</v>
      </c>
      <c r="D60" s="18" t="s">
        <v>144</v>
      </c>
      <c r="E60" s="23" t="s">
        <v>558</v>
      </c>
      <c r="F60" s="23" t="s">
        <v>558</v>
      </c>
      <c r="G60" s="23" t="s">
        <v>558</v>
      </c>
      <c r="H60" s="23" t="s">
        <v>558</v>
      </c>
      <c r="I60" s="23" t="s">
        <v>558</v>
      </c>
      <c r="J60" s="23" t="s">
        <v>558</v>
      </c>
      <c r="K60" s="23" t="s">
        <v>558</v>
      </c>
      <c r="L60" s="23" t="s">
        <v>558</v>
      </c>
      <c r="M60" s="23" t="s">
        <v>558</v>
      </c>
      <c r="N60" s="23" t="s">
        <v>558</v>
      </c>
      <c r="O60" s="23" t="s">
        <v>558</v>
      </c>
      <c r="P60" s="23" t="s">
        <v>558</v>
      </c>
      <c r="Q60" s="23" t="s">
        <v>558</v>
      </c>
      <c r="R60" s="23" t="s">
        <v>558</v>
      </c>
      <c r="S60" s="24" t="s">
        <v>558</v>
      </c>
      <c r="T60" s="23" t="s">
        <v>558</v>
      </c>
      <c r="U60" s="23" t="s">
        <v>558</v>
      </c>
      <c r="V60" s="23" t="s">
        <v>558</v>
      </c>
      <c r="W60" s="23" t="s">
        <v>558</v>
      </c>
      <c r="X60" s="23" t="s">
        <v>558</v>
      </c>
      <c r="Y60" s="23" t="s">
        <v>558</v>
      </c>
      <c r="Z60" s="23" t="s">
        <v>558</v>
      </c>
      <c r="AA60" s="23" t="s">
        <v>558</v>
      </c>
      <c r="AB60" s="23" t="s">
        <v>558</v>
      </c>
      <c r="AC60" s="23" t="s">
        <v>558</v>
      </c>
      <c r="AD60" s="23" t="s">
        <v>558</v>
      </c>
      <c r="AE60" s="23" t="s">
        <v>558</v>
      </c>
      <c r="AF60" s="23" t="s">
        <v>558</v>
      </c>
      <c r="AG60" s="23" t="s">
        <v>558</v>
      </c>
      <c r="AH60" s="24" t="s">
        <v>558</v>
      </c>
    </row>
    <row r="61" spans="2:34" ht="6.75" customHeight="1" x14ac:dyDescent="0.3"/>
    <row r="62" spans="2:34" x14ac:dyDescent="0.3">
      <c r="B62" s="33" t="s">
        <v>54</v>
      </c>
      <c r="C62" s="18" t="s">
        <v>145</v>
      </c>
      <c r="D62" s="21" t="s">
        <v>146</v>
      </c>
      <c r="E62" s="23">
        <v>5.5555555555555558E-3</v>
      </c>
      <c r="F62" s="23">
        <v>3.1481481481481478E-2</v>
      </c>
      <c r="G62" s="23">
        <v>0</v>
      </c>
      <c r="H62" s="23">
        <v>3.888888888888889E-2</v>
      </c>
      <c r="I62" s="23">
        <v>0.24259259259259258</v>
      </c>
      <c r="J62" s="23">
        <v>9.4444444444444442E-2</v>
      </c>
      <c r="K62" s="23">
        <v>4.2592592592592592E-2</v>
      </c>
      <c r="L62" s="23">
        <v>0.1388888888888889</v>
      </c>
      <c r="M62" s="23">
        <v>8.7037037037037038E-2</v>
      </c>
      <c r="N62" s="23">
        <v>7.4074074074074077E-3</v>
      </c>
      <c r="O62" s="23">
        <v>1.8518518518518519E-3</v>
      </c>
      <c r="P62" s="23">
        <v>0.1648148148148148</v>
      </c>
      <c r="Q62" s="23">
        <v>5.3703703703703705E-2</v>
      </c>
      <c r="R62" s="23">
        <v>9.2592592592592587E-2</v>
      </c>
      <c r="S62" s="24">
        <v>2700</v>
      </c>
      <c r="T62" s="23" t="s">
        <v>558</v>
      </c>
      <c r="U62" s="23" t="s">
        <v>558</v>
      </c>
      <c r="V62" s="23" t="s">
        <v>558</v>
      </c>
      <c r="W62" s="23" t="s">
        <v>558</v>
      </c>
      <c r="X62" s="23" t="s">
        <v>558</v>
      </c>
      <c r="Y62" s="23" t="s">
        <v>558</v>
      </c>
      <c r="Z62" s="23" t="s">
        <v>558</v>
      </c>
      <c r="AA62" s="23" t="s">
        <v>558</v>
      </c>
      <c r="AB62" s="23" t="s">
        <v>558</v>
      </c>
      <c r="AC62" s="23" t="s">
        <v>558</v>
      </c>
      <c r="AD62" s="23" t="s">
        <v>558</v>
      </c>
      <c r="AE62" s="23" t="s">
        <v>558</v>
      </c>
      <c r="AF62" s="23" t="s">
        <v>558</v>
      </c>
      <c r="AG62" s="23" t="s">
        <v>558</v>
      </c>
      <c r="AH62" s="24" t="s">
        <v>558</v>
      </c>
    </row>
    <row r="63" spans="2:34" x14ac:dyDescent="0.3">
      <c r="B63" s="33" t="s">
        <v>54</v>
      </c>
      <c r="C63" s="18" t="s">
        <v>147</v>
      </c>
      <c r="D63" s="21" t="s">
        <v>148</v>
      </c>
      <c r="E63" s="23" t="s">
        <v>558</v>
      </c>
      <c r="F63" s="23" t="s">
        <v>558</v>
      </c>
      <c r="G63" s="23" t="s">
        <v>558</v>
      </c>
      <c r="H63" s="23" t="s">
        <v>558</v>
      </c>
      <c r="I63" s="23" t="s">
        <v>558</v>
      </c>
      <c r="J63" s="23" t="s">
        <v>558</v>
      </c>
      <c r="K63" s="23" t="s">
        <v>558</v>
      </c>
      <c r="L63" s="23" t="s">
        <v>558</v>
      </c>
      <c r="M63" s="23" t="s">
        <v>558</v>
      </c>
      <c r="N63" s="23" t="s">
        <v>558</v>
      </c>
      <c r="O63" s="23" t="s">
        <v>558</v>
      </c>
      <c r="P63" s="23" t="s">
        <v>558</v>
      </c>
      <c r="Q63" s="23" t="s">
        <v>558</v>
      </c>
      <c r="R63" s="23" t="s">
        <v>558</v>
      </c>
      <c r="S63" s="24" t="s">
        <v>558</v>
      </c>
      <c r="T63" s="23" t="s">
        <v>558</v>
      </c>
      <c r="U63" s="23" t="s">
        <v>558</v>
      </c>
      <c r="V63" s="23" t="s">
        <v>558</v>
      </c>
      <c r="W63" s="23" t="s">
        <v>558</v>
      </c>
      <c r="X63" s="23" t="s">
        <v>558</v>
      </c>
      <c r="Y63" s="23" t="s">
        <v>558</v>
      </c>
      <c r="Z63" s="23" t="s">
        <v>558</v>
      </c>
      <c r="AA63" s="23" t="s">
        <v>558</v>
      </c>
      <c r="AB63" s="23" t="s">
        <v>558</v>
      </c>
      <c r="AC63" s="23" t="s">
        <v>558</v>
      </c>
      <c r="AD63" s="23" t="s">
        <v>558</v>
      </c>
      <c r="AE63" s="23" t="s">
        <v>558</v>
      </c>
      <c r="AF63" s="23" t="s">
        <v>558</v>
      </c>
      <c r="AG63" s="23" t="s">
        <v>558</v>
      </c>
      <c r="AH63" s="24" t="s">
        <v>558</v>
      </c>
    </row>
    <row r="64" spans="2:34" x14ac:dyDescent="0.3">
      <c r="B64" s="33" t="s">
        <v>54</v>
      </c>
      <c r="C64" s="18" t="s">
        <v>149</v>
      </c>
      <c r="D64" s="21" t="s">
        <v>150</v>
      </c>
      <c r="E64" s="23" t="s">
        <v>558</v>
      </c>
      <c r="F64" s="23" t="s">
        <v>558</v>
      </c>
      <c r="G64" s="23" t="s">
        <v>558</v>
      </c>
      <c r="H64" s="23" t="s">
        <v>558</v>
      </c>
      <c r="I64" s="23" t="s">
        <v>558</v>
      </c>
      <c r="J64" s="23" t="s">
        <v>558</v>
      </c>
      <c r="K64" s="23" t="s">
        <v>558</v>
      </c>
      <c r="L64" s="23" t="s">
        <v>558</v>
      </c>
      <c r="M64" s="23" t="s">
        <v>558</v>
      </c>
      <c r="N64" s="23" t="s">
        <v>558</v>
      </c>
      <c r="O64" s="23" t="s">
        <v>558</v>
      </c>
      <c r="P64" s="23" t="s">
        <v>558</v>
      </c>
      <c r="Q64" s="23" t="s">
        <v>558</v>
      </c>
      <c r="R64" s="23" t="s">
        <v>558</v>
      </c>
      <c r="S64" s="24" t="s">
        <v>558</v>
      </c>
      <c r="T64" s="23" t="s">
        <v>558</v>
      </c>
      <c r="U64" s="23" t="s">
        <v>558</v>
      </c>
      <c r="V64" s="23" t="s">
        <v>558</v>
      </c>
      <c r="W64" s="23" t="s">
        <v>558</v>
      </c>
      <c r="X64" s="23" t="s">
        <v>558</v>
      </c>
      <c r="Y64" s="23" t="s">
        <v>558</v>
      </c>
      <c r="Z64" s="23" t="s">
        <v>558</v>
      </c>
      <c r="AA64" s="23" t="s">
        <v>558</v>
      </c>
      <c r="AB64" s="23" t="s">
        <v>558</v>
      </c>
      <c r="AC64" s="23" t="s">
        <v>558</v>
      </c>
      <c r="AD64" s="23" t="s">
        <v>558</v>
      </c>
      <c r="AE64" s="23" t="s">
        <v>558</v>
      </c>
      <c r="AF64" s="23" t="s">
        <v>558</v>
      </c>
      <c r="AG64" s="23" t="s">
        <v>558</v>
      </c>
      <c r="AH64" s="24" t="s">
        <v>558</v>
      </c>
    </row>
    <row r="65" spans="2:34" x14ac:dyDescent="0.3">
      <c r="B65" s="33" t="s">
        <v>54</v>
      </c>
      <c r="C65" s="18" t="s">
        <v>151</v>
      </c>
      <c r="D65" s="21" t="s">
        <v>152</v>
      </c>
      <c r="E65" s="23">
        <v>1.483679525222552E-2</v>
      </c>
      <c r="F65" s="23">
        <v>3.4124629080118693E-2</v>
      </c>
      <c r="G65" s="23">
        <v>1.9782393669634025E-3</v>
      </c>
      <c r="H65" s="23">
        <v>3.6597428288822946E-2</v>
      </c>
      <c r="I65" s="23">
        <v>9.1493570722057369E-2</v>
      </c>
      <c r="J65" s="23">
        <v>4.3026706231454007E-2</v>
      </c>
      <c r="K65" s="23">
        <v>3.3630069238377844E-2</v>
      </c>
      <c r="L65" s="23">
        <v>9.050445103857567E-2</v>
      </c>
      <c r="M65" s="23">
        <v>2.8684470820969338E-2</v>
      </c>
      <c r="N65" s="23">
        <v>2.967359050445104E-3</v>
      </c>
      <c r="O65" s="23">
        <v>2.472799208704253E-3</v>
      </c>
      <c r="P65" s="23">
        <v>0.16419386745796241</v>
      </c>
      <c r="Q65" s="23">
        <v>7.0227497527200797E-2</v>
      </c>
      <c r="R65" s="23">
        <v>0.38526211671612265</v>
      </c>
      <c r="S65" s="24">
        <v>10110</v>
      </c>
      <c r="T65" s="23" t="s">
        <v>558</v>
      </c>
      <c r="U65" s="23" t="s">
        <v>558</v>
      </c>
      <c r="V65" s="23" t="s">
        <v>558</v>
      </c>
      <c r="W65" s="23" t="s">
        <v>558</v>
      </c>
      <c r="X65" s="23" t="s">
        <v>558</v>
      </c>
      <c r="Y65" s="23" t="s">
        <v>558</v>
      </c>
      <c r="Z65" s="23" t="s">
        <v>558</v>
      </c>
      <c r="AA65" s="23" t="s">
        <v>558</v>
      </c>
      <c r="AB65" s="23" t="s">
        <v>558</v>
      </c>
      <c r="AC65" s="23" t="s">
        <v>558</v>
      </c>
      <c r="AD65" s="23" t="s">
        <v>558</v>
      </c>
      <c r="AE65" s="23" t="s">
        <v>558</v>
      </c>
      <c r="AF65" s="23" t="s">
        <v>558</v>
      </c>
      <c r="AG65" s="23" t="s">
        <v>558</v>
      </c>
      <c r="AH65" s="24" t="s">
        <v>558</v>
      </c>
    </row>
    <row r="66" spans="2:34" x14ac:dyDescent="0.3">
      <c r="B66" s="33" t="s">
        <v>54</v>
      </c>
      <c r="C66" s="18" t="s">
        <v>398</v>
      </c>
      <c r="D66" s="21" t="s">
        <v>399</v>
      </c>
      <c r="E66" s="23" t="s">
        <v>558</v>
      </c>
      <c r="F66" s="23" t="s">
        <v>558</v>
      </c>
      <c r="G66" s="23" t="s">
        <v>558</v>
      </c>
      <c r="H66" s="23" t="s">
        <v>558</v>
      </c>
      <c r="I66" s="23" t="s">
        <v>558</v>
      </c>
      <c r="J66" s="23" t="s">
        <v>558</v>
      </c>
      <c r="K66" s="23" t="s">
        <v>558</v>
      </c>
      <c r="L66" s="23" t="s">
        <v>558</v>
      </c>
      <c r="M66" s="23" t="s">
        <v>558</v>
      </c>
      <c r="N66" s="23" t="s">
        <v>558</v>
      </c>
      <c r="O66" s="23" t="s">
        <v>558</v>
      </c>
      <c r="P66" s="23" t="s">
        <v>558</v>
      </c>
      <c r="Q66" s="23" t="s">
        <v>558</v>
      </c>
      <c r="R66" s="23" t="s">
        <v>558</v>
      </c>
      <c r="S66" s="24" t="s">
        <v>558</v>
      </c>
      <c r="T66" s="23" t="s">
        <v>558</v>
      </c>
      <c r="U66" s="23" t="s">
        <v>558</v>
      </c>
      <c r="V66" s="23" t="s">
        <v>558</v>
      </c>
      <c r="W66" s="23" t="s">
        <v>558</v>
      </c>
      <c r="X66" s="23" t="s">
        <v>558</v>
      </c>
      <c r="Y66" s="23" t="s">
        <v>558</v>
      </c>
      <c r="Z66" s="23" t="s">
        <v>558</v>
      </c>
      <c r="AA66" s="23" t="s">
        <v>558</v>
      </c>
      <c r="AB66" s="23" t="s">
        <v>558</v>
      </c>
      <c r="AC66" s="23" t="s">
        <v>558</v>
      </c>
      <c r="AD66" s="23" t="s">
        <v>558</v>
      </c>
      <c r="AE66" s="23" t="s">
        <v>558</v>
      </c>
      <c r="AF66" s="23" t="s">
        <v>558</v>
      </c>
      <c r="AG66" s="23" t="s">
        <v>558</v>
      </c>
      <c r="AH66" s="24" t="s">
        <v>558</v>
      </c>
    </row>
    <row r="67" spans="2:34" x14ac:dyDescent="0.3">
      <c r="B67" s="33" t="s">
        <v>54</v>
      </c>
      <c r="C67" s="18" t="s">
        <v>400</v>
      </c>
      <c r="D67" s="21" t="s">
        <v>401</v>
      </c>
      <c r="E67" s="23" t="s">
        <v>558</v>
      </c>
      <c r="F67" s="23" t="s">
        <v>558</v>
      </c>
      <c r="G67" s="23" t="s">
        <v>558</v>
      </c>
      <c r="H67" s="23" t="s">
        <v>558</v>
      </c>
      <c r="I67" s="23" t="s">
        <v>558</v>
      </c>
      <c r="J67" s="23" t="s">
        <v>558</v>
      </c>
      <c r="K67" s="23" t="s">
        <v>558</v>
      </c>
      <c r="L67" s="23" t="s">
        <v>558</v>
      </c>
      <c r="M67" s="23" t="s">
        <v>558</v>
      </c>
      <c r="N67" s="23" t="s">
        <v>558</v>
      </c>
      <c r="O67" s="23" t="s">
        <v>558</v>
      </c>
      <c r="P67" s="23" t="s">
        <v>558</v>
      </c>
      <c r="Q67" s="23" t="s">
        <v>558</v>
      </c>
      <c r="R67" s="23" t="s">
        <v>558</v>
      </c>
      <c r="S67" s="24" t="s">
        <v>558</v>
      </c>
      <c r="T67" s="23" t="s">
        <v>558</v>
      </c>
      <c r="U67" s="23" t="s">
        <v>558</v>
      </c>
      <c r="V67" s="23" t="s">
        <v>558</v>
      </c>
      <c r="W67" s="23" t="s">
        <v>558</v>
      </c>
      <c r="X67" s="23" t="s">
        <v>558</v>
      </c>
      <c r="Y67" s="23" t="s">
        <v>558</v>
      </c>
      <c r="Z67" s="23" t="s">
        <v>558</v>
      </c>
      <c r="AA67" s="23" t="s">
        <v>558</v>
      </c>
      <c r="AB67" s="23" t="s">
        <v>558</v>
      </c>
      <c r="AC67" s="23" t="s">
        <v>558</v>
      </c>
      <c r="AD67" s="23" t="s">
        <v>558</v>
      </c>
      <c r="AE67" s="23" t="s">
        <v>558</v>
      </c>
      <c r="AF67" s="23" t="s">
        <v>558</v>
      </c>
      <c r="AG67" s="23" t="s">
        <v>558</v>
      </c>
      <c r="AH67" s="24" t="s">
        <v>558</v>
      </c>
    </row>
    <row r="68" spans="2:34" x14ac:dyDescent="0.3">
      <c r="B68" s="33" t="s">
        <v>54</v>
      </c>
      <c r="C68" s="18" t="s">
        <v>161</v>
      </c>
      <c r="D68" s="21" t="s">
        <v>162</v>
      </c>
      <c r="E68" s="23" t="s">
        <v>558</v>
      </c>
      <c r="F68" s="23" t="s">
        <v>558</v>
      </c>
      <c r="G68" s="23" t="s">
        <v>558</v>
      </c>
      <c r="H68" s="23" t="s">
        <v>558</v>
      </c>
      <c r="I68" s="23" t="s">
        <v>558</v>
      </c>
      <c r="J68" s="23" t="s">
        <v>558</v>
      </c>
      <c r="K68" s="23" t="s">
        <v>558</v>
      </c>
      <c r="L68" s="23" t="s">
        <v>558</v>
      </c>
      <c r="M68" s="23" t="s">
        <v>558</v>
      </c>
      <c r="N68" s="23" t="s">
        <v>558</v>
      </c>
      <c r="O68" s="23" t="s">
        <v>558</v>
      </c>
      <c r="P68" s="23" t="s">
        <v>558</v>
      </c>
      <c r="Q68" s="23" t="s">
        <v>558</v>
      </c>
      <c r="R68" s="23" t="s">
        <v>558</v>
      </c>
      <c r="S68" s="24" t="s">
        <v>558</v>
      </c>
      <c r="T68" s="23" t="s">
        <v>558</v>
      </c>
      <c r="U68" s="23" t="s">
        <v>558</v>
      </c>
      <c r="V68" s="23" t="s">
        <v>558</v>
      </c>
      <c r="W68" s="23" t="s">
        <v>558</v>
      </c>
      <c r="X68" s="23" t="s">
        <v>558</v>
      </c>
      <c r="Y68" s="23" t="s">
        <v>558</v>
      </c>
      <c r="Z68" s="23" t="s">
        <v>558</v>
      </c>
      <c r="AA68" s="23" t="s">
        <v>558</v>
      </c>
      <c r="AB68" s="23" t="s">
        <v>558</v>
      </c>
      <c r="AC68" s="23" t="s">
        <v>558</v>
      </c>
      <c r="AD68" s="23" t="s">
        <v>558</v>
      </c>
      <c r="AE68" s="23" t="s">
        <v>558</v>
      </c>
      <c r="AF68" s="23" t="s">
        <v>558</v>
      </c>
      <c r="AG68" s="23" t="s">
        <v>558</v>
      </c>
      <c r="AH68" s="24" t="s">
        <v>558</v>
      </c>
    </row>
    <row r="69" spans="2:34" x14ac:dyDescent="0.3">
      <c r="B69" s="33" t="s">
        <v>54</v>
      </c>
      <c r="C69" s="18" t="s">
        <v>163</v>
      </c>
      <c r="D69" s="21" t="s">
        <v>164</v>
      </c>
      <c r="E69" s="23" t="s">
        <v>558</v>
      </c>
      <c r="F69" s="23" t="s">
        <v>558</v>
      </c>
      <c r="G69" s="23" t="s">
        <v>558</v>
      </c>
      <c r="H69" s="23" t="s">
        <v>558</v>
      </c>
      <c r="I69" s="23" t="s">
        <v>558</v>
      </c>
      <c r="J69" s="23" t="s">
        <v>558</v>
      </c>
      <c r="K69" s="23" t="s">
        <v>558</v>
      </c>
      <c r="L69" s="23" t="s">
        <v>558</v>
      </c>
      <c r="M69" s="23" t="s">
        <v>558</v>
      </c>
      <c r="N69" s="23" t="s">
        <v>558</v>
      </c>
      <c r="O69" s="23" t="s">
        <v>558</v>
      </c>
      <c r="P69" s="23" t="s">
        <v>558</v>
      </c>
      <c r="Q69" s="23" t="s">
        <v>558</v>
      </c>
      <c r="R69" s="23" t="s">
        <v>558</v>
      </c>
      <c r="S69" s="24" t="s">
        <v>558</v>
      </c>
      <c r="T69" s="23" t="s">
        <v>558</v>
      </c>
      <c r="U69" s="23" t="s">
        <v>558</v>
      </c>
      <c r="V69" s="23" t="s">
        <v>558</v>
      </c>
      <c r="W69" s="23" t="s">
        <v>558</v>
      </c>
      <c r="X69" s="23" t="s">
        <v>558</v>
      </c>
      <c r="Y69" s="23" t="s">
        <v>558</v>
      </c>
      <c r="Z69" s="23" t="s">
        <v>558</v>
      </c>
      <c r="AA69" s="23" t="s">
        <v>558</v>
      </c>
      <c r="AB69" s="23" t="s">
        <v>558</v>
      </c>
      <c r="AC69" s="23" t="s">
        <v>558</v>
      </c>
      <c r="AD69" s="23" t="s">
        <v>558</v>
      </c>
      <c r="AE69" s="23" t="s">
        <v>558</v>
      </c>
      <c r="AF69" s="23" t="s">
        <v>558</v>
      </c>
      <c r="AG69" s="23" t="s">
        <v>558</v>
      </c>
      <c r="AH69" s="24" t="s">
        <v>558</v>
      </c>
    </row>
    <row r="70" spans="2:34" x14ac:dyDescent="0.3">
      <c r="B70" s="33" t="s">
        <v>54</v>
      </c>
      <c r="C70" s="18" t="s">
        <v>167</v>
      </c>
      <c r="D70" s="21" t="s">
        <v>168</v>
      </c>
      <c r="E70" s="23" t="s">
        <v>558</v>
      </c>
      <c r="F70" s="23" t="s">
        <v>558</v>
      </c>
      <c r="G70" s="23" t="s">
        <v>558</v>
      </c>
      <c r="H70" s="23" t="s">
        <v>558</v>
      </c>
      <c r="I70" s="23" t="s">
        <v>558</v>
      </c>
      <c r="J70" s="23" t="s">
        <v>558</v>
      </c>
      <c r="K70" s="23" t="s">
        <v>558</v>
      </c>
      <c r="L70" s="23" t="s">
        <v>558</v>
      </c>
      <c r="M70" s="23" t="s">
        <v>558</v>
      </c>
      <c r="N70" s="23" t="s">
        <v>558</v>
      </c>
      <c r="O70" s="23" t="s">
        <v>558</v>
      </c>
      <c r="P70" s="23" t="s">
        <v>558</v>
      </c>
      <c r="Q70" s="23" t="s">
        <v>558</v>
      </c>
      <c r="R70" s="23" t="s">
        <v>558</v>
      </c>
      <c r="S70" s="24" t="s">
        <v>558</v>
      </c>
      <c r="T70" s="23" t="s">
        <v>558</v>
      </c>
      <c r="U70" s="23" t="s">
        <v>558</v>
      </c>
      <c r="V70" s="23" t="s">
        <v>558</v>
      </c>
      <c r="W70" s="23" t="s">
        <v>558</v>
      </c>
      <c r="X70" s="23" t="s">
        <v>558</v>
      </c>
      <c r="Y70" s="23" t="s">
        <v>558</v>
      </c>
      <c r="Z70" s="23" t="s">
        <v>558</v>
      </c>
      <c r="AA70" s="23" t="s">
        <v>558</v>
      </c>
      <c r="AB70" s="23" t="s">
        <v>558</v>
      </c>
      <c r="AC70" s="23" t="s">
        <v>558</v>
      </c>
      <c r="AD70" s="23" t="s">
        <v>558</v>
      </c>
      <c r="AE70" s="23" t="s">
        <v>558</v>
      </c>
      <c r="AF70" s="23" t="s">
        <v>558</v>
      </c>
      <c r="AG70" s="23" t="s">
        <v>558</v>
      </c>
      <c r="AH70" s="24" t="s">
        <v>558</v>
      </c>
    </row>
    <row r="71" spans="2:34" x14ac:dyDescent="0.3">
      <c r="B71" s="33" t="s">
        <v>67</v>
      </c>
      <c r="C71" s="18" t="s">
        <v>173</v>
      </c>
      <c r="D71" s="21" t="s">
        <v>174</v>
      </c>
      <c r="E71" s="23" t="s">
        <v>558</v>
      </c>
      <c r="F71" s="23" t="s">
        <v>558</v>
      </c>
      <c r="G71" s="23" t="s">
        <v>558</v>
      </c>
      <c r="H71" s="23" t="s">
        <v>558</v>
      </c>
      <c r="I71" s="23" t="s">
        <v>558</v>
      </c>
      <c r="J71" s="23" t="s">
        <v>558</v>
      </c>
      <c r="K71" s="23" t="s">
        <v>558</v>
      </c>
      <c r="L71" s="23" t="s">
        <v>558</v>
      </c>
      <c r="M71" s="23" t="s">
        <v>558</v>
      </c>
      <c r="N71" s="23" t="s">
        <v>558</v>
      </c>
      <c r="O71" s="23" t="s">
        <v>558</v>
      </c>
      <c r="P71" s="23" t="s">
        <v>558</v>
      </c>
      <c r="Q71" s="23" t="s">
        <v>558</v>
      </c>
      <c r="R71" s="23" t="s">
        <v>558</v>
      </c>
      <c r="S71" s="24" t="s">
        <v>558</v>
      </c>
      <c r="T71" s="23" t="s">
        <v>558</v>
      </c>
      <c r="U71" s="23" t="s">
        <v>558</v>
      </c>
      <c r="V71" s="23" t="s">
        <v>558</v>
      </c>
      <c r="W71" s="23" t="s">
        <v>558</v>
      </c>
      <c r="X71" s="23" t="s">
        <v>558</v>
      </c>
      <c r="Y71" s="23" t="s">
        <v>558</v>
      </c>
      <c r="Z71" s="23" t="s">
        <v>558</v>
      </c>
      <c r="AA71" s="23" t="s">
        <v>558</v>
      </c>
      <c r="AB71" s="23" t="s">
        <v>558</v>
      </c>
      <c r="AC71" s="23" t="s">
        <v>558</v>
      </c>
      <c r="AD71" s="23" t="s">
        <v>558</v>
      </c>
      <c r="AE71" s="23" t="s">
        <v>558</v>
      </c>
      <c r="AF71" s="23" t="s">
        <v>558</v>
      </c>
      <c r="AG71" s="23" t="s">
        <v>558</v>
      </c>
      <c r="AH71" s="24" t="s">
        <v>558</v>
      </c>
    </row>
    <row r="72" spans="2:34" x14ac:dyDescent="0.3">
      <c r="B72" s="33" t="s">
        <v>67</v>
      </c>
      <c r="C72" s="18" t="s">
        <v>402</v>
      </c>
      <c r="D72" s="21" t="s">
        <v>403</v>
      </c>
      <c r="E72" s="23">
        <v>1.2396694214876033E-2</v>
      </c>
      <c r="F72" s="23">
        <v>2.4793388429752067E-2</v>
      </c>
      <c r="G72" s="23">
        <v>1.3774104683195593E-3</v>
      </c>
      <c r="H72" s="23">
        <v>2.6170798898071626E-2</v>
      </c>
      <c r="I72" s="23">
        <v>6.4738292011019286E-2</v>
      </c>
      <c r="J72" s="23">
        <v>3.9944903581267219E-2</v>
      </c>
      <c r="K72" s="23">
        <v>3.0303030303030304E-2</v>
      </c>
      <c r="L72" s="23">
        <v>0.10606060606060606</v>
      </c>
      <c r="M72" s="23">
        <v>3.1680440771349863E-2</v>
      </c>
      <c r="N72" s="23">
        <v>2.7548209366391185E-3</v>
      </c>
      <c r="O72" s="23">
        <v>2.7548209366391185E-3</v>
      </c>
      <c r="P72" s="23">
        <v>0.20523415977961432</v>
      </c>
      <c r="Q72" s="23">
        <v>4.8209366391184574E-2</v>
      </c>
      <c r="R72" s="23">
        <v>0.40358126721763088</v>
      </c>
      <c r="S72" s="24">
        <v>3630</v>
      </c>
      <c r="T72" s="23">
        <v>1.1627906976744186E-2</v>
      </c>
      <c r="U72" s="23">
        <v>8.1395348837209308E-2</v>
      </c>
      <c r="V72" s="23">
        <v>0</v>
      </c>
      <c r="W72" s="23">
        <v>3.4883720930232558E-2</v>
      </c>
      <c r="X72" s="23">
        <v>9.3023255813953487E-2</v>
      </c>
      <c r="Y72" s="23">
        <v>2.3255813953488372E-2</v>
      </c>
      <c r="Z72" s="23">
        <v>1.1627906976744186E-2</v>
      </c>
      <c r="AA72" s="23">
        <v>4.6511627906976744E-2</v>
      </c>
      <c r="AB72" s="23">
        <v>5.8139534883720929E-2</v>
      </c>
      <c r="AC72" s="23">
        <v>1.1627906976744186E-2</v>
      </c>
      <c r="AD72" s="23">
        <v>0</v>
      </c>
      <c r="AE72" s="23">
        <v>9.3023255813953487E-2</v>
      </c>
      <c r="AF72" s="23">
        <v>6.9767441860465115E-2</v>
      </c>
      <c r="AG72" s="23">
        <v>0.46511627906976744</v>
      </c>
      <c r="AH72" s="24">
        <v>430</v>
      </c>
    </row>
    <row r="73" spans="2:34" x14ac:dyDescent="0.3">
      <c r="B73" s="33" t="s">
        <v>67</v>
      </c>
      <c r="C73" s="18" t="s">
        <v>175</v>
      </c>
      <c r="D73" s="21" t="s">
        <v>176</v>
      </c>
      <c r="E73" s="23" t="s">
        <v>558</v>
      </c>
      <c r="F73" s="23" t="s">
        <v>558</v>
      </c>
      <c r="G73" s="23" t="s">
        <v>558</v>
      </c>
      <c r="H73" s="23" t="s">
        <v>558</v>
      </c>
      <c r="I73" s="23" t="s">
        <v>558</v>
      </c>
      <c r="J73" s="23" t="s">
        <v>558</v>
      </c>
      <c r="K73" s="23" t="s">
        <v>558</v>
      </c>
      <c r="L73" s="23" t="s">
        <v>558</v>
      </c>
      <c r="M73" s="23" t="s">
        <v>558</v>
      </c>
      <c r="N73" s="23" t="s">
        <v>558</v>
      </c>
      <c r="O73" s="23" t="s">
        <v>558</v>
      </c>
      <c r="P73" s="23" t="s">
        <v>558</v>
      </c>
      <c r="Q73" s="23" t="s">
        <v>558</v>
      </c>
      <c r="R73" s="23" t="s">
        <v>558</v>
      </c>
      <c r="S73" s="24" t="s">
        <v>558</v>
      </c>
      <c r="T73" s="23" t="s">
        <v>558</v>
      </c>
      <c r="U73" s="23" t="s">
        <v>558</v>
      </c>
      <c r="V73" s="23" t="s">
        <v>558</v>
      </c>
      <c r="W73" s="23" t="s">
        <v>558</v>
      </c>
      <c r="X73" s="23" t="s">
        <v>558</v>
      </c>
      <c r="Y73" s="23" t="s">
        <v>558</v>
      </c>
      <c r="Z73" s="23" t="s">
        <v>558</v>
      </c>
      <c r="AA73" s="23" t="s">
        <v>558</v>
      </c>
      <c r="AB73" s="23" t="s">
        <v>558</v>
      </c>
      <c r="AC73" s="23" t="s">
        <v>558</v>
      </c>
      <c r="AD73" s="23" t="s">
        <v>558</v>
      </c>
      <c r="AE73" s="23" t="s">
        <v>558</v>
      </c>
      <c r="AF73" s="23" t="s">
        <v>558</v>
      </c>
      <c r="AG73" s="23" t="s">
        <v>558</v>
      </c>
      <c r="AH73" s="24" t="s">
        <v>558</v>
      </c>
    </row>
    <row r="74" spans="2:34" x14ac:dyDescent="0.3">
      <c r="B74" s="33" t="s">
        <v>67</v>
      </c>
      <c r="C74" s="18" t="s">
        <v>177</v>
      </c>
      <c r="D74" s="21" t="s">
        <v>178</v>
      </c>
      <c r="E74" s="23" t="s">
        <v>558</v>
      </c>
      <c r="F74" s="23" t="s">
        <v>558</v>
      </c>
      <c r="G74" s="23" t="s">
        <v>558</v>
      </c>
      <c r="H74" s="23" t="s">
        <v>558</v>
      </c>
      <c r="I74" s="23" t="s">
        <v>558</v>
      </c>
      <c r="J74" s="23" t="s">
        <v>558</v>
      </c>
      <c r="K74" s="23" t="s">
        <v>558</v>
      </c>
      <c r="L74" s="23" t="s">
        <v>558</v>
      </c>
      <c r="M74" s="23" t="s">
        <v>558</v>
      </c>
      <c r="N74" s="23" t="s">
        <v>558</v>
      </c>
      <c r="O74" s="23" t="s">
        <v>558</v>
      </c>
      <c r="P74" s="23" t="s">
        <v>558</v>
      </c>
      <c r="Q74" s="23" t="s">
        <v>558</v>
      </c>
      <c r="R74" s="23" t="s">
        <v>558</v>
      </c>
      <c r="S74" s="24" t="s">
        <v>558</v>
      </c>
      <c r="T74" s="23" t="s">
        <v>558</v>
      </c>
      <c r="U74" s="23" t="s">
        <v>558</v>
      </c>
      <c r="V74" s="23" t="s">
        <v>558</v>
      </c>
      <c r="W74" s="23" t="s">
        <v>558</v>
      </c>
      <c r="X74" s="23" t="s">
        <v>558</v>
      </c>
      <c r="Y74" s="23" t="s">
        <v>558</v>
      </c>
      <c r="Z74" s="23" t="s">
        <v>558</v>
      </c>
      <c r="AA74" s="23" t="s">
        <v>558</v>
      </c>
      <c r="AB74" s="23" t="s">
        <v>558</v>
      </c>
      <c r="AC74" s="23" t="s">
        <v>558</v>
      </c>
      <c r="AD74" s="23" t="s">
        <v>558</v>
      </c>
      <c r="AE74" s="23" t="s">
        <v>558</v>
      </c>
      <c r="AF74" s="23" t="s">
        <v>558</v>
      </c>
      <c r="AG74" s="23" t="s">
        <v>558</v>
      </c>
      <c r="AH74" s="24" t="s">
        <v>558</v>
      </c>
    </row>
    <row r="75" spans="2:34" x14ac:dyDescent="0.3">
      <c r="B75" s="33" t="s">
        <v>67</v>
      </c>
      <c r="C75" s="18" t="s">
        <v>179</v>
      </c>
      <c r="D75" s="21" t="s">
        <v>180</v>
      </c>
      <c r="E75" s="23">
        <v>1.0964912280701754E-2</v>
      </c>
      <c r="F75" s="23">
        <v>1.0964912280701754E-2</v>
      </c>
      <c r="G75" s="23">
        <v>0</v>
      </c>
      <c r="H75" s="23">
        <v>3.7280701754385963E-2</v>
      </c>
      <c r="I75" s="23">
        <v>2.6315789473684209E-2</v>
      </c>
      <c r="J75" s="23">
        <v>1.5350877192982455E-2</v>
      </c>
      <c r="K75" s="23">
        <v>1.5350877192982455E-2</v>
      </c>
      <c r="L75" s="23">
        <v>7.6754385964912283E-2</v>
      </c>
      <c r="M75" s="23">
        <v>1.5350877192982455E-2</v>
      </c>
      <c r="N75" s="23">
        <v>2.1929824561403508E-3</v>
      </c>
      <c r="O75" s="23">
        <v>2.1929824561403508E-3</v>
      </c>
      <c r="P75" s="23">
        <v>0.23903508771929824</v>
      </c>
      <c r="Q75" s="23">
        <v>4.8245614035087717E-2</v>
      </c>
      <c r="R75" s="23">
        <v>0.50438596491228072</v>
      </c>
      <c r="S75" s="24">
        <v>2280</v>
      </c>
      <c r="T75" s="23">
        <v>0</v>
      </c>
      <c r="U75" s="23">
        <v>0</v>
      </c>
      <c r="V75" s="23">
        <v>0</v>
      </c>
      <c r="W75" s="23">
        <v>0.33333333333333331</v>
      </c>
      <c r="X75" s="23">
        <v>0</v>
      </c>
      <c r="Y75" s="23">
        <v>0</v>
      </c>
      <c r="Z75" s="23">
        <v>0</v>
      </c>
      <c r="AA75" s="23">
        <v>0</v>
      </c>
      <c r="AB75" s="23">
        <v>0</v>
      </c>
      <c r="AC75" s="23">
        <v>0</v>
      </c>
      <c r="AD75" s="23">
        <v>0</v>
      </c>
      <c r="AE75" s="23">
        <v>0.33333333333333331</v>
      </c>
      <c r="AF75" s="23">
        <v>0</v>
      </c>
      <c r="AG75" s="23">
        <v>0.33333333333333331</v>
      </c>
      <c r="AH75" s="24">
        <v>15</v>
      </c>
    </row>
    <row r="76" spans="2:34" x14ac:dyDescent="0.3">
      <c r="B76" s="33" t="s">
        <v>67</v>
      </c>
      <c r="C76" s="18" t="s">
        <v>404</v>
      </c>
      <c r="D76" s="21" t="s">
        <v>405</v>
      </c>
      <c r="E76" s="23" t="s">
        <v>558</v>
      </c>
      <c r="F76" s="23" t="s">
        <v>558</v>
      </c>
      <c r="G76" s="23" t="s">
        <v>558</v>
      </c>
      <c r="H76" s="23" t="s">
        <v>558</v>
      </c>
      <c r="I76" s="23" t="s">
        <v>558</v>
      </c>
      <c r="J76" s="23" t="s">
        <v>558</v>
      </c>
      <c r="K76" s="23" t="s">
        <v>558</v>
      </c>
      <c r="L76" s="23" t="s">
        <v>558</v>
      </c>
      <c r="M76" s="23" t="s">
        <v>558</v>
      </c>
      <c r="N76" s="23" t="s">
        <v>558</v>
      </c>
      <c r="O76" s="23" t="s">
        <v>558</v>
      </c>
      <c r="P76" s="23" t="s">
        <v>558</v>
      </c>
      <c r="Q76" s="23" t="s">
        <v>558</v>
      </c>
      <c r="R76" s="23" t="s">
        <v>558</v>
      </c>
      <c r="S76" s="24" t="s">
        <v>558</v>
      </c>
      <c r="T76" s="23" t="s">
        <v>558</v>
      </c>
      <c r="U76" s="23" t="s">
        <v>558</v>
      </c>
      <c r="V76" s="23" t="s">
        <v>558</v>
      </c>
      <c r="W76" s="23" t="s">
        <v>558</v>
      </c>
      <c r="X76" s="23" t="s">
        <v>558</v>
      </c>
      <c r="Y76" s="23" t="s">
        <v>558</v>
      </c>
      <c r="Z76" s="23" t="s">
        <v>558</v>
      </c>
      <c r="AA76" s="23" t="s">
        <v>558</v>
      </c>
      <c r="AB76" s="23" t="s">
        <v>558</v>
      </c>
      <c r="AC76" s="23" t="s">
        <v>558</v>
      </c>
      <c r="AD76" s="23" t="s">
        <v>558</v>
      </c>
      <c r="AE76" s="23" t="s">
        <v>558</v>
      </c>
      <c r="AF76" s="23" t="s">
        <v>558</v>
      </c>
      <c r="AG76" s="23" t="s">
        <v>558</v>
      </c>
      <c r="AH76" s="24" t="s">
        <v>558</v>
      </c>
    </row>
    <row r="77" spans="2:34" x14ac:dyDescent="0.3">
      <c r="B77" s="33" t="s">
        <v>67</v>
      </c>
      <c r="C77" s="18" t="s">
        <v>181</v>
      </c>
      <c r="D77" s="21" t="s">
        <v>182</v>
      </c>
      <c r="E77" s="23" t="s">
        <v>558</v>
      </c>
      <c r="F77" s="23" t="s">
        <v>558</v>
      </c>
      <c r="G77" s="23" t="s">
        <v>558</v>
      </c>
      <c r="H77" s="23" t="s">
        <v>558</v>
      </c>
      <c r="I77" s="23" t="s">
        <v>558</v>
      </c>
      <c r="J77" s="23" t="s">
        <v>558</v>
      </c>
      <c r="K77" s="23" t="s">
        <v>558</v>
      </c>
      <c r="L77" s="23" t="s">
        <v>558</v>
      </c>
      <c r="M77" s="23" t="s">
        <v>558</v>
      </c>
      <c r="N77" s="23" t="s">
        <v>558</v>
      </c>
      <c r="O77" s="23" t="s">
        <v>558</v>
      </c>
      <c r="P77" s="23" t="s">
        <v>558</v>
      </c>
      <c r="Q77" s="23" t="s">
        <v>558</v>
      </c>
      <c r="R77" s="23" t="s">
        <v>558</v>
      </c>
      <c r="S77" s="24" t="s">
        <v>558</v>
      </c>
      <c r="T77" s="23" t="s">
        <v>558</v>
      </c>
      <c r="U77" s="23" t="s">
        <v>558</v>
      </c>
      <c r="V77" s="23" t="s">
        <v>558</v>
      </c>
      <c r="W77" s="23" t="s">
        <v>558</v>
      </c>
      <c r="X77" s="23" t="s">
        <v>558</v>
      </c>
      <c r="Y77" s="23" t="s">
        <v>558</v>
      </c>
      <c r="Z77" s="23" t="s">
        <v>558</v>
      </c>
      <c r="AA77" s="23" t="s">
        <v>558</v>
      </c>
      <c r="AB77" s="23" t="s">
        <v>558</v>
      </c>
      <c r="AC77" s="23" t="s">
        <v>558</v>
      </c>
      <c r="AD77" s="23" t="s">
        <v>558</v>
      </c>
      <c r="AE77" s="23" t="s">
        <v>558</v>
      </c>
      <c r="AF77" s="23" t="s">
        <v>558</v>
      </c>
      <c r="AG77" s="23" t="s">
        <v>558</v>
      </c>
      <c r="AH77" s="24" t="s">
        <v>558</v>
      </c>
    </row>
    <row r="78" spans="2:34" x14ac:dyDescent="0.3">
      <c r="B78" s="33" t="s">
        <v>67</v>
      </c>
      <c r="C78" s="18" t="s">
        <v>185</v>
      </c>
      <c r="D78" s="21" t="s">
        <v>186</v>
      </c>
      <c r="E78" s="23" t="s">
        <v>558</v>
      </c>
      <c r="F78" s="23" t="s">
        <v>558</v>
      </c>
      <c r="G78" s="23" t="s">
        <v>558</v>
      </c>
      <c r="H78" s="23" t="s">
        <v>558</v>
      </c>
      <c r="I78" s="23" t="s">
        <v>558</v>
      </c>
      <c r="J78" s="23" t="s">
        <v>558</v>
      </c>
      <c r="K78" s="23" t="s">
        <v>558</v>
      </c>
      <c r="L78" s="23" t="s">
        <v>558</v>
      </c>
      <c r="M78" s="23" t="s">
        <v>558</v>
      </c>
      <c r="N78" s="23" t="s">
        <v>558</v>
      </c>
      <c r="O78" s="23" t="s">
        <v>558</v>
      </c>
      <c r="P78" s="23" t="s">
        <v>558</v>
      </c>
      <c r="Q78" s="23" t="s">
        <v>558</v>
      </c>
      <c r="R78" s="23" t="s">
        <v>558</v>
      </c>
      <c r="S78" s="24" t="s">
        <v>558</v>
      </c>
      <c r="T78" s="23" t="s">
        <v>558</v>
      </c>
      <c r="U78" s="23" t="s">
        <v>558</v>
      </c>
      <c r="V78" s="23" t="s">
        <v>558</v>
      </c>
      <c r="W78" s="23" t="s">
        <v>558</v>
      </c>
      <c r="X78" s="23" t="s">
        <v>558</v>
      </c>
      <c r="Y78" s="23" t="s">
        <v>558</v>
      </c>
      <c r="Z78" s="23" t="s">
        <v>558</v>
      </c>
      <c r="AA78" s="23" t="s">
        <v>558</v>
      </c>
      <c r="AB78" s="23" t="s">
        <v>558</v>
      </c>
      <c r="AC78" s="23" t="s">
        <v>558</v>
      </c>
      <c r="AD78" s="23" t="s">
        <v>558</v>
      </c>
      <c r="AE78" s="23" t="s">
        <v>558</v>
      </c>
      <c r="AF78" s="23" t="s">
        <v>558</v>
      </c>
      <c r="AG78" s="23" t="s">
        <v>558</v>
      </c>
      <c r="AH78" s="24" t="s">
        <v>558</v>
      </c>
    </row>
    <row r="79" spans="2:34" x14ac:dyDescent="0.3">
      <c r="B79" s="33" t="s">
        <v>67</v>
      </c>
      <c r="C79" s="18" t="s">
        <v>187</v>
      </c>
      <c r="D79" s="21" t="s">
        <v>188</v>
      </c>
      <c r="E79" s="23">
        <v>1.7826336975273145E-2</v>
      </c>
      <c r="F79" s="23">
        <v>7.9930994824611842E-2</v>
      </c>
      <c r="G79" s="23">
        <v>5.1753881541115581E-3</v>
      </c>
      <c r="H79" s="23">
        <v>3.0477285796434734E-2</v>
      </c>
      <c r="I79" s="23">
        <v>0.12363427257044278</v>
      </c>
      <c r="J79" s="23">
        <v>4.4278320874065552E-2</v>
      </c>
      <c r="K79" s="23">
        <v>1.7826336975273145E-2</v>
      </c>
      <c r="L79" s="23">
        <v>5.1753881541115584E-2</v>
      </c>
      <c r="M79" s="23">
        <v>7.4180563542265668E-2</v>
      </c>
      <c r="N79" s="23">
        <v>5.750431282346176E-4</v>
      </c>
      <c r="O79" s="23">
        <v>6.9005175388154108E-3</v>
      </c>
      <c r="P79" s="23">
        <v>0.14146060954571593</v>
      </c>
      <c r="Q79" s="23">
        <v>6.9005175388154108E-2</v>
      </c>
      <c r="R79" s="23">
        <v>0.33697527314548592</v>
      </c>
      <c r="S79" s="24">
        <v>8695</v>
      </c>
      <c r="T79" s="23">
        <v>2.8537455410225922E-2</v>
      </c>
      <c r="U79" s="23">
        <v>0.13436385255648037</v>
      </c>
      <c r="V79" s="23">
        <v>9.512485136741973E-3</v>
      </c>
      <c r="W79" s="23">
        <v>2.2592152199762187E-2</v>
      </c>
      <c r="X79" s="23">
        <v>0.17122473246135553</v>
      </c>
      <c r="Y79" s="23">
        <v>4.1617122473246136E-2</v>
      </c>
      <c r="Z79" s="23">
        <v>2.2592152199762187E-2</v>
      </c>
      <c r="AA79" s="23">
        <v>2.8537455410225922E-2</v>
      </c>
      <c r="AB79" s="23">
        <v>0.11058263971462545</v>
      </c>
      <c r="AC79" s="23">
        <v>1.1890606420927466E-3</v>
      </c>
      <c r="AD79" s="23">
        <v>1.3079667063020214E-2</v>
      </c>
      <c r="AE79" s="23">
        <v>0.11296076099881094</v>
      </c>
      <c r="AF79" s="23">
        <v>8.4423305588585018E-2</v>
      </c>
      <c r="AG79" s="23">
        <v>0.21878715814506539</v>
      </c>
      <c r="AH79" s="24">
        <v>4205</v>
      </c>
    </row>
    <row r="80" spans="2:34" x14ac:dyDescent="0.3">
      <c r="B80" s="33" t="s">
        <v>67</v>
      </c>
      <c r="C80" s="18" t="s">
        <v>189</v>
      </c>
      <c r="D80" s="21" t="s">
        <v>190</v>
      </c>
      <c r="E80" s="23" t="s">
        <v>558</v>
      </c>
      <c r="F80" s="23" t="s">
        <v>558</v>
      </c>
      <c r="G80" s="23" t="s">
        <v>558</v>
      </c>
      <c r="H80" s="23" t="s">
        <v>558</v>
      </c>
      <c r="I80" s="23" t="s">
        <v>558</v>
      </c>
      <c r="J80" s="23" t="s">
        <v>558</v>
      </c>
      <c r="K80" s="23" t="s">
        <v>558</v>
      </c>
      <c r="L80" s="23" t="s">
        <v>558</v>
      </c>
      <c r="M80" s="23" t="s">
        <v>558</v>
      </c>
      <c r="N80" s="23" t="s">
        <v>558</v>
      </c>
      <c r="O80" s="23" t="s">
        <v>558</v>
      </c>
      <c r="P80" s="23" t="s">
        <v>558</v>
      </c>
      <c r="Q80" s="23" t="s">
        <v>558</v>
      </c>
      <c r="R80" s="23" t="s">
        <v>558</v>
      </c>
      <c r="S80" s="24" t="s">
        <v>558</v>
      </c>
      <c r="T80" s="23" t="s">
        <v>558</v>
      </c>
      <c r="U80" s="23" t="s">
        <v>558</v>
      </c>
      <c r="V80" s="23" t="s">
        <v>558</v>
      </c>
      <c r="W80" s="23" t="s">
        <v>558</v>
      </c>
      <c r="X80" s="23" t="s">
        <v>558</v>
      </c>
      <c r="Y80" s="23" t="s">
        <v>558</v>
      </c>
      <c r="Z80" s="23" t="s">
        <v>558</v>
      </c>
      <c r="AA80" s="23" t="s">
        <v>558</v>
      </c>
      <c r="AB80" s="23" t="s">
        <v>558</v>
      </c>
      <c r="AC80" s="23" t="s">
        <v>558</v>
      </c>
      <c r="AD80" s="23" t="s">
        <v>558</v>
      </c>
      <c r="AE80" s="23" t="s">
        <v>558</v>
      </c>
      <c r="AF80" s="23" t="s">
        <v>558</v>
      </c>
      <c r="AG80" s="23" t="s">
        <v>558</v>
      </c>
      <c r="AH80" s="24" t="s">
        <v>558</v>
      </c>
    </row>
    <row r="81" spans="2:34" x14ac:dyDescent="0.3">
      <c r="B81" s="33" t="s">
        <v>67</v>
      </c>
      <c r="C81" s="18" t="s">
        <v>191</v>
      </c>
      <c r="D81" s="21" t="s">
        <v>192</v>
      </c>
      <c r="E81" s="23" t="s">
        <v>558</v>
      </c>
      <c r="F81" s="23" t="s">
        <v>558</v>
      </c>
      <c r="G81" s="23" t="s">
        <v>558</v>
      </c>
      <c r="H81" s="23" t="s">
        <v>558</v>
      </c>
      <c r="I81" s="23" t="s">
        <v>558</v>
      </c>
      <c r="J81" s="23" t="s">
        <v>558</v>
      </c>
      <c r="K81" s="23" t="s">
        <v>558</v>
      </c>
      <c r="L81" s="23" t="s">
        <v>558</v>
      </c>
      <c r="M81" s="23" t="s">
        <v>558</v>
      </c>
      <c r="N81" s="23" t="s">
        <v>558</v>
      </c>
      <c r="O81" s="23" t="s">
        <v>558</v>
      </c>
      <c r="P81" s="23" t="s">
        <v>558</v>
      </c>
      <c r="Q81" s="23" t="s">
        <v>558</v>
      </c>
      <c r="R81" s="23" t="s">
        <v>558</v>
      </c>
      <c r="S81" s="24" t="s">
        <v>558</v>
      </c>
      <c r="T81" s="23" t="s">
        <v>558</v>
      </c>
      <c r="U81" s="23" t="s">
        <v>558</v>
      </c>
      <c r="V81" s="23" t="s">
        <v>558</v>
      </c>
      <c r="W81" s="23" t="s">
        <v>558</v>
      </c>
      <c r="X81" s="23" t="s">
        <v>558</v>
      </c>
      <c r="Y81" s="23" t="s">
        <v>558</v>
      </c>
      <c r="Z81" s="23" t="s">
        <v>558</v>
      </c>
      <c r="AA81" s="23" t="s">
        <v>558</v>
      </c>
      <c r="AB81" s="23" t="s">
        <v>558</v>
      </c>
      <c r="AC81" s="23" t="s">
        <v>558</v>
      </c>
      <c r="AD81" s="23" t="s">
        <v>558</v>
      </c>
      <c r="AE81" s="23" t="s">
        <v>558</v>
      </c>
      <c r="AF81" s="23" t="s">
        <v>558</v>
      </c>
      <c r="AG81" s="23" t="s">
        <v>558</v>
      </c>
      <c r="AH81" s="24" t="s">
        <v>558</v>
      </c>
    </row>
    <row r="82" spans="2:34" x14ac:dyDescent="0.3">
      <c r="B82" s="33" t="s">
        <v>67</v>
      </c>
      <c r="C82" s="18" t="s">
        <v>193</v>
      </c>
      <c r="D82" s="21" t="s">
        <v>194</v>
      </c>
      <c r="E82" s="23" t="s">
        <v>558</v>
      </c>
      <c r="F82" s="23" t="s">
        <v>558</v>
      </c>
      <c r="G82" s="23" t="s">
        <v>558</v>
      </c>
      <c r="H82" s="23" t="s">
        <v>558</v>
      </c>
      <c r="I82" s="23" t="s">
        <v>558</v>
      </c>
      <c r="J82" s="23" t="s">
        <v>558</v>
      </c>
      <c r="K82" s="23" t="s">
        <v>558</v>
      </c>
      <c r="L82" s="23" t="s">
        <v>558</v>
      </c>
      <c r="M82" s="23" t="s">
        <v>558</v>
      </c>
      <c r="N82" s="23" t="s">
        <v>558</v>
      </c>
      <c r="O82" s="23" t="s">
        <v>558</v>
      </c>
      <c r="P82" s="23" t="s">
        <v>558</v>
      </c>
      <c r="Q82" s="23" t="s">
        <v>558</v>
      </c>
      <c r="R82" s="23" t="s">
        <v>558</v>
      </c>
      <c r="S82" s="24" t="s">
        <v>558</v>
      </c>
      <c r="T82" s="23" t="s">
        <v>558</v>
      </c>
      <c r="U82" s="23" t="s">
        <v>558</v>
      </c>
      <c r="V82" s="23" t="s">
        <v>558</v>
      </c>
      <c r="W82" s="23" t="s">
        <v>558</v>
      </c>
      <c r="X82" s="23" t="s">
        <v>558</v>
      </c>
      <c r="Y82" s="23" t="s">
        <v>558</v>
      </c>
      <c r="Z82" s="23" t="s">
        <v>558</v>
      </c>
      <c r="AA82" s="23" t="s">
        <v>558</v>
      </c>
      <c r="AB82" s="23" t="s">
        <v>558</v>
      </c>
      <c r="AC82" s="23" t="s">
        <v>558</v>
      </c>
      <c r="AD82" s="23" t="s">
        <v>558</v>
      </c>
      <c r="AE82" s="23" t="s">
        <v>558</v>
      </c>
      <c r="AF82" s="23" t="s">
        <v>558</v>
      </c>
      <c r="AG82" s="23" t="s">
        <v>558</v>
      </c>
      <c r="AH82" s="24" t="s">
        <v>558</v>
      </c>
    </row>
    <row r="83" spans="2:34" x14ac:dyDescent="0.3">
      <c r="B83" s="33" t="s">
        <v>67</v>
      </c>
      <c r="C83" s="18" t="s">
        <v>406</v>
      </c>
      <c r="D83" s="21" t="s">
        <v>407</v>
      </c>
      <c r="E83" s="23" t="s">
        <v>558</v>
      </c>
      <c r="F83" s="23" t="s">
        <v>558</v>
      </c>
      <c r="G83" s="23" t="s">
        <v>558</v>
      </c>
      <c r="H83" s="23" t="s">
        <v>558</v>
      </c>
      <c r="I83" s="23" t="s">
        <v>558</v>
      </c>
      <c r="J83" s="23" t="s">
        <v>558</v>
      </c>
      <c r="K83" s="23" t="s">
        <v>558</v>
      </c>
      <c r="L83" s="23" t="s">
        <v>558</v>
      </c>
      <c r="M83" s="23" t="s">
        <v>558</v>
      </c>
      <c r="N83" s="23" t="s">
        <v>558</v>
      </c>
      <c r="O83" s="23" t="s">
        <v>558</v>
      </c>
      <c r="P83" s="23" t="s">
        <v>558</v>
      </c>
      <c r="Q83" s="23" t="s">
        <v>558</v>
      </c>
      <c r="R83" s="23" t="s">
        <v>558</v>
      </c>
      <c r="S83" s="24" t="s">
        <v>558</v>
      </c>
      <c r="T83" s="23" t="s">
        <v>558</v>
      </c>
      <c r="U83" s="23" t="s">
        <v>558</v>
      </c>
      <c r="V83" s="23" t="s">
        <v>558</v>
      </c>
      <c r="W83" s="23" t="s">
        <v>558</v>
      </c>
      <c r="X83" s="23" t="s">
        <v>558</v>
      </c>
      <c r="Y83" s="23" t="s">
        <v>558</v>
      </c>
      <c r="Z83" s="23" t="s">
        <v>558</v>
      </c>
      <c r="AA83" s="23" t="s">
        <v>558</v>
      </c>
      <c r="AB83" s="23" t="s">
        <v>558</v>
      </c>
      <c r="AC83" s="23" t="s">
        <v>558</v>
      </c>
      <c r="AD83" s="23" t="s">
        <v>558</v>
      </c>
      <c r="AE83" s="23" t="s">
        <v>558</v>
      </c>
      <c r="AF83" s="23" t="s">
        <v>558</v>
      </c>
      <c r="AG83" s="23" t="s">
        <v>558</v>
      </c>
      <c r="AH83" s="24" t="s">
        <v>558</v>
      </c>
    </row>
    <row r="84" spans="2:34" x14ac:dyDescent="0.3">
      <c r="B84" s="33" t="s">
        <v>67</v>
      </c>
      <c r="C84" s="18" t="s">
        <v>408</v>
      </c>
      <c r="D84" s="21" t="s">
        <v>409</v>
      </c>
      <c r="E84" s="23" t="s">
        <v>558</v>
      </c>
      <c r="F84" s="23" t="s">
        <v>558</v>
      </c>
      <c r="G84" s="23" t="s">
        <v>558</v>
      </c>
      <c r="H84" s="23" t="s">
        <v>558</v>
      </c>
      <c r="I84" s="23" t="s">
        <v>558</v>
      </c>
      <c r="J84" s="23" t="s">
        <v>558</v>
      </c>
      <c r="K84" s="23" t="s">
        <v>558</v>
      </c>
      <c r="L84" s="23" t="s">
        <v>558</v>
      </c>
      <c r="M84" s="23" t="s">
        <v>558</v>
      </c>
      <c r="N84" s="23" t="s">
        <v>558</v>
      </c>
      <c r="O84" s="23" t="s">
        <v>558</v>
      </c>
      <c r="P84" s="23" t="s">
        <v>558</v>
      </c>
      <c r="Q84" s="23" t="s">
        <v>558</v>
      </c>
      <c r="R84" s="23" t="s">
        <v>558</v>
      </c>
      <c r="S84" s="24" t="s">
        <v>558</v>
      </c>
      <c r="T84" s="23" t="s">
        <v>558</v>
      </c>
      <c r="U84" s="23" t="s">
        <v>558</v>
      </c>
      <c r="V84" s="23" t="s">
        <v>558</v>
      </c>
      <c r="W84" s="23" t="s">
        <v>558</v>
      </c>
      <c r="X84" s="23" t="s">
        <v>558</v>
      </c>
      <c r="Y84" s="23" t="s">
        <v>558</v>
      </c>
      <c r="Z84" s="23" t="s">
        <v>558</v>
      </c>
      <c r="AA84" s="23" t="s">
        <v>558</v>
      </c>
      <c r="AB84" s="23" t="s">
        <v>558</v>
      </c>
      <c r="AC84" s="23" t="s">
        <v>558</v>
      </c>
      <c r="AD84" s="23" t="s">
        <v>558</v>
      </c>
      <c r="AE84" s="23" t="s">
        <v>558</v>
      </c>
      <c r="AF84" s="23" t="s">
        <v>558</v>
      </c>
      <c r="AG84" s="23" t="s">
        <v>558</v>
      </c>
      <c r="AH84" s="24" t="s">
        <v>558</v>
      </c>
    </row>
    <row r="85" spans="2:34" x14ac:dyDescent="0.3">
      <c r="B85" s="33" t="s">
        <v>67</v>
      </c>
      <c r="C85" s="18" t="s">
        <v>410</v>
      </c>
      <c r="D85" s="21" t="s">
        <v>411</v>
      </c>
      <c r="E85" s="23" t="s">
        <v>558</v>
      </c>
      <c r="F85" s="23" t="s">
        <v>558</v>
      </c>
      <c r="G85" s="23" t="s">
        <v>558</v>
      </c>
      <c r="H85" s="23" t="s">
        <v>558</v>
      </c>
      <c r="I85" s="23" t="s">
        <v>558</v>
      </c>
      <c r="J85" s="23" t="s">
        <v>558</v>
      </c>
      <c r="K85" s="23" t="s">
        <v>558</v>
      </c>
      <c r="L85" s="23" t="s">
        <v>558</v>
      </c>
      <c r="M85" s="23" t="s">
        <v>558</v>
      </c>
      <c r="N85" s="23" t="s">
        <v>558</v>
      </c>
      <c r="O85" s="23" t="s">
        <v>558</v>
      </c>
      <c r="P85" s="23" t="s">
        <v>558</v>
      </c>
      <c r="Q85" s="23" t="s">
        <v>558</v>
      </c>
      <c r="R85" s="23" t="s">
        <v>558</v>
      </c>
      <c r="S85" s="24" t="s">
        <v>558</v>
      </c>
      <c r="T85" s="23" t="s">
        <v>558</v>
      </c>
      <c r="U85" s="23" t="s">
        <v>558</v>
      </c>
      <c r="V85" s="23" t="s">
        <v>558</v>
      </c>
      <c r="W85" s="23" t="s">
        <v>558</v>
      </c>
      <c r="X85" s="23" t="s">
        <v>558</v>
      </c>
      <c r="Y85" s="23" t="s">
        <v>558</v>
      </c>
      <c r="Z85" s="23" t="s">
        <v>558</v>
      </c>
      <c r="AA85" s="23" t="s">
        <v>558</v>
      </c>
      <c r="AB85" s="23" t="s">
        <v>558</v>
      </c>
      <c r="AC85" s="23" t="s">
        <v>558</v>
      </c>
      <c r="AD85" s="23" t="s">
        <v>558</v>
      </c>
      <c r="AE85" s="23" t="s">
        <v>558</v>
      </c>
      <c r="AF85" s="23" t="s">
        <v>558</v>
      </c>
      <c r="AG85" s="23" t="s">
        <v>558</v>
      </c>
      <c r="AH85" s="24" t="s">
        <v>558</v>
      </c>
    </row>
    <row r="86" spans="2:34" x14ac:dyDescent="0.3">
      <c r="B86" s="33" t="s">
        <v>67</v>
      </c>
      <c r="C86" s="18" t="s">
        <v>412</v>
      </c>
      <c r="D86" s="21" t="s">
        <v>413</v>
      </c>
      <c r="E86" s="23" t="s">
        <v>558</v>
      </c>
      <c r="F86" s="23" t="s">
        <v>558</v>
      </c>
      <c r="G86" s="23" t="s">
        <v>558</v>
      </c>
      <c r="H86" s="23" t="s">
        <v>558</v>
      </c>
      <c r="I86" s="23" t="s">
        <v>558</v>
      </c>
      <c r="J86" s="23" t="s">
        <v>558</v>
      </c>
      <c r="K86" s="23" t="s">
        <v>558</v>
      </c>
      <c r="L86" s="23" t="s">
        <v>558</v>
      </c>
      <c r="M86" s="23" t="s">
        <v>558</v>
      </c>
      <c r="N86" s="23" t="s">
        <v>558</v>
      </c>
      <c r="O86" s="23" t="s">
        <v>558</v>
      </c>
      <c r="P86" s="23" t="s">
        <v>558</v>
      </c>
      <c r="Q86" s="23" t="s">
        <v>558</v>
      </c>
      <c r="R86" s="23" t="s">
        <v>558</v>
      </c>
      <c r="S86" s="24" t="s">
        <v>558</v>
      </c>
      <c r="T86" s="23" t="s">
        <v>558</v>
      </c>
      <c r="U86" s="23" t="s">
        <v>558</v>
      </c>
      <c r="V86" s="23" t="s">
        <v>558</v>
      </c>
      <c r="W86" s="23" t="s">
        <v>558</v>
      </c>
      <c r="X86" s="23" t="s">
        <v>558</v>
      </c>
      <c r="Y86" s="23" t="s">
        <v>558</v>
      </c>
      <c r="Z86" s="23" t="s">
        <v>558</v>
      </c>
      <c r="AA86" s="23" t="s">
        <v>558</v>
      </c>
      <c r="AB86" s="23" t="s">
        <v>558</v>
      </c>
      <c r="AC86" s="23" t="s">
        <v>558</v>
      </c>
      <c r="AD86" s="23" t="s">
        <v>558</v>
      </c>
      <c r="AE86" s="23" t="s">
        <v>558</v>
      </c>
      <c r="AF86" s="23" t="s">
        <v>558</v>
      </c>
      <c r="AG86" s="23" t="s">
        <v>558</v>
      </c>
      <c r="AH86" s="24" t="s">
        <v>558</v>
      </c>
    </row>
    <row r="87" spans="2:34" x14ac:dyDescent="0.3">
      <c r="B87" s="33" t="s">
        <v>67</v>
      </c>
      <c r="C87" s="18" t="s">
        <v>197</v>
      </c>
      <c r="D87" s="21" t="s">
        <v>198</v>
      </c>
      <c r="E87" s="23" t="s">
        <v>558</v>
      </c>
      <c r="F87" s="23" t="s">
        <v>558</v>
      </c>
      <c r="G87" s="23" t="s">
        <v>558</v>
      </c>
      <c r="H87" s="23" t="s">
        <v>558</v>
      </c>
      <c r="I87" s="23" t="s">
        <v>558</v>
      </c>
      <c r="J87" s="23" t="s">
        <v>558</v>
      </c>
      <c r="K87" s="23" t="s">
        <v>558</v>
      </c>
      <c r="L87" s="23" t="s">
        <v>558</v>
      </c>
      <c r="M87" s="23" t="s">
        <v>558</v>
      </c>
      <c r="N87" s="23" t="s">
        <v>558</v>
      </c>
      <c r="O87" s="23" t="s">
        <v>558</v>
      </c>
      <c r="P87" s="23" t="s">
        <v>558</v>
      </c>
      <c r="Q87" s="23" t="s">
        <v>558</v>
      </c>
      <c r="R87" s="23" t="s">
        <v>558</v>
      </c>
      <c r="S87" s="24" t="s">
        <v>558</v>
      </c>
      <c r="T87" s="23" t="s">
        <v>558</v>
      </c>
      <c r="U87" s="23" t="s">
        <v>558</v>
      </c>
      <c r="V87" s="23" t="s">
        <v>558</v>
      </c>
      <c r="W87" s="23" t="s">
        <v>558</v>
      </c>
      <c r="X87" s="23" t="s">
        <v>558</v>
      </c>
      <c r="Y87" s="23" t="s">
        <v>558</v>
      </c>
      <c r="Z87" s="23" t="s">
        <v>558</v>
      </c>
      <c r="AA87" s="23" t="s">
        <v>558</v>
      </c>
      <c r="AB87" s="23" t="s">
        <v>558</v>
      </c>
      <c r="AC87" s="23" t="s">
        <v>558</v>
      </c>
      <c r="AD87" s="23" t="s">
        <v>558</v>
      </c>
      <c r="AE87" s="23" t="s">
        <v>558</v>
      </c>
      <c r="AF87" s="23" t="s">
        <v>558</v>
      </c>
      <c r="AG87" s="23" t="s">
        <v>558</v>
      </c>
      <c r="AH87" s="24" t="s">
        <v>558</v>
      </c>
    </row>
    <row r="88" spans="2:34" x14ac:dyDescent="0.3">
      <c r="B88" s="33" t="s">
        <v>67</v>
      </c>
      <c r="C88" s="18" t="s">
        <v>414</v>
      </c>
      <c r="D88" s="21" t="s">
        <v>415</v>
      </c>
      <c r="E88" s="23" t="s">
        <v>558</v>
      </c>
      <c r="F88" s="23" t="s">
        <v>558</v>
      </c>
      <c r="G88" s="23" t="s">
        <v>558</v>
      </c>
      <c r="H88" s="23" t="s">
        <v>558</v>
      </c>
      <c r="I88" s="23" t="s">
        <v>558</v>
      </c>
      <c r="J88" s="23" t="s">
        <v>558</v>
      </c>
      <c r="K88" s="23" t="s">
        <v>558</v>
      </c>
      <c r="L88" s="23" t="s">
        <v>558</v>
      </c>
      <c r="M88" s="23" t="s">
        <v>558</v>
      </c>
      <c r="N88" s="23" t="s">
        <v>558</v>
      </c>
      <c r="O88" s="23" t="s">
        <v>558</v>
      </c>
      <c r="P88" s="23" t="s">
        <v>558</v>
      </c>
      <c r="Q88" s="23" t="s">
        <v>558</v>
      </c>
      <c r="R88" s="23" t="s">
        <v>558</v>
      </c>
      <c r="S88" s="24" t="s">
        <v>558</v>
      </c>
      <c r="T88" s="23" t="s">
        <v>558</v>
      </c>
      <c r="U88" s="23" t="s">
        <v>558</v>
      </c>
      <c r="V88" s="23" t="s">
        <v>558</v>
      </c>
      <c r="W88" s="23" t="s">
        <v>558</v>
      </c>
      <c r="X88" s="23" t="s">
        <v>558</v>
      </c>
      <c r="Y88" s="23" t="s">
        <v>558</v>
      </c>
      <c r="Z88" s="23" t="s">
        <v>558</v>
      </c>
      <c r="AA88" s="23" t="s">
        <v>558</v>
      </c>
      <c r="AB88" s="23" t="s">
        <v>558</v>
      </c>
      <c r="AC88" s="23" t="s">
        <v>558</v>
      </c>
      <c r="AD88" s="23" t="s">
        <v>558</v>
      </c>
      <c r="AE88" s="23" t="s">
        <v>558</v>
      </c>
      <c r="AF88" s="23" t="s">
        <v>558</v>
      </c>
      <c r="AG88" s="23" t="s">
        <v>558</v>
      </c>
      <c r="AH88" s="24" t="s">
        <v>558</v>
      </c>
    </row>
    <row r="89" spans="2:34" x14ac:dyDescent="0.3">
      <c r="B89" s="33" t="s">
        <v>67</v>
      </c>
      <c r="C89" s="18" t="s">
        <v>199</v>
      </c>
      <c r="D89" s="21" t="s">
        <v>200</v>
      </c>
      <c r="E89" s="23">
        <v>7.9365079365079361E-3</v>
      </c>
      <c r="F89" s="23">
        <v>1.8518518518518517E-2</v>
      </c>
      <c r="G89" s="23">
        <v>1.3227513227513227E-3</v>
      </c>
      <c r="H89" s="23">
        <v>5.8201058201058198E-2</v>
      </c>
      <c r="I89" s="23">
        <v>3.968253968253968E-2</v>
      </c>
      <c r="J89" s="23">
        <v>6.7460317460317457E-2</v>
      </c>
      <c r="K89" s="23">
        <v>1.5873015873015872E-2</v>
      </c>
      <c r="L89" s="23">
        <v>7.9365079365079361E-2</v>
      </c>
      <c r="M89" s="23">
        <v>2.5132275132275131E-2</v>
      </c>
      <c r="N89" s="23">
        <v>3.968253968253968E-3</v>
      </c>
      <c r="O89" s="23">
        <v>1.3227513227513227E-3</v>
      </c>
      <c r="P89" s="23">
        <v>0.18253968253968253</v>
      </c>
      <c r="Q89" s="23">
        <v>5.8201058201058198E-2</v>
      </c>
      <c r="R89" s="23">
        <v>0.44047619047619047</v>
      </c>
      <c r="S89" s="24">
        <v>3780</v>
      </c>
      <c r="T89" s="23">
        <v>0</v>
      </c>
      <c r="U89" s="23">
        <v>0</v>
      </c>
      <c r="V89" s="23">
        <v>0</v>
      </c>
      <c r="W89" s="23">
        <v>0</v>
      </c>
      <c r="X89" s="23">
        <v>0</v>
      </c>
      <c r="Y89" s="23">
        <v>0</v>
      </c>
      <c r="Z89" s="23">
        <v>0</v>
      </c>
      <c r="AA89" s="23">
        <v>0</v>
      </c>
      <c r="AB89" s="23">
        <v>0</v>
      </c>
      <c r="AC89" s="23">
        <v>0</v>
      </c>
      <c r="AD89" s="23">
        <v>0</v>
      </c>
      <c r="AE89" s="23">
        <v>0.2</v>
      </c>
      <c r="AF89" s="23">
        <v>0</v>
      </c>
      <c r="AG89" s="23">
        <v>0.8</v>
      </c>
      <c r="AH89" s="24">
        <v>25</v>
      </c>
    </row>
    <row r="90" spans="2:34" x14ac:dyDescent="0.3">
      <c r="B90" s="33" t="s">
        <v>67</v>
      </c>
      <c r="C90" s="18" t="s">
        <v>416</v>
      </c>
      <c r="D90" s="21" t="s">
        <v>417</v>
      </c>
      <c r="E90" s="23" t="s">
        <v>558</v>
      </c>
      <c r="F90" s="23" t="s">
        <v>558</v>
      </c>
      <c r="G90" s="23" t="s">
        <v>558</v>
      </c>
      <c r="H90" s="23" t="s">
        <v>558</v>
      </c>
      <c r="I90" s="23" t="s">
        <v>558</v>
      </c>
      <c r="J90" s="23" t="s">
        <v>558</v>
      </c>
      <c r="K90" s="23" t="s">
        <v>558</v>
      </c>
      <c r="L90" s="23" t="s">
        <v>558</v>
      </c>
      <c r="M90" s="23" t="s">
        <v>558</v>
      </c>
      <c r="N90" s="23" t="s">
        <v>558</v>
      </c>
      <c r="O90" s="23" t="s">
        <v>558</v>
      </c>
      <c r="P90" s="23" t="s">
        <v>558</v>
      </c>
      <c r="Q90" s="23" t="s">
        <v>558</v>
      </c>
      <c r="R90" s="23" t="s">
        <v>558</v>
      </c>
      <c r="S90" s="24" t="s">
        <v>558</v>
      </c>
      <c r="T90" s="23" t="s">
        <v>558</v>
      </c>
      <c r="U90" s="23" t="s">
        <v>558</v>
      </c>
      <c r="V90" s="23" t="s">
        <v>558</v>
      </c>
      <c r="W90" s="23" t="s">
        <v>558</v>
      </c>
      <c r="X90" s="23" t="s">
        <v>558</v>
      </c>
      <c r="Y90" s="23" t="s">
        <v>558</v>
      </c>
      <c r="Z90" s="23" t="s">
        <v>558</v>
      </c>
      <c r="AA90" s="23" t="s">
        <v>558</v>
      </c>
      <c r="AB90" s="23" t="s">
        <v>558</v>
      </c>
      <c r="AC90" s="23" t="s">
        <v>558</v>
      </c>
      <c r="AD90" s="23" t="s">
        <v>558</v>
      </c>
      <c r="AE90" s="23" t="s">
        <v>558</v>
      </c>
      <c r="AF90" s="23" t="s">
        <v>558</v>
      </c>
      <c r="AG90" s="23" t="s">
        <v>558</v>
      </c>
      <c r="AH90" s="24" t="s">
        <v>558</v>
      </c>
    </row>
    <row r="91" spans="2:34" x14ac:dyDescent="0.3">
      <c r="B91" s="33" t="s">
        <v>67</v>
      </c>
      <c r="C91" s="18" t="s">
        <v>201</v>
      </c>
      <c r="D91" s="21" t="s">
        <v>202</v>
      </c>
      <c r="E91" s="23" t="s">
        <v>558</v>
      </c>
      <c r="F91" s="23" t="s">
        <v>558</v>
      </c>
      <c r="G91" s="23" t="s">
        <v>558</v>
      </c>
      <c r="H91" s="23" t="s">
        <v>558</v>
      </c>
      <c r="I91" s="23" t="s">
        <v>558</v>
      </c>
      <c r="J91" s="23" t="s">
        <v>558</v>
      </c>
      <c r="K91" s="23" t="s">
        <v>558</v>
      </c>
      <c r="L91" s="23" t="s">
        <v>558</v>
      </c>
      <c r="M91" s="23" t="s">
        <v>558</v>
      </c>
      <c r="N91" s="23" t="s">
        <v>558</v>
      </c>
      <c r="O91" s="23" t="s">
        <v>558</v>
      </c>
      <c r="P91" s="23" t="s">
        <v>558</v>
      </c>
      <c r="Q91" s="23" t="s">
        <v>558</v>
      </c>
      <c r="R91" s="23" t="s">
        <v>558</v>
      </c>
      <c r="S91" s="24" t="s">
        <v>558</v>
      </c>
      <c r="T91" s="23" t="s">
        <v>558</v>
      </c>
      <c r="U91" s="23" t="s">
        <v>558</v>
      </c>
      <c r="V91" s="23" t="s">
        <v>558</v>
      </c>
      <c r="W91" s="23" t="s">
        <v>558</v>
      </c>
      <c r="X91" s="23" t="s">
        <v>558</v>
      </c>
      <c r="Y91" s="23" t="s">
        <v>558</v>
      </c>
      <c r="Z91" s="23" t="s">
        <v>558</v>
      </c>
      <c r="AA91" s="23" t="s">
        <v>558</v>
      </c>
      <c r="AB91" s="23" t="s">
        <v>558</v>
      </c>
      <c r="AC91" s="23" t="s">
        <v>558</v>
      </c>
      <c r="AD91" s="23" t="s">
        <v>558</v>
      </c>
      <c r="AE91" s="23" t="s">
        <v>558</v>
      </c>
      <c r="AF91" s="23" t="s">
        <v>558</v>
      </c>
      <c r="AG91" s="23" t="s">
        <v>558</v>
      </c>
      <c r="AH91" s="24" t="s">
        <v>558</v>
      </c>
    </row>
    <row r="92" spans="2:34" x14ac:dyDescent="0.3">
      <c r="B92" s="33" t="s">
        <v>67</v>
      </c>
      <c r="C92" s="18" t="s">
        <v>418</v>
      </c>
      <c r="D92" s="21" t="s">
        <v>419</v>
      </c>
      <c r="E92" s="23">
        <v>3.1473533619456366E-2</v>
      </c>
      <c r="F92" s="23">
        <v>8.2260371959942777E-2</v>
      </c>
      <c r="G92" s="23">
        <v>3.5765379113018598E-3</v>
      </c>
      <c r="H92" s="23">
        <v>1.3590844062947067E-2</v>
      </c>
      <c r="I92" s="23">
        <v>0.15164520743919885</v>
      </c>
      <c r="J92" s="23">
        <v>4.1487839771101577E-2</v>
      </c>
      <c r="K92" s="23">
        <v>2.0743919885550789E-2</v>
      </c>
      <c r="L92" s="23">
        <v>6.2947067238912732E-2</v>
      </c>
      <c r="M92" s="23">
        <v>7.6537911301859801E-2</v>
      </c>
      <c r="N92" s="23">
        <v>0</v>
      </c>
      <c r="O92" s="23">
        <v>4.2918454935622317E-3</v>
      </c>
      <c r="P92" s="23">
        <v>0.15593705293276108</v>
      </c>
      <c r="Q92" s="23">
        <v>8.0829756795422036E-2</v>
      </c>
      <c r="R92" s="23">
        <v>0.27467811158798283</v>
      </c>
      <c r="S92" s="24">
        <v>6990</v>
      </c>
      <c r="T92" s="23">
        <v>4.6174142480211081E-2</v>
      </c>
      <c r="U92" s="23">
        <v>0.12532981530343007</v>
      </c>
      <c r="V92" s="23">
        <v>6.5963060686015833E-3</v>
      </c>
      <c r="W92" s="23">
        <v>9.2348284960422165E-3</v>
      </c>
      <c r="X92" s="23">
        <v>0.18733509234828497</v>
      </c>
      <c r="Y92" s="23">
        <v>4.221635883905013E-2</v>
      </c>
      <c r="Z92" s="23">
        <v>2.5065963060686015E-2</v>
      </c>
      <c r="AA92" s="23">
        <v>3.5620052770448551E-2</v>
      </c>
      <c r="AB92" s="23">
        <v>9.7625329815303433E-2</v>
      </c>
      <c r="AC92" s="23">
        <v>0</v>
      </c>
      <c r="AD92" s="23">
        <v>6.5963060686015833E-3</v>
      </c>
      <c r="AE92" s="23">
        <v>0.10817941952506596</v>
      </c>
      <c r="AF92" s="23">
        <v>8.8390501319261211E-2</v>
      </c>
      <c r="AG92" s="23">
        <v>0.22163588390501318</v>
      </c>
      <c r="AH92" s="24">
        <v>3790</v>
      </c>
    </row>
    <row r="93" spans="2:34" x14ac:dyDescent="0.3">
      <c r="B93" s="33" t="s">
        <v>67</v>
      </c>
      <c r="C93" s="18" t="s">
        <v>203</v>
      </c>
      <c r="D93" s="21" t="s">
        <v>204</v>
      </c>
      <c r="E93" s="23" t="s">
        <v>558</v>
      </c>
      <c r="F93" s="23" t="s">
        <v>558</v>
      </c>
      <c r="G93" s="23" t="s">
        <v>558</v>
      </c>
      <c r="H93" s="23" t="s">
        <v>558</v>
      </c>
      <c r="I93" s="23" t="s">
        <v>558</v>
      </c>
      <c r="J93" s="23" t="s">
        <v>558</v>
      </c>
      <c r="K93" s="23" t="s">
        <v>558</v>
      </c>
      <c r="L93" s="23" t="s">
        <v>558</v>
      </c>
      <c r="M93" s="23" t="s">
        <v>558</v>
      </c>
      <c r="N93" s="23" t="s">
        <v>558</v>
      </c>
      <c r="O93" s="23" t="s">
        <v>558</v>
      </c>
      <c r="P93" s="23" t="s">
        <v>558</v>
      </c>
      <c r="Q93" s="23" t="s">
        <v>558</v>
      </c>
      <c r="R93" s="23" t="s">
        <v>558</v>
      </c>
      <c r="S93" s="24" t="s">
        <v>558</v>
      </c>
      <c r="T93" s="23" t="s">
        <v>558</v>
      </c>
      <c r="U93" s="23" t="s">
        <v>558</v>
      </c>
      <c r="V93" s="23" t="s">
        <v>558</v>
      </c>
      <c r="W93" s="23" t="s">
        <v>558</v>
      </c>
      <c r="X93" s="23" t="s">
        <v>558</v>
      </c>
      <c r="Y93" s="23" t="s">
        <v>558</v>
      </c>
      <c r="Z93" s="23" t="s">
        <v>558</v>
      </c>
      <c r="AA93" s="23" t="s">
        <v>558</v>
      </c>
      <c r="AB93" s="23" t="s">
        <v>558</v>
      </c>
      <c r="AC93" s="23" t="s">
        <v>558</v>
      </c>
      <c r="AD93" s="23" t="s">
        <v>558</v>
      </c>
      <c r="AE93" s="23" t="s">
        <v>558</v>
      </c>
      <c r="AF93" s="23" t="s">
        <v>558</v>
      </c>
      <c r="AG93" s="23" t="s">
        <v>558</v>
      </c>
      <c r="AH93" s="24" t="s">
        <v>558</v>
      </c>
    </row>
    <row r="94" spans="2:34" x14ac:dyDescent="0.3">
      <c r="B94" s="33" t="s">
        <v>67</v>
      </c>
      <c r="C94" s="18" t="s">
        <v>205</v>
      </c>
      <c r="D94" s="21" t="s">
        <v>206</v>
      </c>
      <c r="E94" s="23" t="s">
        <v>558</v>
      </c>
      <c r="F94" s="23" t="s">
        <v>558</v>
      </c>
      <c r="G94" s="23" t="s">
        <v>558</v>
      </c>
      <c r="H94" s="23" t="s">
        <v>558</v>
      </c>
      <c r="I94" s="23" t="s">
        <v>558</v>
      </c>
      <c r="J94" s="23" t="s">
        <v>558</v>
      </c>
      <c r="K94" s="23" t="s">
        <v>558</v>
      </c>
      <c r="L94" s="23" t="s">
        <v>558</v>
      </c>
      <c r="M94" s="23" t="s">
        <v>558</v>
      </c>
      <c r="N94" s="23" t="s">
        <v>558</v>
      </c>
      <c r="O94" s="23" t="s">
        <v>558</v>
      </c>
      <c r="P94" s="23" t="s">
        <v>558</v>
      </c>
      <c r="Q94" s="23" t="s">
        <v>558</v>
      </c>
      <c r="R94" s="23" t="s">
        <v>558</v>
      </c>
      <c r="S94" s="24" t="s">
        <v>558</v>
      </c>
      <c r="T94" s="23" t="s">
        <v>558</v>
      </c>
      <c r="U94" s="23" t="s">
        <v>558</v>
      </c>
      <c r="V94" s="23" t="s">
        <v>558</v>
      </c>
      <c r="W94" s="23" t="s">
        <v>558</v>
      </c>
      <c r="X94" s="23" t="s">
        <v>558</v>
      </c>
      <c r="Y94" s="23" t="s">
        <v>558</v>
      </c>
      <c r="Z94" s="23" t="s">
        <v>558</v>
      </c>
      <c r="AA94" s="23" t="s">
        <v>558</v>
      </c>
      <c r="AB94" s="23" t="s">
        <v>558</v>
      </c>
      <c r="AC94" s="23" t="s">
        <v>558</v>
      </c>
      <c r="AD94" s="23" t="s">
        <v>558</v>
      </c>
      <c r="AE94" s="23" t="s">
        <v>558</v>
      </c>
      <c r="AF94" s="23" t="s">
        <v>558</v>
      </c>
      <c r="AG94" s="23" t="s">
        <v>558</v>
      </c>
      <c r="AH94" s="24" t="s">
        <v>558</v>
      </c>
    </row>
    <row r="95" spans="2:34" x14ac:dyDescent="0.3">
      <c r="B95" s="33" t="s">
        <v>78</v>
      </c>
      <c r="C95" s="18" t="s">
        <v>420</v>
      </c>
      <c r="D95" s="21" t="s">
        <v>421</v>
      </c>
      <c r="E95" s="23">
        <v>2.9227557411273485E-2</v>
      </c>
      <c r="F95" s="23">
        <v>2.0876826722338204E-2</v>
      </c>
      <c r="G95" s="23">
        <v>0</v>
      </c>
      <c r="H95" s="23">
        <v>2.0876826722338204E-2</v>
      </c>
      <c r="I95" s="23">
        <v>0.13778705636743216</v>
      </c>
      <c r="J95" s="23">
        <v>5.0104384133611693E-2</v>
      </c>
      <c r="K95" s="23">
        <v>8.5594989561586635E-2</v>
      </c>
      <c r="L95" s="23">
        <v>0.16701461377870563</v>
      </c>
      <c r="M95" s="23">
        <v>6.0542797494780795E-2</v>
      </c>
      <c r="N95" s="23">
        <v>4.1753653444676405E-3</v>
      </c>
      <c r="O95" s="23">
        <v>2.0876826722338203E-3</v>
      </c>
      <c r="P95" s="23">
        <v>0.20041753653444677</v>
      </c>
      <c r="Q95" s="23">
        <v>4.8016701461377868E-2</v>
      </c>
      <c r="R95" s="23">
        <v>0.1732776617954071</v>
      </c>
      <c r="S95" s="24">
        <v>2395</v>
      </c>
      <c r="T95" s="23">
        <v>0</v>
      </c>
      <c r="U95" s="23">
        <v>0</v>
      </c>
      <c r="V95" s="23">
        <v>0</v>
      </c>
      <c r="W95" s="23">
        <v>0</v>
      </c>
      <c r="X95" s="23">
        <v>0.25</v>
      </c>
      <c r="Y95" s="23">
        <v>0</v>
      </c>
      <c r="Z95" s="23">
        <v>0</v>
      </c>
      <c r="AA95" s="23">
        <v>0.25</v>
      </c>
      <c r="AB95" s="23">
        <v>0</v>
      </c>
      <c r="AC95" s="23">
        <v>0</v>
      </c>
      <c r="AD95" s="23">
        <v>0</v>
      </c>
      <c r="AE95" s="23">
        <v>0</v>
      </c>
      <c r="AF95" s="23">
        <v>0</v>
      </c>
      <c r="AG95" s="23">
        <v>0.25</v>
      </c>
      <c r="AH95" s="24">
        <v>20</v>
      </c>
    </row>
    <row r="96" spans="2:34" x14ac:dyDescent="0.3">
      <c r="B96" s="33" t="s">
        <v>78</v>
      </c>
      <c r="C96" s="18" t="s">
        <v>422</v>
      </c>
      <c r="D96" s="21" t="s">
        <v>423</v>
      </c>
      <c r="E96" s="23" t="s">
        <v>558</v>
      </c>
      <c r="F96" s="23" t="s">
        <v>558</v>
      </c>
      <c r="G96" s="23" t="s">
        <v>558</v>
      </c>
      <c r="H96" s="23" t="s">
        <v>558</v>
      </c>
      <c r="I96" s="23" t="s">
        <v>558</v>
      </c>
      <c r="J96" s="23" t="s">
        <v>558</v>
      </c>
      <c r="K96" s="23" t="s">
        <v>558</v>
      </c>
      <c r="L96" s="23" t="s">
        <v>558</v>
      </c>
      <c r="M96" s="23" t="s">
        <v>558</v>
      </c>
      <c r="N96" s="23" t="s">
        <v>558</v>
      </c>
      <c r="O96" s="23" t="s">
        <v>558</v>
      </c>
      <c r="P96" s="23" t="s">
        <v>558</v>
      </c>
      <c r="Q96" s="23" t="s">
        <v>558</v>
      </c>
      <c r="R96" s="23" t="s">
        <v>558</v>
      </c>
      <c r="S96" s="24" t="s">
        <v>558</v>
      </c>
      <c r="T96" s="23" t="s">
        <v>558</v>
      </c>
      <c r="U96" s="23" t="s">
        <v>558</v>
      </c>
      <c r="V96" s="23" t="s">
        <v>558</v>
      </c>
      <c r="W96" s="23" t="s">
        <v>558</v>
      </c>
      <c r="X96" s="23" t="s">
        <v>558</v>
      </c>
      <c r="Y96" s="23" t="s">
        <v>558</v>
      </c>
      <c r="Z96" s="23" t="s">
        <v>558</v>
      </c>
      <c r="AA96" s="23" t="s">
        <v>558</v>
      </c>
      <c r="AB96" s="23" t="s">
        <v>558</v>
      </c>
      <c r="AC96" s="23" t="s">
        <v>558</v>
      </c>
      <c r="AD96" s="23" t="s">
        <v>558</v>
      </c>
      <c r="AE96" s="23" t="s">
        <v>558</v>
      </c>
      <c r="AF96" s="23" t="s">
        <v>558</v>
      </c>
      <c r="AG96" s="23" t="s">
        <v>558</v>
      </c>
      <c r="AH96" s="24" t="s">
        <v>558</v>
      </c>
    </row>
    <row r="97" spans="2:34" x14ac:dyDescent="0.3">
      <c r="B97" s="33" t="s">
        <v>78</v>
      </c>
      <c r="C97" s="18" t="s">
        <v>424</v>
      </c>
      <c r="D97" s="21" t="s">
        <v>425</v>
      </c>
      <c r="E97" s="23" t="s">
        <v>558</v>
      </c>
      <c r="F97" s="23" t="s">
        <v>558</v>
      </c>
      <c r="G97" s="23" t="s">
        <v>558</v>
      </c>
      <c r="H97" s="23" t="s">
        <v>558</v>
      </c>
      <c r="I97" s="23" t="s">
        <v>558</v>
      </c>
      <c r="J97" s="23" t="s">
        <v>558</v>
      </c>
      <c r="K97" s="23" t="s">
        <v>558</v>
      </c>
      <c r="L97" s="23" t="s">
        <v>558</v>
      </c>
      <c r="M97" s="23" t="s">
        <v>558</v>
      </c>
      <c r="N97" s="23" t="s">
        <v>558</v>
      </c>
      <c r="O97" s="23" t="s">
        <v>558</v>
      </c>
      <c r="P97" s="23" t="s">
        <v>558</v>
      </c>
      <c r="Q97" s="23" t="s">
        <v>558</v>
      </c>
      <c r="R97" s="23" t="s">
        <v>558</v>
      </c>
      <c r="S97" s="24" t="s">
        <v>558</v>
      </c>
      <c r="T97" s="23" t="s">
        <v>558</v>
      </c>
      <c r="U97" s="23" t="s">
        <v>558</v>
      </c>
      <c r="V97" s="23" t="s">
        <v>558</v>
      </c>
      <c r="W97" s="23" t="s">
        <v>558</v>
      </c>
      <c r="X97" s="23" t="s">
        <v>558</v>
      </c>
      <c r="Y97" s="23" t="s">
        <v>558</v>
      </c>
      <c r="Z97" s="23" t="s">
        <v>558</v>
      </c>
      <c r="AA97" s="23" t="s">
        <v>558</v>
      </c>
      <c r="AB97" s="23" t="s">
        <v>558</v>
      </c>
      <c r="AC97" s="23" t="s">
        <v>558</v>
      </c>
      <c r="AD97" s="23" t="s">
        <v>558</v>
      </c>
      <c r="AE97" s="23" t="s">
        <v>558</v>
      </c>
      <c r="AF97" s="23" t="s">
        <v>558</v>
      </c>
      <c r="AG97" s="23" t="s">
        <v>558</v>
      </c>
      <c r="AH97" s="24" t="s">
        <v>558</v>
      </c>
    </row>
    <row r="98" spans="2:34" x14ac:dyDescent="0.3">
      <c r="B98" s="33" t="s">
        <v>78</v>
      </c>
      <c r="C98" s="18" t="s">
        <v>426</v>
      </c>
      <c r="D98" s="21" t="s">
        <v>427</v>
      </c>
      <c r="E98" s="23" t="s">
        <v>558</v>
      </c>
      <c r="F98" s="23" t="s">
        <v>558</v>
      </c>
      <c r="G98" s="23" t="s">
        <v>558</v>
      </c>
      <c r="H98" s="23" t="s">
        <v>558</v>
      </c>
      <c r="I98" s="23" t="s">
        <v>558</v>
      </c>
      <c r="J98" s="23" t="s">
        <v>558</v>
      </c>
      <c r="K98" s="23" t="s">
        <v>558</v>
      </c>
      <c r="L98" s="23" t="s">
        <v>558</v>
      </c>
      <c r="M98" s="23" t="s">
        <v>558</v>
      </c>
      <c r="N98" s="23" t="s">
        <v>558</v>
      </c>
      <c r="O98" s="23" t="s">
        <v>558</v>
      </c>
      <c r="P98" s="23" t="s">
        <v>558</v>
      </c>
      <c r="Q98" s="23" t="s">
        <v>558</v>
      </c>
      <c r="R98" s="23" t="s">
        <v>558</v>
      </c>
      <c r="S98" s="24" t="s">
        <v>558</v>
      </c>
      <c r="T98" s="23" t="s">
        <v>558</v>
      </c>
      <c r="U98" s="23" t="s">
        <v>558</v>
      </c>
      <c r="V98" s="23" t="s">
        <v>558</v>
      </c>
      <c r="W98" s="23" t="s">
        <v>558</v>
      </c>
      <c r="X98" s="23" t="s">
        <v>558</v>
      </c>
      <c r="Y98" s="23" t="s">
        <v>558</v>
      </c>
      <c r="Z98" s="23" t="s">
        <v>558</v>
      </c>
      <c r="AA98" s="23" t="s">
        <v>558</v>
      </c>
      <c r="AB98" s="23" t="s">
        <v>558</v>
      </c>
      <c r="AC98" s="23" t="s">
        <v>558</v>
      </c>
      <c r="AD98" s="23" t="s">
        <v>558</v>
      </c>
      <c r="AE98" s="23" t="s">
        <v>558</v>
      </c>
      <c r="AF98" s="23" t="s">
        <v>558</v>
      </c>
      <c r="AG98" s="23" t="s">
        <v>558</v>
      </c>
      <c r="AH98" s="24" t="s">
        <v>558</v>
      </c>
    </row>
    <row r="99" spans="2:34" x14ac:dyDescent="0.3">
      <c r="B99" s="33" t="s">
        <v>78</v>
      </c>
      <c r="C99" s="18" t="s">
        <v>211</v>
      </c>
      <c r="D99" s="21" t="s">
        <v>212</v>
      </c>
      <c r="E99" s="23" t="s">
        <v>558</v>
      </c>
      <c r="F99" s="23" t="s">
        <v>558</v>
      </c>
      <c r="G99" s="23" t="s">
        <v>558</v>
      </c>
      <c r="H99" s="23" t="s">
        <v>558</v>
      </c>
      <c r="I99" s="23" t="s">
        <v>558</v>
      </c>
      <c r="J99" s="23" t="s">
        <v>558</v>
      </c>
      <c r="K99" s="23" t="s">
        <v>558</v>
      </c>
      <c r="L99" s="23" t="s">
        <v>558</v>
      </c>
      <c r="M99" s="23" t="s">
        <v>558</v>
      </c>
      <c r="N99" s="23" t="s">
        <v>558</v>
      </c>
      <c r="O99" s="23" t="s">
        <v>558</v>
      </c>
      <c r="P99" s="23" t="s">
        <v>558</v>
      </c>
      <c r="Q99" s="23" t="s">
        <v>558</v>
      </c>
      <c r="R99" s="23" t="s">
        <v>558</v>
      </c>
      <c r="S99" s="24" t="s">
        <v>558</v>
      </c>
      <c r="T99" s="23" t="s">
        <v>558</v>
      </c>
      <c r="U99" s="23" t="s">
        <v>558</v>
      </c>
      <c r="V99" s="23" t="s">
        <v>558</v>
      </c>
      <c r="W99" s="23" t="s">
        <v>558</v>
      </c>
      <c r="X99" s="23" t="s">
        <v>558</v>
      </c>
      <c r="Y99" s="23" t="s">
        <v>558</v>
      </c>
      <c r="Z99" s="23" t="s">
        <v>558</v>
      </c>
      <c r="AA99" s="23" t="s">
        <v>558</v>
      </c>
      <c r="AB99" s="23" t="s">
        <v>558</v>
      </c>
      <c r="AC99" s="23" t="s">
        <v>558</v>
      </c>
      <c r="AD99" s="23" t="s">
        <v>558</v>
      </c>
      <c r="AE99" s="23" t="s">
        <v>558</v>
      </c>
      <c r="AF99" s="23" t="s">
        <v>558</v>
      </c>
      <c r="AG99" s="23" t="s">
        <v>558</v>
      </c>
      <c r="AH99" s="24" t="s">
        <v>558</v>
      </c>
    </row>
    <row r="100" spans="2:34" x14ac:dyDescent="0.3">
      <c r="B100" s="33" t="s">
        <v>78</v>
      </c>
      <c r="C100" s="18" t="s">
        <v>428</v>
      </c>
      <c r="D100" s="21" t="s">
        <v>429</v>
      </c>
      <c r="E100" s="23" t="s">
        <v>558</v>
      </c>
      <c r="F100" s="23" t="s">
        <v>558</v>
      </c>
      <c r="G100" s="23" t="s">
        <v>558</v>
      </c>
      <c r="H100" s="23" t="s">
        <v>558</v>
      </c>
      <c r="I100" s="23" t="s">
        <v>558</v>
      </c>
      <c r="J100" s="23" t="s">
        <v>558</v>
      </c>
      <c r="K100" s="23" t="s">
        <v>558</v>
      </c>
      <c r="L100" s="23" t="s">
        <v>558</v>
      </c>
      <c r="M100" s="23" t="s">
        <v>558</v>
      </c>
      <c r="N100" s="23" t="s">
        <v>558</v>
      </c>
      <c r="O100" s="23" t="s">
        <v>558</v>
      </c>
      <c r="P100" s="23" t="s">
        <v>558</v>
      </c>
      <c r="Q100" s="23" t="s">
        <v>558</v>
      </c>
      <c r="R100" s="23" t="s">
        <v>558</v>
      </c>
      <c r="S100" s="24" t="s">
        <v>558</v>
      </c>
      <c r="T100" s="23" t="s">
        <v>558</v>
      </c>
      <c r="U100" s="23" t="s">
        <v>558</v>
      </c>
      <c r="V100" s="23" t="s">
        <v>558</v>
      </c>
      <c r="W100" s="23" t="s">
        <v>558</v>
      </c>
      <c r="X100" s="23" t="s">
        <v>558</v>
      </c>
      <c r="Y100" s="23" t="s">
        <v>558</v>
      </c>
      <c r="Z100" s="23" t="s">
        <v>558</v>
      </c>
      <c r="AA100" s="23" t="s">
        <v>558</v>
      </c>
      <c r="AB100" s="23" t="s">
        <v>558</v>
      </c>
      <c r="AC100" s="23" t="s">
        <v>558</v>
      </c>
      <c r="AD100" s="23" t="s">
        <v>558</v>
      </c>
      <c r="AE100" s="23" t="s">
        <v>558</v>
      </c>
      <c r="AF100" s="23" t="s">
        <v>558</v>
      </c>
      <c r="AG100" s="23" t="s">
        <v>558</v>
      </c>
      <c r="AH100" s="24" t="s">
        <v>558</v>
      </c>
    </row>
    <row r="101" spans="2:34" x14ac:dyDescent="0.3">
      <c r="B101" s="33" t="s">
        <v>78</v>
      </c>
      <c r="C101" s="18" t="s">
        <v>430</v>
      </c>
      <c r="D101" s="21" t="s">
        <v>431</v>
      </c>
      <c r="E101" s="23" t="s">
        <v>558</v>
      </c>
      <c r="F101" s="23" t="s">
        <v>558</v>
      </c>
      <c r="G101" s="23" t="s">
        <v>558</v>
      </c>
      <c r="H101" s="23" t="s">
        <v>558</v>
      </c>
      <c r="I101" s="23" t="s">
        <v>558</v>
      </c>
      <c r="J101" s="23" t="s">
        <v>558</v>
      </c>
      <c r="K101" s="23" t="s">
        <v>558</v>
      </c>
      <c r="L101" s="23" t="s">
        <v>558</v>
      </c>
      <c r="M101" s="23" t="s">
        <v>558</v>
      </c>
      <c r="N101" s="23" t="s">
        <v>558</v>
      </c>
      <c r="O101" s="23" t="s">
        <v>558</v>
      </c>
      <c r="P101" s="23" t="s">
        <v>558</v>
      </c>
      <c r="Q101" s="23" t="s">
        <v>558</v>
      </c>
      <c r="R101" s="23" t="s">
        <v>558</v>
      </c>
      <c r="S101" s="24" t="s">
        <v>558</v>
      </c>
      <c r="T101" s="23" t="s">
        <v>558</v>
      </c>
      <c r="U101" s="23" t="s">
        <v>558</v>
      </c>
      <c r="V101" s="23" t="s">
        <v>558</v>
      </c>
      <c r="W101" s="23" t="s">
        <v>558</v>
      </c>
      <c r="X101" s="23" t="s">
        <v>558</v>
      </c>
      <c r="Y101" s="23" t="s">
        <v>558</v>
      </c>
      <c r="Z101" s="23" t="s">
        <v>558</v>
      </c>
      <c r="AA101" s="23" t="s">
        <v>558</v>
      </c>
      <c r="AB101" s="23" t="s">
        <v>558</v>
      </c>
      <c r="AC101" s="23" t="s">
        <v>558</v>
      </c>
      <c r="AD101" s="23" t="s">
        <v>558</v>
      </c>
      <c r="AE101" s="23" t="s">
        <v>558</v>
      </c>
      <c r="AF101" s="23" t="s">
        <v>558</v>
      </c>
      <c r="AG101" s="23" t="s">
        <v>558</v>
      </c>
      <c r="AH101" s="24" t="s">
        <v>558</v>
      </c>
    </row>
    <row r="102" spans="2:34" x14ac:dyDescent="0.3">
      <c r="B102" s="33" t="s">
        <v>78</v>
      </c>
      <c r="C102" s="18" t="s">
        <v>432</v>
      </c>
      <c r="D102" s="21" t="s">
        <v>433</v>
      </c>
      <c r="E102" s="23" t="s">
        <v>558</v>
      </c>
      <c r="F102" s="23" t="s">
        <v>558</v>
      </c>
      <c r="G102" s="23" t="s">
        <v>558</v>
      </c>
      <c r="H102" s="23" t="s">
        <v>558</v>
      </c>
      <c r="I102" s="23" t="s">
        <v>558</v>
      </c>
      <c r="J102" s="23" t="s">
        <v>558</v>
      </c>
      <c r="K102" s="23" t="s">
        <v>558</v>
      </c>
      <c r="L102" s="23" t="s">
        <v>558</v>
      </c>
      <c r="M102" s="23" t="s">
        <v>558</v>
      </c>
      <c r="N102" s="23" t="s">
        <v>558</v>
      </c>
      <c r="O102" s="23" t="s">
        <v>558</v>
      </c>
      <c r="P102" s="23" t="s">
        <v>558</v>
      </c>
      <c r="Q102" s="23" t="s">
        <v>558</v>
      </c>
      <c r="R102" s="23" t="s">
        <v>558</v>
      </c>
      <c r="S102" s="24" t="s">
        <v>558</v>
      </c>
      <c r="T102" s="23" t="s">
        <v>558</v>
      </c>
      <c r="U102" s="23" t="s">
        <v>558</v>
      </c>
      <c r="V102" s="23" t="s">
        <v>558</v>
      </c>
      <c r="W102" s="23" t="s">
        <v>558</v>
      </c>
      <c r="X102" s="23" t="s">
        <v>558</v>
      </c>
      <c r="Y102" s="23" t="s">
        <v>558</v>
      </c>
      <c r="Z102" s="23" t="s">
        <v>558</v>
      </c>
      <c r="AA102" s="23" t="s">
        <v>558</v>
      </c>
      <c r="AB102" s="23" t="s">
        <v>558</v>
      </c>
      <c r="AC102" s="23" t="s">
        <v>558</v>
      </c>
      <c r="AD102" s="23" t="s">
        <v>558</v>
      </c>
      <c r="AE102" s="23" t="s">
        <v>558</v>
      </c>
      <c r="AF102" s="23" t="s">
        <v>558</v>
      </c>
      <c r="AG102" s="23" t="s">
        <v>558</v>
      </c>
      <c r="AH102" s="24" t="s">
        <v>558</v>
      </c>
    </row>
    <row r="103" spans="2:34" x14ac:dyDescent="0.3">
      <c r="B103" s="33" t="s">
        <v>78</v>
      </c>
      <c r="C103" s="18" t="s">
        <v>434</v>
      </c>
      <c r="D103" s="21" t="s">
        <v>435</v>
      </c>
      <c r="E103" s="23" t="s">
        <v>558</v>
      </c>
      <c r="F103" s="23" t="s">
        <v>558</v>
      </c>
      <c r="G103" s="23" t="s">
        <v>558</v>
      </c>
      <c r="H103" s="23" t="s">
        <v>558</v>
      </c>
      <c r="I103" s="23" t="s">
        <v>558</v>
      </c>
      <c r="J103" s="23" t="s">
        <v>558</v>
      </c>
      <c r="K103" s="23" t="s">
        <v>558</v>
      </c>
      <c r="L103" s="23" t="s">
        <v>558</v>
      </c>
      <c r="M103" s="23" t="s">
        <v>558</v>
      </c>
      <c r="N103" s="23" t="s">
        <v>558</v>
      </c>
      <c r="O103" s="23" t="s">
        <v>558</v>
      </c>
      <c r="P103" s="23" t="s">
        <v>558</v>
      </c>
      <c r="Q103" s="23" t="s">
        <v>558</v>
      </c>
      <c r="R103" s="23" t="s">
        <v>558</v>
      </c>
      <c r="S103" s="24" t="s">
        <v>558</v>
      </c>
      <c r="T103" s="23" t="s">
        <v>558</v>
      </c>
      <c r="U103" s="23" t="s">
        <v>558</v>
      </c>
      <c r="V103" s="23" t="s">
        <v>558</v>
      </c>
      <c r="W103" s="23" t="s">
        <v>558</v>
      </c>
      <c r="X103" s="23" t="s">
        <v>558</v>
      </c>
      <c r="Y103" s="23" t="s">
        <v>558</v>
      </c>
      <c r="Z103" s="23" t="s">
        <v>558</v>
      </c>
      <c r="AA103" s="23" t="s">
        <v>558</v>
      </c>
      <c r="AB103" s="23" t="s">
        <v>558</v>
      </c>
      <c r="AC103" s="23" t="s">
        <v>558</v>
      </c>
      <c r="AD103" s="23" t="s">
        <v>558</v>
      </c>
      <c r="AE103" s="23" t="s">
        <v>558</v>
      </c>
      <c r="AF103" s="23" t="s">
        <v>558</v>
      </c>
      <c r="AG103" s="23" t="s">
        <v>558</v>
      </c>
      <c r="AH103" s="24" t="s">
        <v>558</v>
      </c>
    </row>
    <row r="104" spans="2:34" x14ac:dyDescent="0.3">
      <c r="B104" s="33" t="s">
        <v>78</v>
      </c>
      <c r="C104" s="18" t="s">
        <v>436</v>
      </c>
      <c r="D104" s="21" t="s">
        <v>437</v>
      </c>
      <c r="E104" s="23" t="s">
        <v>558</v>
      </c>
      <c r="F104" s="23" t="s">
        <v>558</v>
      </c>
      <c r="G104" s="23" t="s">
        <v>558</v>
      </c>
      <c r="H104" s="23" t="s">
        <v>558</v>
      </c>
      <c r="I104" s="23" t="s">
        <v>558</v>
      </c>
      <c r="J104" s="23" t="s">
        <v>558</v>
      </c>
      <c r="K104" s="23" t="s">
        <v>558</v>
      </c>
      <c r="L104" s="23" t="s">
        <v>558</v>
      </c>
      <c r="M104" s="23" t="s">
        <v>558</v>
      </c>
      <c r="N104" s="23" t="s">
        <v>558</v>
      </c>
      <c r="O104" s="23" t="s">
        <v>558</v>
      </c>
      <c r="P104" s="23" t="s">
        <v>558</v>
      </c>
      <c r="Q104" s="23" t="s">
        <v>558</v>
      </c>
      <c r="R104" s="23" t="s">
        <v>558</v>
      </c>
      <c r="S104" s="24" t="s">
        <v>558</v>
      </c>
      <c r="T104" s="23" t="s">
        <v>558</v>
      </c>
      <c r="U104" s="23" t="s">
        <v>558</v>
      </c>
      <c r="V104" s="23" t="s">
        <v>558</v>
      </c>
      <c r="W104" s="23" t="s">
        <v>558</v>
      </c>
      <c r="X104" s="23" t="s">
        <v>558</v>
      </c>
      <c r="Y104" s="23" t="s">
        <v>558</v>
      </c>
      <c r="Z104" s="23" t="s">
        <v>558</v>
      </c>
      <c r="AA104" s="23" t="s">
        <v>558</v>
      </c>
      <c r="AB104" s="23" t="s">
        <v>558</v>
      </c>
      <c r="AC104" s="23" t="s">
        <v>558</v>
      </c>
      <c r="AD104" s="23" t="s">
        <v>558</v>
      </c>
      <c r="AE104" s="23" t="s">
        <v>558</v>
      </c>
      <c r="AF104" s="23" t="s">
        <v>558</v>
      </c>
      <c r="AG104" s="23" t="s">
        <v>558</v>
      </c>
      <c r="AH104" s="24" t="s">
        <v>558</v>
      </c>
    </row>
    <row r="105" spans="2:34" x14ac:dyDescent="0.3">
      <c r="B105" s="33" t="s">
        <v>78</v>
      </c>
      <c r="C105" s="18" t="s">
        <v>438</v>
      </c>
      <c r="D105" s="21" t="s">
        <v>439</v>
      </c>
      <c r="E105" s="23">
        <v>1.6789087093389297E-2</v>
      </c>
      <c r="F105" s="23">
        <v>4.3022035676810073E-2</v>
      </c>
      <c r="G105" s="23">
        <v>0</v>
      </c>
      <c r="H105" s="23">
        <v>1.5739769150052464E-2</v>
      </c>
      <c r="I105" s="23">
        <v>0.13326337880377753</v>
      </c>
      <c r="J105" s="23">
        <v>4.8268625393494226E-2</v>
      </c>
      <c r="K105" s="23">
        <v>5.9811122770199371E-2</v>
      </c>
      <c r="L105" s="23">
        <v>0.10598111227701994</v>
      </c>
      <c r="M105" s="23">
        <v>3.7775445960125921E-2</v>
      </c>
      <c r="N105" s="23">
        <v>4.1972717733473244E-3</v>
      </c>
      <c r="O105" s="23">
        <v>6.2959076600209865E-3</v>
      </c>
      <c r="P105" s="23">
        <v>0.16579223504721929</v>
      </c>
      <c r="Q105" s="23">
        <v>6.190975865687303E-2</v>
      </c>
      <c r="R105" s="23">
        <v>0.30325288562434416</v>
      </c>
      <c r="S105" s="24">
        <v>4765</v>
      </c>
      <c r="T105" s="23">
        <v>3.7037037037037035E-2</v>
      </c>
      <c r="U105" s="23">
        <v>7.407407407407407E-2</v>
      </c>
      <c r="V105" s="23">
        <v>0</v>
      </c>
      <c r="W105" s="23">
        <v>0</v>
      </c>
      <c r="X105" s="23">
        <v>0.25925925925925924</v>
      </c>
      <c r="Y105" s="23">
        <v>3.7037037037037035E-2</v>
      </c>
      <c r="Z105" s="23">
        <v>7.407407407407407E-2</v>
      </c>
      <c r="AA105" s="23">
        <v>3.7037037037037035E-2</v>
      </c>
      <c r="AB105" s="23">
        <v>7.407407407407407E-2</v>
      </c>
      <c r="AC105" s="23">
        <v>0</v>
      </c>
      <c r="AD105" s="23">
        <v>0</v>
      </c>
      <c r="AE105" s="23">
        <v>0.1111111111111111</v>
      </c>
      <c r="AF105" s="23">
        <v>3.7037037037037035E-2</v>
      </c>
      <c r="AG105" s="23">
        <v>0.22222222222222221</v>
      </c>
      <c r="AH105" s="24">
        <v>135</v>
      </c>
    </row>
    <row r="106" spans="2:34" x14ac:dyDescent="0.3">
      <c r="B106" s="33" t="s">
        <v>78</v>
      </c>
      <c r="C106" s="18" t="s">
        <v>440</v>
      </c>
      <c r="D106" s="21" t="s">
        <v>441</v>
      </c>
      <c r="E106" s="23" t="s">
        <v>558</v>
      </c>
      <c r="F106" s="23" t="s">
        <v>558</v>
      </c>
      <c r="G106" s="23" t="s">
        <v>558</v>
      </c>
      <c r="H106" s="23" t="s">
        <v>558</v>
      </c>
      <c r="I106" s="23" t="s">
        <v>558</v>
      </c>
      <c r="J106" s="23" t="s">
        <v>558</v>
      </c>
      <c r="K106" s="23" t="s">
        <v>558</v>
      </c>
      <c r="L106" s="23" t="s">
        <v>558</v>
      </c>
      <c r="M106" s="23" t="s">
        <v>558</v>
      </c>
      <c r="N106" s="23" t="s">
        <v>558</v>
      </c>
      <c r="O106" s="23" t="s">
        <v>558</v>
      </c>
      <c r="P106" s="23" t="s">
        <v>558</v>
      </c>
      <c r="Q106" s="23" t="s">
        <v>558</v>
      </c>
      <c r="R106" s="23" t="s">
        <v>558</v>
      </c>
      <c r="S106" s="24" t="s">
        <v>558</v>
      </c>
      <c r="T106" s="23" t="s">
        <v>558</v>
      </c>
      <c r="U106" s="23" t="s">
        <v>558</v>
      </c>
      <c r="V106" s="23" t="s">
        <v>558</v>
      </c>
      <c r="W106" s="23" t="s">
        <v>558</v>
      </c>
      <c r="X106" s="23" t="s">
        <v>558</v>
      </c>
      <c r="Y106" s="23" t="s">
        <v>558</v>
      </c>
      <c r="Z106" s="23" t="s">
        <v>558</v>
      </c>
      <c r="AA106" s="23" t="s">
        <v>558</v>
      </c>
      <c r="AB106" s="23" t="s">
        <v>558</v>
      </c>
      <c r="AC106" s="23" t="s">
        <v>558</v>
      </c>
      <c r="AD106" s="23" t="s">
        <v>558</v>
      </c>
      <c r="AE106" s="23" t="s">
        <v>558</v>
      </c>
      <c r="AF106" s="23" t="s">
        <v>558</v>
      </c>
      <c r="AG106" s="23" t="s">
        <v>558</v>
      </c>
      <c r="AH106" s="24" t="s">
        <v>558</v>
      </c>
    </row>
    <row r="107" spans="2:34" x14ac:dyDescent="0.3">
      <c r="B107" s="33" t="s">
        <v>78</v>
      </c>
      <c r="C107" s="18" t="s">
        <v>442</v>
      </c>
      <c r="D107" s="21" t="s">
        <v>443</v>
      </c>
      <c r="E107" s="23" t="s">
        <v>558</v>
      </c>
      <c r="F107" s="23" t="s">
        <v>558</v>
      </c>
      <c r="G107" s="23" t="s">
        <v>558</v>
      </c>
      <c r="H107" s="23" t="s">
        <v>558</v>
      </c>
      <c r="I107" s="23" t="s">
        <v>558</v>
      </c>
      <c r="J107" s="23" t="s">
        <v>558</v>
      </c>
      <c r="K107" s="23" t="s">
        <v>558</v>
      </c>
      <c r="L107" s="23" t="s">
        <v>558</v>
      </c>
      <c r="M107" s="23" t="s">
        <v>558</v>
      </c>
      <c r="N107" s="23" t="s">
        <v>558</v>
      </c>
      <c r="O107" s="23" t="s">
        <v>558</v>
      </c>
      <c r="P107" s="23" t="s">
        <v>558</v>
      </c>
      <c r="Q107" s="23" t="s">
        <v>558</v>
      </c>
      <c r="R107" s="23" t="s">
        <v>558</v>
      </c>
      <c r="S107" s="24" t="s">
        <v>558</v>
      </c>
      <c r="T107" s="23" t="s">
        <v>558</v>
      </c>
      <c r="U107" s="23" t="s">
        <v>558</v>
      </c>
      <c r="V107" s="23" t="s">
        <v>558</v>
      </c>
      <c r="W107" s="23" t="s">
        <v>558</v>
      </c>
      <c r="X107" s="23" t="s">
        <v>558</v>
      </c>
      <c r="Y107" s="23" t="s">
        <v>558</v>
      </c>
      <c r="Z107" s="23" t="s">
        <v>558</v>
      </c>
      <c r="AA107" s="23" t="s">
        <v>558</v>
      </c>
      <c r="AB107" s="23" t="s">
        <v>558</v>
      </c>
      <c r="AC107" s="23" t="s">
        <v>558</v>
      </c>
      <c r="AD107" s="23" t="s">
        <v>558</v>
      </c>
      <c r="AE107" s="23" t="s">
        <v>558</v>
      </c>
      <c r="AF107" s="23" t="s">
        <v>558</v>
      </c>
      <c r="AG107" s="23" t="s">
        <v>558</v>
      </c>
      <c r="AH107" s="24" t="s">
        <v>558</v>
      </c>
    </row>
    <row r="108" spans="2:34" x14ac:dyDescent="0.3">
      <c r="B108" s="33" t="s">
        <v>78</v>
      </c>
      <c r="C108" s="18" t="s">
        <v>219</v>
      </c>
      <c r="D108" s="21" t="s">
        <v>220</v>
      </c>
      <c r="E108" s="23" t="s">
        <v>558</v>
      </c>
      <c r="F108" s="23" t="s">
        <v>558</v>
      </c>
      <c r="G108" s="23" t="s">
        <v>558</v>
      </c>
      <c r="H108" s="23" t="s">
        <v>558</v>
      </c>
      <c r="I108" s="23" t="s">
        <v>558</v>
      </c>
      <c r="J108" s="23" t="s">
        <v>558</v>
      </c>
      <c r="K108" s="23" t="s">
        <v>558</v>
      </c>
      <c r="L108" s="23" t="s">
        <v>558</v>
      </c>
      <c r="M108" s="23" t="s">
        <v>558</v>
      </c>
      <c r="N108" s="23" t="s">
        <v>558</v>
      </c>
      <c r="O108" s="23" t="s">
        <v>558</v>
      </c>
      <c r="P108" s="23" t="s">
        <v>558</v>
      </c>
      <c r="Q108" s="23" t="s">
        <v>558</v>
      </c>
      <c r="R108" s="23" t="s">
        <v>558</v>
      </c>
      <c r="S108" s="24" t="s">
        <v>558</v>
      </c>
      <c r="T108" s="23" t="s">
        <v>558</v>
      </c>
      <c r="U108" s="23" t="s">
        <v>558</v>
      </c>
      <c r="V108" s="23" t="s">
        <v>558</v>
      </c>
      <c r="W108" s="23" t="s">
        <v>558</v>
      </c>
      <c r="X108" s="23" t="s">
        <v>558</v>
      </c>
      <c r="Y108" s="23" t="s">
        <v>558</v>
      </c>
      <c r="Z108" s="23" t="s">
        <v>558</v>
      </c>
      <c r="AA108" s="23" t="s">
        <v>558</v>
      </c>
      <c r="AB108" s="23" t="s">
        <v>558</v>
      </c>
      <c r="AC108" s="23" t="s">
        <v>558</v>
      </c>
      <c r="AD108" s="23" t="s">
        <v>558</v>
      </c>
      <c r="AE108" s="23" t="s">
        <v>558</v>
      </c>
      <c r="AF108" s="23" t="s">
        <v>558</v>
      </c>
      <c r="AG108" s="23" t="s">
        <v>558</v>
      </c>
      <c r="AH108" s="24" t="s">
        <v>558</v>
      </c>
    </row>
    <row r="109" spans="2:34" x14ac:dyDescent="0.3">
      <c r="B109" s="33" t="s">
        <v>78</v>
      </c>
      <c r="C109" s="18" t="s">
        <v>444</v>
      </c>
      <c r="D109" s="21" t="s">
        <v>445</v>
      </c>
      <c r="E109" s="23" t="s">
        <v>558</v>
      </c>
      <c r="F109" s="23" t="s">
        <v>558</v>
      </c>
      <c r="G109" s="23" t="s">
        <v>558</v>
      </c>
      <c r="H109" s="23" t="s">
        <v>558</v>
      </c>
      <c r="I109" s="23" t="s">
        <v>558</v>
      </c>
      <c r="J109" s="23" t="s">
        <v>558</v>
      </c>
      <c r="K109" s="23" t="s">
        <v>558</v>
      </c>
      <c r="L109" s="23" t="s">
        <v>558</v>
      </c>
      <c r="M109" s="23" t="s">
        <v>558</v>
      </c>
      <c r="N109" s="23" t="s">
        <v>558</v>
      </c>
      <c r="O109" s="23" t="s">
        <v>558</v>
      </c>
      <c r="P109" s="23" t="s">
        <v>558</v>
      </c>
      <c r="Q109" s="23" t="s">
        <v>558</v>
      </c>
      <c r="R109" s="23" t="s">
        <v>558</v>
      </c>
      <c r="S109" s="24" t="s">
        <v>558</v>
      </c>
      <c r="T109" s="23" t="s">
        <v>558</v>
      </c>
      <c r="U109" s="23" t="s">
        <v>558</v>
      </c>
      <c r="V109" s="23" t="s">
        <v>558</v>
      </c>
      <c r="W109" s="23" t="s">
        <v>558</v>
      </c>
      <c r="X109" s="23" t="s">
        <v>558</v>
      </c>
      <c r="Y109" s="23" t="s">
        <v>558</v>
      </c>
      <c r="Z109" s="23" t="s">
        <v>558</v>
      </c>
      <c r="AA109" s="23" t="s">
        <v>558</v>
      </c>
      <c r="AB109" s="23" t="s">
        <v>558</v>
      </c>
      <c r="AC109" s="23" t="s">
        <v>558</v>
      </c>
      <c r="AD109" s="23" t="s">
        <v>558</v>
      </c>
      <c r="AE109" s="23" t="s">
        <v>558</v>
      </c>
      <c r="AF109" s="23" t="s">
        <v>558</v>
      </c>
      <c r="AG109" s="23" t="s">
        <v>558</v>
      </c>
      <c r="AH109" s="24" t="s">
        <v>558</v>
      </c>
    </row>
    <row r="110" spans="2:34" x14ac:dyDescent="0.3">
      <c r="B110" s="33" t="s">
        <v>78</v>
      </c>
      <c r="C110" s="18" t="s">
        <v>221</v>
      </c>
      <c r="D110" s="21" t="s">
        <v>222</v>
      </c>
      <c r="E110" s="23" t="s">
        <v>558</v>
      </c>
      <c r="F110" s="23" t="s">
        <v>558</v>
      </c>
      <c r="G110" s="23" t="s">
        <v>558</v>
      </c>
      <c r="H110" s="23" t="s">
        <v>558</v>
      </c>
      <c r="I110" s="23" t="s">
        <v>558</v>
      </c>
      <c r="J110" s="23" t="s">
        <v>558</v>
      </c>
      <c r="K110" s="23" t="s">
        <v>558</v>
      </c>
      <c r="L110" s="23" t="s">
        <v>558</v>
      </c>
      <c r="M110" s="23" t="s">
        <v>558</v>
      </c>
      <c r="N110" s="23" t="s">
        <v>558</v>
      </c>
      <c r="O110" s="23" t="s">
        <v>558</v>
      </c>
      <c r="P110" s="23" t="s">
        <v>558</v>
      </c>
      <c r="Q110" s="23" t="s">
        <v>558</v>
      </c>
      <c r="R110" s="23" t="s">
        <v>558</v>
      </c>
      <c r="S110" s="24" t="s">
        <v>558</v>
      </c>
      <c r="T110" s="23" t="s">
        <v>558</v>
      </c>
      <c r="U110" s="23" t="s">
        <v>558</v>
      </c>
      <c r="V110" s="23" t="s">
        <v>558</v>
      </c>
      <c r="W110" s="23" t="s">
        <v>558</v>
      </c>
      <c r="X110" s="23" t="s">
        <v>558</v>
      </c>
      <c r="Y110" s="23" t="s">
        <v>558</v>
      </c>
      <c r="Z110" s="23" t="s">
        <v>558</v>
      </c>
      <c r="AA110" s="23" t="s">
        <v>558</v>
      </c>
      <c r="AB110" s="23" t="s">
        <v>558</v>
      </c>
      <c r="AC110" s="23" t="s">
        <v>558</v>
      </c>
      <c r="AD110" s="23" t="s">
        <v>558</v>
      </c>
      <c r="AE110" s="23" t="s">
        <v>558</v>
      </c>
      <c r="AF110" s="23" t="s">
        <v>558</v>
      </c>
      <c r="AG110" s="23" t="s">
        <v>558</v>
      </c>
      <c r="AH110" s="24" t="s">
        <v>558</v>
      </c>
    </row>
    <row r="111" spans="2:34" x14ac:dyDescent="0.3">
      <c r="B111" s="33" t="s">
        <v>78</v>
      </c>
      <c r="C111" s="18" t="s">
        <v>227</v>
      </c>
      <c r="D111" s="21" t="s">
        <v>228</v>
      </c>
      <c r="E111" s="23" t="s">
        <v>558</v>
      </c>
      <c r="F111" s="23" t="s">
        <v>558</v>
      </c>
      <c r="G111" s="23" t="s">
        <v>558</v>
      </c>
      <c r="H111" s="23" t="s">
        <v>558</v>
      </c>
      <c r="I111" s="23" t="s">
        <v>558</v>
      </c>
      <c r="J111" s="23" t="s">
        <v>558</v>
      </c>
      <c r="K111" s="23" t="s">
        <v>558</v>
      </c>
      <c r="L111" s="23" t="s">
        <v>558</v>
      </c>
      <c r="M111" s="23" t="s">
        <v>558</v>
      </c>
      <c r="N111" s="23" t="s">
        <v>558</v>
      </c>
      <c r="O111" s="23" t="s">
        <v>558</v>
      </c>
      <c r="P111" s="23" t="s">
        <v>558</v>
      </c>
      <c r="Q111" s="23" t="s">
        <v>558</v>
      </c>
      <c r="R111" s="23" t="s">
        <v>558</v>
      </c>
      <c r="S111" s="24" t="s">
        <v>558</v>
      </c>
      <c r="T111" s="23" t="s">
        <v>558</v>
      </c>
      <c r="U111" s="23" t="s">
        <v>558</v>
      </c>
      <c r="V111" s="23" t="s">
        <v>558</v>
      </c>
      <c r="W111" s="23" t="s">
        <v>558</v>
      </c>
      <c r="X111" s="23" t="s">
        <v>558</v>
      </c>
      <c r="Y111" s="23" t="s">
        <v>558</v>
      </c>
      <c r="Z111" s="23" t="s">
        <v>558</v>
      </c>
      <c r="AA111" s="23" t="s">
        <v>558</v>
      </c>
      <c r="AB111" s="23" t="s">
        <v>558</v>
      </c>
      <c r="AC111" s="23" t="s">
        <v>558</v>
      </c>
      <c r="AD111" s="23" t="s">
        <v>558</v>
      </c>
      <c r="AE111" s="23" t="s">
        <v>558</v>
      </c>
      <c r="AF111" s="23" t="s">
        <v>558</v>
      </c>
      <c r="AG111" s="23" t="s">
        <v>558</v>
      </c>
      <c r="AH111" s="24" t="s">
        <v>558</v>
      </c>
    </row>
    <row r="112" spans="2:34" x14ac:dyDescent="0.3">
      <c r="B112" s="33" t="s">
        <v>78</v>
      </c>
      <c r="C112" s="18" t="s">
        <v>229</v>
      </c>
      <c r="D112" s="21" t="s">
        <v>230</v>
      </c>
      <c r="E112" s="23" t="s">
        <v>558</v>
      </c>
      <c r="F112" s="23" t="s">
        <v>558</v>
      </c>
      <c r="G112" s="23" t="s">
        <v>558</v>
      </c>
      <c r="H112" s="23" t="s">
        <v>558</v>
      </c>
      <c r="I112" s="23" t="s">
        <v>558</v>
      </c>
      <c r="J112" s="23" t="s">
        <v>558</v>
      </c>
      <c r="K112" s="23" t="s">
        <v>558</v>
      </c>
      <c r="L112" s="23" t="s">
        <v>558</v>
      </c>
      <c r="M112" s="23" t="s">
        <v>558</v>
      </c>
      <c r="N112" s="23" t="s">
        <v>558</v>
      </c>
      <c r="O112" s="23" t="s">
        <v>558</v>
      </c>
      <c r="P112" s="23" t="s">
        <v>558</v>
      </c>
      <c r="Q112" s="23" t="s">
        <v>558</v>
      </c>
      <c r="R112" s="23" t="s">
        <v>558</v>
      </c>
      <c r="S112" s="24" t="s">
        <v>558</v>
      </c>
      <c r="T112" s="23" t="s">
        <v>558</v>
      </c>
      <c r="U112" s="23" t="s">
        <v>558</v>
      </c>
      <c r="V112" s="23" t="s">
        <v>558</v>
      </c>
      <c r="W112" s="23" t="s">
        <v>558</v>
      </c>
      <c r="X112" s="23" t="s">
        <v>558</v>
      </c>
      <c r="Y112" s="23" t="s">
        <v>558</v>
      </c>
      <c r="Z112" s="23" t="s">
        <v>558</v>
      </c>
      <c r="AA112" s="23" t="s">
        <v>558</v>
      </c>
      <c r="AB112" s="23" t="s">
        <v>558</v>
      </c>
      <c r="AC112" s="23" t="s">
        <v>558</v>
      </c>
      <c r="AD112" s="23" t="s">
        <v>558</v>
      </c>
      <c r="AE112" s="23" t="s">
        <v>558</v>
      </c>
      <c r="AF112" s="23" t="s">
        <v>558</v>
      </c>
      <c r="AG112" s="23" t="s">
        <v>558</v>
      </c>
      <c r="AH112" s="24" t="s">
        <v>558</v>
      </c>
    </row>
    <row r="113" spans="2:34" x14ac:dyDescent="0.3">
      <c r="B113" s="33" t="s">
        <v>78</v>
      </c>
      <c r="C113" s="18" t="s">
        <v>231</v>
      </c>
      <c r="D113" s="21" t="s">
        <v>232</v>
      </c>
      <c r="E113" s="23" t="s">
        <v>558</v>
      </c>
      <c r="F113" s="23" t="s">
        <v>558</v>
      </c>
      <c r="G113" s="23" t="s">
        <v>558</v>
      </c>
      <c r="H113" s="23" t="s">
        <v>558</v>
      </c>
      <c r="I113" s="23" t="s">
        <v>558</v>
      </c>
      <c r="J113" s="23" t="s">
        <v>558</v>
      </c>
      <c r="K113" s="23" t="s">
        <v>558</v>
      </c>
      <c r="L113" s="23" t="s">
        <v>558</v>
      </c>
      <c r="M113" s="23" t="s">
        <v>558</v>
      </c>
      <c r="N113" s="23" t="s">
        <v>558</v>
      </c>
      <c r="O113" s="23" t="s">
        <v>558</v>
      </c>
      <c r="P113" s="23" t="s">
        <v>558</v>
      </c>
      <c r="Q113" s="23" t="s">
        <v>558</v>
      </c>
      <c r="R113" s="23" t="s">
        <v>558</v>
      </c>
      <c r="S113" s="24" t="s">
        <v>558</v>
      </c>
      <c r="T113" s="23" t="s">
        <v>558</v>
      </c>
      <c r="U113" s="23" t="s">
        <v>558</v>
      </c>
      <c r="V113" s="23" t="s">
        <v>558</v>
      </c>
      <c r="W113" s="23" t="s">
        <v>558</v>
      </c>
      <c r="X113" s="23" t="s">
        <v>558</v>
      </c>
      <c r="Y113" s="23" t="s">
        <v>558</v>
      </c>
      <c r="Z113" s="23" t="s">
        <v>558</v>
      </c>
      <c r="AA113" s="23" t="s">
        <v>558</v>
      </c>
      <c r="AB113" s="23" t="s">
        <v>558</v>
      </c>
      <c r="AC113" s="23" t="s">
        <v>558</v>
      </c>
      <c r="AD113" s="23" t="s">
        <v>558</v>
      </c>
      <c r="AE113" s="23" t="s">
        <v>558</v>
      </c>
      <c r="AF113" s="23" t="s">
        <v>558</v>
      </c>
      <c r="AG113" s="23" t="s">
        <v>558</v>
      </c>
      <c r="AH113" s="24" t="s">
        <v>558</v>
      </c>
    </row>
    <row r="114" spans="2:34" x14ac:dyDescent="0.3">
      <c r="B114" s="33" t="s">
        <v>78</v>
      </c>
      <c r="C114" s="18" t="s">
        <v>233</v>
      </c>
      <c r="D114" s="21" t="s">
        <v>234</v>
      </c>
      <c r="E114" s="23">
        <v>0</v>
      </c>
      <c r="F114" s="23">
        <v>0</v>
      </c>
      <c r="G114" s="23">
        <v>5.0632911392405064E-3</v>
      </c>
      <c r="H114" s="23">
        <v>1.0126582278481013E-2</v>
      </c>
      <c r="I114" s="23">
        <v>0</v>
      </c>
      <c r="J114" s="23">
        <v>0</v>
      </c>
      <c r="K114" s="23">
        <v>0</v>
      </c>
      <c r="L114" s="23">
        <v>2.7848101265822784E-2</v>
      </c>
      <c r="M114" s="23">
        <v>0</v>
      </c>
      <c r="N114" s="23">
        <v>0</v>
      </c>
      <c r="O114" s="23">
        <v>0</v>
      </c>
      <c r="P114" s="23">
        <v>0.1569620253164557</v>
      </c>
      <c r="Q114" s="23">
        <v>9.3670886075949367E-2</v>
      </c>
      <c r="R114" s="23">
        <v>0.70379746835443036</v>
      </c>
      <c r="S114" s="24">
        <v>1975</v>
      </c>
      <c r="T114" s="23">
        <v>0</v>
      </c>
      <c r="U114" s="23">
        <v>0</v>
      </c>
      <c r="V114" s="23">
        <v>0</v>
      </c>
      <c r="W114" s="23">
        <v>2.4390243902439025E-2</v>
      </c>
      <c r="X114" s="23">
        <v>0</v>
      </c>
      <c r="Y114" s="23">
        <v>0</v>
      </c>
      <c r="Z114" s="23">
        <v>0</v>
      </c>
      <c r="AA114" s="23">
        <v>4.878048780487805E-2</v>
      </c>
      <c r="AB114" s="23">
        <v>0</v>
      </c>
      <c r="AC114" s="23">
        <v>0</v>
      </c>
      <c r="AD114" s="23">
        <v>0</v>
      </c>
      <c r="AE114" s="23">
        <v>7.3170731707317069E-2</v>
      </c>
      <c r="AF114" s="23">
        <v>0.34146341463414637</v>
      </c>
      <c r="AG114" s="23">
        <v>0.51219512195121952</v>
      </c>
      <c r="AH114" s="24">
        <v>205</v>
      </c>
    </row>
    <row r="115" spans="2:34" x14ac:dyDescent="0.3">
      <c r="B115" s="33" t="s">
        <v>78</v>
      </c>
      <c r="C115" s="18" t="s">
        <v>235</v>
      </c>
      <c r="D115" s="21" t="s">
        <v>236</v>
      </c>
      <c r="E115" s="23" t="s">
        <v>558</v>
      </c>
      <c r="F115" s="23" t="s">
        <v>558</v>
      </c>
      <c r="G115" s="23" t="s">
        <v>558</v>
      </c>
      <c r="H115" s="23" t="s">
        <v>558</v>
      </c>
      <c r="I115" s="23" t="s">
        <v>558</v>
      </c>
      <c r="J115" s="23" t="s">
        <v>558</v>
      </c>
      <c r="K115" s="23" t="s">
        <v>558</v>
      </c>
      <c r="L115" s="23" t="s">
        <v>558</v>
      </c>
      <c r="M115" s="23" t="s">
        <v>558</v>
      </c>
      <c r="N115" s="23" t="s">
        <v>558</v>
      </c>
      <c r="O115" s="23" t="s">
        <v>558</v>
      </c>
      <c r="P115" s="23" t="s">
        <v>558</v>
      </c>
      <c r="Q115" s="23" t="s">
        <v>558</v>
      </c>
      <c r="R115" s="23" t="s">
        <v>558</v>
      </c>
      <c r="S115" s="24" t="s">
        <v>558</v>
      </c>
      <c r="T115" s="23" t="s">
        <v>558</v>
      </c>
      <c r="U115" s="23" t="s">
        <v>558</v>
      </c>
      <c r="V115" s="23" t="s">
        <v>558</v>
      </c>
      <c r="W115" s="23" t="s">
        <v>558</v>
      </c>
      <c r="X115" s="23" t="s">
        <v>558</v>
      </c>
      <c r="Y115" s="23" t="s">
        <v>558</v>
      </c>
      <c r="Z115" s="23" t="s">
        <v>558</v>
      </c>
      <c r="AA115" s="23" t="s">
        <v>558</v>
      </c>
      <c r="AB115" s="23" t="s">
        <v>558</v>
      </c>
      <c r="AC115" s="23" t="s">
        <v>558</v>
      </c>
      <c r="AD115" s="23" t="s">
        <v>558</v>
      </c>
      <c r="AE115" s="23" t="s">
        <v>558</v>
      </c>
      <c r="AF115" s="23" t="s">
        <v>558</v>
      </c>
      <c r="AG115" s="23" t="s">
        <v>558</v>
      </c>
      <c r="AH115" s="24" t="s">
        <v>558</v>
      </c>
    </row>
    <row r="116" spans="2:34" x14ac:dyDescent="0.3">
      <c r="B116" s="33" t="s">
        <v>101</v>
      </c>
      <c r="C116" s="18" t="s">
        <v>446</v>
      </c>
      <c r="D116" s="21" t="s">
        <v>447</v>
      </c>
      <c r="E116" s="23">
        <v>1.7699115044247787E-2</v>
      </c>
      <c r="F116" s="23">
        <v>2.359882005899705E-2</v>
      </c>
      <c r="G116" s="23">
        <v>1.4749262536873156E-3</v>
      </c>
      <c r="H116" s="23">
        <v>4.2772861356932153E-2</v>
      </c>
      <c r="I116" s="23">
        <v>6.3421828908554578E-2</v>
      </c>
      <c r="J116" s="23">
        <v>2.9498525073746312E-2</v>
      </c>
      <c r="K116" s="23">
        <v>2.8023598820058997E-2</v>
      </c>
      <c r="L116" s="23">
        <v>0.10619469026548672</v>
      </c>
      <c r="M116" s="23">
        <v>3.2448377581120944E-2</v>
      </c>
      <c r="N116" s="23">
        <v>5.8997050147492625E-3</v>
      </c>
      <c r="O116" s="23">
        <v>2.9498525073746312E-3</v>
      </c>
      <c r="P116" s="23">
        <v>0.24188790560471976</v>
      </c>
      <c r="Q116" s="23">
        <v>6.637168141592921E-2</v>
      </c>
      <c r="R116" s="23">
        <v>0.33775811209439527</v>
      </c>
      <c r="S116" s="24">
        <v>3390</v>
      </c>
      <c r="T116" s="23" t="s">
        <v>558</v>
      </c>
      <c r="U116" s="23" t="s">
        <v>558</v>
      </c>
      <c r="V116" s="23" t="s">
        <v>558</v>
      </c>
      <c r="W116" s="23" t="s">
        <v>558</v>
      </c>
      <c r="X116" s="23" t="s">
        <v>558</v>
      </c>
      <c r="Y116" s="23" t="s">
        <v>558</v>
      </c>
      <c r="Z116" s="23" t="s">
        <v>558</v>
      </c>
      <c r="AA116" s="23" t="s">
        <v>558</v>
      </c>
      <c r="AB116" s="23" t="s">
        <v>558</v>
      </c>
      <c r="AC116" s="23" t="s">
        <v>558</v>
      </c>
      <c r="AD116" s="23" t="s">
        <v>558</v>
      </c>
      <c r="AE116" s="23" t="s">
        <v>558</v>
      </c>
      <c r="AF116" s="23" t="s">
        <v>558</v>
      </c>
      <c r="AG116" s="23" t="s">
        <v>558</v>
      </c>
      <c r="AH116" s="24" t="s">
        <v>558</v>
      </c>
    </row>
    <row r="117" spans="2:34" x14ac:dyDescent="0.3">
      <c r="B117" s="33" t="s">
        <v>101</v>
      </c>
      <c r="C117" s="18" t="s">
        <v>448</v>
      </c>
      <c r="D117" s="21" t="s">
        <v>449</v>
      </c>
      <c r="E117" s="23">
        <v>1.4534883720930232E-2</v>
      </c>
      <c r="F117" s="23">
        <v>2.616279069767442E-2</v>
      </c>
      <c r="G117" s="23">
        <v>0</v>
      </c>
      <c r="H117" s="23">
        <v>3.4883720930232558E-2</v>
      </c>
      <c r="I117" s="23">
        <v>4.6511627906976744E-2</v>
      </c>
      <c r="J117" s="23">
        <v>2.616279069767442E-2</v>
      </c>
      <c r="K117" s="23">
        <v>2.9069767441860465E-2</v>
      </c>
      <c r="L117" s="23">
        <v>9.8837209302325577E-2</v>
      </c>
      <c r="M117" s="23">
        <v>1.7441860465116279E-2</v>
      </c>
      <c r="N117" s="23">
        <v>2.9069767441860465E-3</v>
      </c>
      <c r="O117" s="23">
        <v>2.9069767441860465E-3</v>
      </c>
      <c r="P117" s="23">
        <v>0.17151162790697674</v>
      </c>
      <c r="Q117" s="23">
        <v>7.2674418604651167E-2</v>
      </c>
      <c r="R117" s="23">
        <v>0.45639534883720928</v>
      </c>
      <c r="S117" s="24">
        <v>1720</v>
      </c>
      <c r="T117" s="23">
        <v>0</v>
      </c>
      <c r="U117" s="23">
        <v>0.13333333333333333</v>
      </c>
      <c r="V117" s="23">
        <v>0</v>
      </c>
      <c r="W117" s="23">
        <v>0</v>
      </c>
      <c r="X117" s="23">
        <v>0.13333333333333333</v>
      </c>
      <c r="Y117" s="23">
        <v>6.6666666666666666E-2</v>
      </c>
      <c r="Z117" s="23">
        <v>0</v>
      </c>
      <c r="AA117" s="23">
        <v>6.6666666666666666E-2</v>
      </c>
      <c r="AB117" s="23">
        <v>6.6666666666666666E-2</v>
      </c>
      <c r="AC117" s="23">
        <v>0</v>
      </c>
      <c r="AD117" s="23">
        <v>0</v>
      </c>
      <c r="AE117" s="23">
        <v>6.6666666666666666E-2</v>
      </c>
      <c r="AF117" s="23">
        <v>0.13333333333333333</v>
      </c>
      <c r="AG117" s="23">
        <v>0.26666666666666666</v>
      </c>
      <c r="AH117" s="24">
        <v>75</v>
      </c>
    </row>
    <row r="118" spans="2:34" x14ac:dyDescent="0.3">
      <c r="B118" s="33" t="s">
        <v>101</v>
      </c>
      <c r="C118" s="18" t="s">
        <v>257</v>
      </c>
      <c r="D118" s="21" t="s">
        <v>258</v>
      </c>
      <c r="E118" s="23" t="s">
        <v>558</v>
      </c>
      <c r="F118" s="23" t="s">
        <v>558</v>
      </c>
      <c r="G118" s="23" t="s">
        <v>558</v>
      </c>
      <c r="H118" s="23" t="s">
        <v>558</v>
      </c>
      <c r="I118" s="23" t="s">
        <v>558</v>
      </c>
      <c r="J118" s="23" t="s">
        <v>558</v>
      </c>
      <c r="K118" s="23" t="s">
        <v>558</v>
      </c>
      <c r="L118" s="23" t="s">
        <v>558</v>
      </c>
      <c r="M118" s="23" t="s">
        <v>558</v>
      </c>
      <c r="N118" s="23" t="s">
        <v>558</v>
      </c>
      <c r="O118" s="23" t="s">
        <v>558</v>
      </c>
      <c r="P118" s="23" t="s">
        <v>558</v>
      </c>
      <c r="Q118" s="23" t="s">
        <v>558</v>
      </c>
      <c r="R118" s="23" t="s">
        <v>558</v>
      </c>
      <c r="S118" s="24" t="s">
        <v>558</v>
      </c>
      <c r="T118" s="23" t="s">
        <v>558</v>
      </c>
      <c r="U118" s="23" t="s">
        <v>558</v>
      </c>
      <c r="V118" s="23" t="s">
        <v>558</v>
      </c>
      <c r="W118" s="23" t="s">
        <v>558</v>
      </c>
      <c r="X118" s="23" t="s">
        <v>558</v>
      </c>
      <c r="Y118" s="23" t="s">
        <v>558</v>
      </c>
      <c r="Z118" s="23" t="s">
        <v>558</v>
      </c>
      <c r="AA118" s="23" t="s">
        <v>558</v>
      </c>
      <c r="AB118" s="23" t="s">
        <v>558</v>
      </c>
      <c r="AC118" s="23" t="s">
        <v>558</v>
      </c>
      <c r="AD118" s="23" t="s">
        <v>558</v>
      </c>
      <c r="AE118" s="23" t="s">
        <v>558</v>
      </c>
      <c r="AF118" s="23" t="s">
        <v>558</v>
      </c>
      <c r="AG118" s="23" t="s">
        <v>558</v>
      </c>
      <c r="AH118" s="24" t="s">
        <v>558</v>
      </c>
    </row>
    <row r="119" spans="2:34" x14ac:dyDescent="0.3">
      <c r="B119" s="33" t="s">
        <v>101</v>
      </c>
      <c r="C119" s="18" t="s">
        <v>259</v>
      </c>
      <c r="D119" s="21" t="s">
        <v>260</v>
      </c>
      <c r="E119" s="23" t="s">
        <v>558</v>
      </c>
      <c r="F119" s="23" t="s">
        <v>558</v>
      </c>
      <c r="G119" s="23" t="s">
        <v>558</v>
      </c>
      <c r="H119" s="23" t="s">
        <v>558</v>
      </c>
      <c r="I119" s="23" t="s">
        <v>558</v>
      </c>
      <c r="J119" s="23" t="s">
        <v>558</v>
      </c>
      <c r="K119" s="23" t="s">
        <v>558</v>
      </c>
      <c r="L119" s="23" t="s">
        <v>558</v>
      </c>
      <c r="M119" s="23" t="s">
        <v>558</v>
      </c>
      <c r="N119" s="23" t="s">
        <v>558</v>
      </c>
      <c r="O119" s="23" t="s">
        <v>558</v>
      </c>
      <c r="P119" s="23" t="s">
        <v>558</v>
      </c>
      <c r="Q119" s="23" t="s">
        <v>558</v>
      </c>
      <c r="R119" s="23" t="s">
        <v>558</v>
      </c>
      <c r="S119" s="24" t="s">
        <v>558</v>
      </c>
      <c r="T119" s="23" t="s">
        <v>558</v>
      </c>
      <c r="U119" s="23" t="s">
        <v>558</v>
      </c>
      <c r="V119" s="23" t="s">
        <v>558</v>
      </c>
      <c r="W119" s="23" t="s">
        <v>558</v>
      </c>
      <c r="X119" s="23" t="s">
        <v>558</v>
      </c>
      <c r="Y119" s="23" t="s">
        <v>558</v>
      </c>
      <c r="Z119" s="23" t="s">
        <v>558</v>
      </c>
      <c r="AA119" s="23" t="s">
        <v>558</v>
      </c>
      <c r="AB119" s="23" t="s">
        <v>558</v>
      </c>
      <c r="AC119" s="23" t="s">
        <v>558</v>
      </c>
      <c r="AD119" s="23" t="s">
        <v>558</v>
      </c>
      <c r="AE119" s="23" t="s">
        <v>558</v>
      </c>
      <c r="AF119" s="23" t="s">
        <v>558</v>
      </c>
      <c r="AG119" s="23" t="s">
        <v>558</v>
      </c>
      <c r="AH119" s="24" t="s">
        <v>558</v>
      </c>
    </row>
    <row r="120" spans="2:34" x14ac:dyDescent="0.3">
      <c r="B120" s="33" t="s">
        <v>101</v>
      </c>
      <c r="C120" s="18" t="s">
        <v>450</v>
      </c>
      <c r="D120" s="21" t="s">
        <v>451</v>
      </c>
      <c r="E120" s="23">
        <v>1.3207547169811321E-2</v>
      </c>
      <c r="F120" s="23">
        <v>2.0754716981132074E-2</v>
      </c>
      <c r="G120" s="23">
        <v>1.8867924528301887E-3</v>
      </c>
      <c r="H120" s="23">
        <v>3.7735849056603772E-2</v>
      </c>
      <c r="I120" s="23">
        <v>4.716981132075472E-2</v>
      </c>
      <c r="J120" s="23">
        <v>2.6415094339622643E-2</v>
      </c>
      <c r="K120" s="23">
        <v>3.0188679245283019E-2</v>
      </c>
      <c r="L120" s="23">
        <v>7.7358490566037733E-2</v>
      </c>
      <c r="M120" s="23">
        <v>2.0754716981132074E-2</v>
      </c>
      <c r="N120" s="23">
        <v>1.8867924528301887E-3</v>
      </c>
      <c r="O120" s="23">
        <v>1.8867924528301887E-3</v>
      </c>
      <c r="P120" s="23">
        <v>0.21132075471698114</v>
      </c>
      <c r="Q120" s="23">
        <v>6.4150943396226415E-2</v>
      </c>
      <c r="R120" s="23">
        <v>0.44339622641509435</v>
      </c>
      <c r="S120" s="24">
        <v>2650</v>
      </c>
      <c r="T120" s="23" t="s">
        <v>558</v>
      </c>
      <c r="U120" s="23" t="s">
        <v>558</v>
      </c>
      <c r="V120" s="23" t="s">
        <v>558</v>
      </c>
      <c r="W120" s="23" t="s">
        <v>558</v>
      </c>
      <c r="X120" s="23" t="s">
        <v>558</v>
      </c>
      <c r="Y120" s="23" t="s">
        <v>558</v>
      </c>
      <c r="Z120" s="23" t="s">
        <v>558</v>
      </c>
      <c r="AA120" s="23" t="s">
        <v>558</v>
      </c>
      <c r="AB120" s="23" t="s">
        <v>558</v>
      </c>
      <c r="AC120" s="23" t="s">
        <v>558</v>
      </c>
      <c r="AD120" s="23" t="s">
        <v>558</v>
      </c>
      <c r="AE120" s="23" t="s">
        <v>558</v>
      </c>
      <c r="AF120" s="23" t="s">
        <v>558</v>
      </c>
      <c r="AG120" s="23" t="s">
        <v>558</v>
      </c>
      <c r="AH120" s="24" t="s">
        <v>558</v>
      </c>
    </row>
    <row r="121" spans="2:34" x14ac:dyDescent="0.3">
      <c r="B121" s="33" t="s">
        <v>101</v>
      </c>
      <c r="C121" s="18" t="s">
        <v>261</v>
      </c>
      <c r="D121" s="21" t="s">
        <v>262</v>
      </c>
      <c r="E121" s="23" t="s">
        <v>558</v>
      </c>
      <c r="F121" s="23" t="s">
        <v>558</v>
      </c>
      <c r="G121" s="23" t="s">
        <v>558</v>
      </c>
      <c r="H121" s="23" t="s">
        <v>558</v>
      </c>
      <c r="I121" s="23" t="s">
        <v>558</v>
      </c>
      <c r="J121" s="23" t="s">
        <v>558</v>
      </c>
      <c r="K121" s="23" t="s">
        <v>558</v>
      </c>
      <c r="L121" s="23" t="s">
        <v>558</v>
      </c>
      <c r="M121" s="23" t="s">
        <v>558</v>
      </c>
      <c r="N121" s="23" t="s">
        <v>558</v>
      </c>
      <c r="O121" s="23" t="s">
        <v>558</v>
      </c>
      <c r="P121" s="23" t="s">
        <v>558</v>
      </c>
      <c r="Q121" s="23" t="s">
        <v>558</v>
      </c>
      <c r="R121" s="23" t="s">
        <v>558</v>
      </c>
      <c r="S121" s="24" t="s">
        <v>558</v>
      </c>
      <c r="T121" s="23" t="s">
        <v>558</v>
      </c>
      <c r="U121" s="23" t="s">
        <v>558</v>
      </c>
      <c r="V121" s="23" t="s">
        <v>558</v>
      </c>
      <c r="W121" s="23" t="s">
        <v>558</v>
      </c>
      <c r="X121" s="23" t="s">
        <v>558</v>
      </c>
      <c r="Y121" s="23" t="s">
        <v>558</v>
      </c>
      <c r="Z121" s="23" t="s">
        <v>558</v>
      </c>
      <c r="AA121" s="23" t="s">
        <v>558</v>
      </c>
      <c r="AB121" s="23" t="s">
        <v>558</v>
      </c>
      <c r="AC121" s="23" t="s">
        <v>558</v>
      </c>
      <c r="AD121" s="23" t="s">
        <v>558</v>
      </c>
      <c r="AE121" s="23" t="s">
        <v>558</v>
      </c>
      <c r="AF121" s="23" t="s">
        <v>558</v>
      </c>
      <c r="AG121" s="23" t="s">
        <v>558</v>
      </c>
      <c r="AH121" s="24" t="s">
        <v>558</v>
      </c>
    </row>
    <row r="122" spans="2:34" x14ac:dyDescent="0.3">
      <c r="B122" s="33" t="s">
        <v>101</v>
      </c>
      <c r="C122" s="18" t="s">
        <v>452</v>
      </c>
      <c r="D122" s="21" t="s">
        <v>453</v>
      </c>
      <c r="E122" s="23">
        <v>6.8259385665529011E-3</v>
      </c>
      <c r="F122" s="23">
        <v>2.3890784982935155E-2</v>
      </c>
      <c r="G122" s="23">
        <v>0</v>
      </c>
      <c r="H122" s="23">
        <v>5.4607508532423209E-2</v>
      </c>
      <c r="I122" s="23">
        <v>4.778156996587031E-2</v>
      </c>
      <c r="J122" s="23">
        <v>2.0477815699658702E-2</v>
      </c>
      <c r="K122" s="23">
        <v>2.0477815699658702E-2</v>
      </c>
      <c r="L122" s="23">
        <v>8.191126279863481E-2</v>
      </c>
      <c r="M122" s="23">
        <v>2.0477815699658702E-2</v>
      </c>
      <c r="N122" s="23">
        <v>0</v>
      </c>
      <c r="O122" s="23">
        <v>0</v>
      </c>
      <c r="P122" s="23">
        <v>0.27303754266211605</v>
      </c>
      <c r="Q122" s="23">
        <v>5.8020477815699661E-2</v>
      </c>
      <c r="R122" s="23">
        <v>0.38907849829351537</v>
      </c>
      <c r="S122" s="24">
        <v>1465</v>
      </c>
      <c r="T122" s="23">
        <v>0</v>
      </c>
      <c r="U122" s="23">
        <v>0.14285714285714285</v>
      </c>
      <c r="V122" s="23">
        <v>0</v>
      </c>
      <c r="W122" s="23">
        <v>0</v>
      </c>
      <c r="X122" s="23">
        <v>0.14285714285714285</v>
      </c>
      <c r="Y122" s="23">
        <v>0</v>
      </c>
      <c r="Z122" s="23">
        <v>0</v>
      </c>
      <c r="AA122" s="23">
        <v>0</v>
      </c>
      <c r="AB122" s="23">
        <v>0</v>
      </c>
      <c r="AC122" s="23">
        <v>0</v>
      </c>
      <c r="AD122" s="23">
        <v>0</v>
      </c>
      <c r="AE122" s="23">
        <v>0.2857142857142857</v>
      </c>
      <c r="AF122" s="23">
        <v>0.14285714285714285</v>
      </c>
      <c r="AG122" s="23">
        <v>0.2857142857142857</v>
      </c>
      <c r="AH122" s="24">
        <v>35</v>
      </c>
    </row>
    <row r="123" spans="2:34" x14ac:dyDescent="0.3">
      <c r="B123" s="33" t="s">
        <v>101</v>
      </c>
      <c r="C123" s="18" t="s">
        <v>454</v>
      </c>
      <c r="D123" s="21" t="s">
        <v>455</v>
      </c>
      <c r="E123" s="23">
        <v>1.6548463356973995E-2</v>
      </c>
      <c r="F123" s="23">
        <v>2.6004728132387706E-2</v>
      </c>
      <c r="G123" s="23">
        <v>0</v>
      </c>
      <c r="H123" s="23">
        <v>4.6099290780141841E-2</v>
      </c>
      <c r="I123" s="23">
        <v>0.11229314420803782</v>
      </c>
      <c r="J123" s="23">
        <v>4.9645390070921988E-2</v>
      </c>
      <c r="K123" s="23">
        <v>3.1914893617021274E-2</v>
      </c>
      <c r="L123" s="23">
        <v>9.101654846335698E-2</v>
      </c>
      <c r="M123" s="23">
        <v>3.4278959810874705E-2</v>
      </c>
      <c r="N123" s="23">
        <v>7.0921985815602835E-3</v>
      </c>
      <c r="O123" s="23">
        <v>8.2742316784869974E-3</v>
      </c>
      <c r="P123" s="23">
        <v>0.16548463356973994</v>
      </c>
      <c r="Q123" s="23">
        <v>6.1465721040189124E-2</v>
      </c>
      <c r="R123" s="23">
        <v>0.35106382978723405</v>
      </c>
      <c r="S123" s="24">
        <v>4230</v>
      </c>
      <c r="T123" s="23" t="s">
        <v>558</v>
      </c>
      <c r="U123" s="23" t="s">
        <v>558</v>
      </c>
      <c r="V123" s="23" t="s">
        <v>558</v>
      </c>
      <c r="W123" s="23" t="s">
        <v>558</v>
      </c>
      <c r="X123" s="23" t="s">
        <v>558</v>
      </c>
      <c r="Y123" s="23" t="s">
        <v>558</v>
      </c>
      <c r="Z123" s="23" t="s">
        <v>558</v>
      </c>
      <c r="AA123" s="23" t="s">
        <v>558</v>
      </c>
      <c r="AB123" s="23" t="s">
        <v>558</v>
      </c>
      <c r="AC123" s="23" t="s">
        <v>558</v>
      </c>
      <c r="AD123" s="23" t="s">
        <v>558</v>
      </c>
      <c r="AE123" s="23" t="s">
        <v>558</v>
      </c>
      <c r="AF123" s="23" t="s">
        <v>558</v>
      </c>
      <c r="AG123" s="23" t="s">
        <v>558</v>
      </c>
      <c r="AH123" s="24" t="s">
        <v>558</v>
      </c>
    </row>
    <row r="124" spans="2:34" x14ac:dyDescent="0.3">
      <c r="B124" s="33" t="s">
        <v>101</v>
      </c>
      <c r="C124" s="18" t="s">
        <v>456</v>
      </c>
      <c r="D124" s="21" t="s">
        <v>457</v>
      </c>
      <c r="E124" s="23" t="s">
        <v>558</v>
      </c>
      <c r="F124" s="23" t="s">
        <v>558</v>
      </c>
      <c r="G124" s="23" t="s">
        <v>558</v>
      </c>
      <c r="H124" s="23" t="s">
        <v>558</v>
      </c>
      <c r="I124" s="23" t="s">
        <v>558</v>
      </c>
      <c r="J124" s="23" t="s">
        <v>558</v>
      </c>
      <c r="K124" s="23" t="s">
        <v>558</v>
      </c>
      <c r="L124" s="23" t="s">
        <v>558</v>
      </c>
      <c r="M124" s="23" t="s">
        <v>558</v>
      </c>
      <c r="N124" s="23" t="s">
        <v>558</v>
      </c>
      <c r="O124" s="23" t="s">
        <v>558</v>
      </c>
      <c r="P124" s="23" t="s">
        <v>558</v>
      </c>
      <c r="Q124" s="23" t="s">
        <v>558</v>
      </c>
      <c r="R124" s="23" t="s">
        <v>558</v>
      </c>
      <c r="S124" s="24" t="s">
        <v>558</v>
      </c>
      <c r="T124" s="23" t="s">
        <v>558</v>
      </c>
      <c r="U124" s="23" t="s">
        <v>558</v>
      </c>
      <c r="V124" s="23" t="s">
        <v>558</v>
      </c>
      <c r="W124" s="23" t="s">
        <v>558</v>
      </c>
      <c r="X124" s="23" t="s">
        <v>558</v>
      </c>
      <c r="Y124" s="23" t="s">
        <v>558</v>
      </c>
      <c r="Z124" s="23" t="s">
        <v>558</v>
      </c>
      <c r="AA124" s="23" t="s">
        <v>558</v>
      </c>
      <c r="AB124" s="23" t="s">
        <v>558</v>
      </c>
      <c r="AC124" s="23" t="s">
        <v>558</v>
      </c>
      <c r="AD124" s="23" t="s">
        <v>558</v>
      </c>
      <c r="AE124" s="23" t="s">
        <v>558</v>
      </c>
      <c r="AF124" s="23" t="s">
        <v>558</v>
      </c>
      <c r="AG124" s="23" t="s">
        <v>558</v>
      </c>
      <c r="AH124" s="24" t="s">
        <v>558</v>
      </c>
    </row>
    <row r="125" spans="2:34" x14ac:dyDescent="0.3">
      <c r="B125" s="33" t="s">
        <v>101</v>
      </c>
      <c r="C125" s="18" t="s">
        <v>267</v>
      </c>
      <c r="D125" s="21" t="s">
        <v>268</v>
      </c>
      <c r="E125" s="23" t="s">
        <v>558</v>
      </c>
      <c r="F125" s="23" t="s">
        <v>558</v>
      </c>
      <c r="G125" s="23" t="s">
        <v>558</v>
      </c>
      <c r="H125" s="23" t="s">
        <v>558</v>
      </c>
      <c r="I125" s="23" t="s">
        <v>558</v>
      </c>
      <c r="J125" s="23" t="s">
        <v>558</v>
      </c>
      <c r="K125" s="23" t="s">
        <v>558</v>
      </c>
      <c r="L125" s="23" t="s">
        <v>558</v>
      </c>
      <c r="M125" s="23" t="s">
        <v>558</v>
      </c>
      <c r="N125" s="23" t="s">
        <v>558</v>
      </c>
      <c r="O125" s="23" t="s">
        <v>558</v>
      </c>
      <c r="P125" s="23" t="s">
        <v>558</v>
      </c>
      <c r="Q125" s="23" t="s">
        <v>558</v>
      </c>
      <c r="R125" s="23" t="s">
        <v>558</v>
      </c>
      <c r="S125" s="24" t="s">
        <v>558</v>
      </c>
      <c r="T125" s="23" t="s">
        <v>558</v>
      </c>
      <c r="U125" s="23" t="s">
        <v>558</v>
      </c>
      <c r="V125" s="23" t="s">
        <v>558</v>
      </c>
      <c r="W125" s="23" t="s">
        <v>558</v>
      </c>
      <c r="X125" s="23" t="s">
        <v>558</v>
      </c>
      <c r="Y125" s="23" t="s">
        <v>558</v>
      </c>
      <c r="Z125" s="23" t="s">
        <v>558</v>
      </c>
      <c r="AA125" s="23" t="s">
        <v>558</v>
      </c>
      <c r="AB125" s="23" t="s">
        <v>558</v>
      </c>
      <c r="AC125" s="23" t="s">
        <v>558</v>
      </c>
      <c r="AD125" s="23" t="s">
        <v>558</v>
      </c>
      <c r="AE125" s="23" t="s">
        <v>558</v>
      </c>
      <c r="AF125" s="23" t="s">
        <v>558</v>
      </c>
      <c r="AG125" s="23" t="s">
        <v>558</v>
      </c>
      <c r="AH125" s="24" t="s">
        <v>558</v>
      </c>
    </row>
    <row r="126" spans="2:34" x14ac:dyDescent="0.3">
      <c r="B126" s="33" t="s">
        <v>101</v>
      </c>
      <c r="C126" s="18" t="s">
        <v>458</v>
      </c>
      <c r="D126" s="21" t="s">
        <v>459</v>
      </c>
      <c r="E126" s="23" t="s">
        <v>558</v>
      </c>
      <c r="F126" s="23" t="s">
        <v>558</v>
      </c>
      <c r="G126" s="23" t="s">
        <v>558</v>
      </c>
      <c r="H126" s="23" t="s">
        <v>558</v>
      </c>
      <c r="I126" s="23" t="s">
        <v>558</v>
      </c>
      <c r="J126" s="23" t="s">
        <v>558</v>
      </c>
      <c r="K126" s="23" t="s">
        <v>558</v>
      </c>
      <c r="L126" s="23" t="s">
        <v>558</v>
      </c>
      <c r="M126" s="23" t="s">
        <v>558</v>
      </c>
      <c r="N126" s="23" t="s">
        <v>558</v>
      </c>
      <c r="O126" s="23" t="s">
        <v>558</v>
      </c>
      <c r="P126" s="23" t="s">
        <v>558</v>
      </c>
      <c r="Q126" s="23" t="s">
        <v>558</v>
      </c>
      <c r="R126" s="23" t="s">
        <v>558</v>
      </c>
      <c r="S126" s="24" t="s">
        <v>558</v>
      </c>
      <c r="T126" s="23" t="s">
        <v>558</v>
      </c>
      <c r="U126" s="23" t="s">
        <v>558</v>
      </c>
      <c r="V126" s="23" t="s">
        <v>558</v>
      </c>
      <c r="W126" s="23" t="s">
        <v>558</v>
      </c>
      <c r="X126" s="23" t="s">
        <v>558</v>
      </c>
      <c r="Y126" s="23" t="s">
        <v>558</v>
      </c>
      <c r="Z126" s="23" t="s">
        <v>558</v>
      </c>
      <c r="AA126" s="23" t="s">
        <v>558</v>
      </c>
      <c r="AB126" s="23" t="s">
        <v>558</v>
      </c>
      <c r="AC126" s="23" t="s">
        <v>558</v>
      </c>
      <c r="AD126" s="23" t="s">
        <v>558</v>
      </c>
      <c r="AE126" s="23" t="s">
        <v>558</v>
      </c>
      <c r="AF126" s="23" t="s">
        <v>558</v>
      </c>
      <c r="AG126" s="23" t="s">
        <v>558</v>
      </c>
      <c r="AH126" s="24" t="s">
        <v>558</v>
      </c>
    </row>
    <row r="127" spans="2:34" x14ac:dyDescent="0.3">
      <c r="B127" s="33" t="s">
        <v>101</v>
      </c>
      <c r="C127" s="18" t="s">
        <v>269</v>
      </c>
      <c r="D127" s="21" t="s">
        <v>270</v>
      </c>
      <c r="E127" s="23" t="s">
        <v>558</v>
      </c>
      <c r="F127" s="23" t="s">
        <v>558</v>
      </c>
      <c r="G127" s="23" t="s">
        <v>558</v>
      </c>
      <c r="H127" s="23" t="s">
        <v>558</v>
      </c>
      <c r="I127" s="23" t="s">
        <v>558</v>
      </c>
      <c r="J127" s="23" t="s">
        <v>558</v>
      </c>
      <c r="K127" s="23" t="s">
        <v>558</v>
      </c>
      <c r="L127" s="23" t="s">
        <v>558</v>
      </c>
      <c r="M127" s="23" t="s">
        <v>558</v>
      </c>
      <c r="N127" s="23" t="s">
        <v>558</v>
      </c>
      <c r="O127" s="23" t="s">
        <v>558</v>
      </c>
      <c r="P127" s="23" t="s">
        <v>558</v>
      </c>
      <c r="Q127" s="23" t="s">
        <v>558</v>
      </c>
      <c r="R127" s="23" t="s">
        <v>558</v>
      </c>
      <c r="S127" s="24" t="s">
        <v>558</v>
      </c>
      <c r="T127" s="23" t="s">
        <v>558</v>
      </c>
      <c r="U127" s="23" t="s">
        <v>558</v>
      </c>
      <c r="V127" s="23" t="s">
        <v>558</v>
      </c>
      <c r="W127" s="23" t="s">
        <v>558</v>
      </c>
      <c r="X127" s="23" t="s">
        <v>558</v>
      </c>
      <c r="Y127" s="23" t="s">
        <v>558</v>
      </c>
      <c r="Z127" s="23" t="s">
        <v>558</v>
      </c>
      <c r="AA127" s="23" t="s">
        <v>558</v>
      </c>
      <c r="AB127" s="23" t="s">
        <v>558</v>
      </c>
      <c r="AC127" s="23" t="s">
        <v>558</v>
      </c>
      <c r="AD127" s="23" t="s">
        <v>558</v>
      </c>
      <c r="AE127" s="23" t="s">
        <v>558</v>
      </c>
      <c r="AF127" s="23" t="s">
        <v>558</v>
      </c>
      <c r="AG127" s="23" t="s">
        <v>558</v>
      </c>
      <c r="AH127" s="24" t="s">
        <v>558</v>
      </c>
    </row>
    <row r="128" spans="2:34" x14ac:dyDescent="0.3">
      <c r="B128" s="33" t="s">
        <v>101</v>
      </c>
      <c r="C128" s="18" t="s">
        <v>271</v>
      </c>
      <c r="D128" s="21" t="s">
        <v>272</v>
      </c>
      <c r="E128" s="23">
        <v>1.2224938875305624E-2</v>
      </c>
      <c r="F128" s="23">
        <v>2.4449877750611249E-2</v>
      </c>
      <c r="G128" s="23">
        <v>0</v>
      </c>
      <c r="H128" s="23">
        <v>3.1784841075794622E-2</v>
      </c>
      <c r="I128" s="23">
        <v>3.4229828850855744E-2</v>
      </c>
      <c r="J128" s="23">
        <v>2.4449877750611249E-2</v>
      </c>
      <c r="K128" s="23">
        <v>3.4229828850855744E-2</v>
      </c>
      <c r="L128" s="23">
        <v>8.8019559902200492E-2</v>
      </c>
      <c r="M128" s="23">
        <v>2.2004889975550123E-2</v>
      </c>
      <c r="N128" s="23">
        <v>2.4449877750611247E-3</v>
      </c>
      <c r="O128" s="23">
        <v>4.8899755501222494E-3</v>
      </c>
      <c r="P128" s="23">
        <v>0.28850855745721271</v>
      </c>
      <c r="Q128" s="23">
        <v>4.8899755501222497E-2</v>
      </c>
      <c r="R128" s="23">
        <v>0.38386308068459657</v>
      </c>
      <c r="S128" s="24">
        <v>2045</v>
      </c>
      <c r="T128" s="23">
        <v>2.4390243902439025E-2</v>
      </c>
      <c r="U128" s="23">
        <v>9.7560975609756101E-2</v>
      </c>
      <c r="V128" s="23">
        <v>0</v>
      </c>
      <c r="W128" s="23">
        <v>2.4390243902439025E-2</v>
      </c>
      <c r="X128" s="23">
        <v>7.3170731707317069E-2</v>
      </c>
      <c r="Y128" s="23">
        <v>2.4390243902439025E-2</v>
      </c>
      <c r="Z128" s="23">
        <v>4.878048780487805E-2</v>
      </c>
      <c r="AA128" s="23">
        <v>4.878048780487805E-2</v>
      </c>
      <c r="AB128" s="23">
        <v>4.878048780487805E-2</v>
      </c>
      <c r="AC128" s="23">
        <v>0</v>
      </c>
      <c r="AD128" s="23">
        <v>0</v>
      </c>
      <c r="AE128" s="23">
        <v>0.14634146341463414</v>
      </c>
      <c r="AF128" s="23">
        <v>9.7560975609756101E-2</v>
      </c>
      <c r="AG128" s="23">
        <v>0.34146341463414637</v>
      </c>
      <c r="AH128" s="24">
        <v>205</v>
      </c>
    </row>
    <row r="129" spans="2:34" x14ac:dyDescent="0.3">
      <c r="B129" s="33" t="s">
        <v>101</v>
      </c>
      <c r="C129" s="18" t="s">
        <v>273</v>
      </c>
      <c r="D129" s="21" t="s">
        <v>274</v>
      </c>
      <c r="E129" s="23">
        <v>1.3705851344227728E-2</v>
      </c>
      <c r="F129" s="23">
        <v>2.161307327358988E-2</v>
      </c>
      <c r="G129" s="23">
        <v>5.2714812862414342E-4</v>
      </c>
      <c r="H129" s="23">
        <v>2.8993147074327884E-2</v>
      </c>
      <c r="I129" s="23">
        <v>8.4343700579862943E-2</v>
      </c>
      <c r="J129" s="23">
        <v>4.6389035318924618E-2</v>
      </c>
      <c r="K129" s="23">
        <v>5.7986294148655769E-2</v>
      </c>
      <c r="L129" s="23">
        <v>0.11966262519768055</v>
      </c>
      <c r="M129" s="23">
        <v>3.1628887717448602E-2</v>
      </c>
      <c r="N129" s="23">
        <v>4.7443331576172906E-3</v>
      </c>
      <c r="O129" s="23">
        <v>2.1085925144965737E-3</v>
      </c>
      <c r="P129" s="23">
        <v>0.18133895624670532</v>
      </c>
      <c r="Q129" s="23">
        <v>6.7474960463890357E-2</v>
      </c>
      <c r="R129" s="23">
        <v>0.3389562467053242</v>
      </c>
      <c r="S129" s="24">
        <v>9485</v>
      </c>
      <c r="T129" s="23" t="s">
        <v>558</v>
      </c>
      <c r="U129" s="23" t="s">
        <v>558</v>
      </c>
      <c r="V129" s="23" t="s">
        <v>558</v>
      </c>
      <c r="W129" s="23" t="s">
        <v>558</v>
      </c>
      <c r="X129" s="23" t="s">
        <v>558</v>
      </c>
      <c r="Y129" s="23" t="s">
        <v>558</v>
      </c>
      <c r="Z129" s="23" t="s">
        <v>558</v>
      </c>
      <c r="AA129" s="23" t="s">
        <v>558</v>
      </c>
      <c r="AB129" s="23" t="s">
        <v>558</v>
      </c>
      <c r="AC129" s="23" t="s">
        <v>558</v>
      </c>
      <c r="AD129" s="23" t="s">
        <v>558</v>
      </c>
      <c r="AE129" s="23" t="s">
        <v>558</v>
      </c>
      <c r="AF129" s="23" t="s">
        <v>558</v>
      </c>
      <c r="AG129" s="23" t="s">
        <v>558</v>
      </c>
      <c r="AH129" s="24" t="s">
        <v>558</v>
      </c>
    </row>
    <row r="130" spans="2:34" x14ac:dyDescent="0.3">
      <c r="B130" s="33" t="s">
        <v>101</v>
      </c>
      <c r="C130" s="18" t="s">
        <v>275</v>
      </c>
      <c r="D130" s="21" t="s">
        <v>276</v>
      </c>
      <c r="E130" s="23" t="s">
        <v>558</v>
      </c>
      <c r="F130" s="23" t="s">
        <v>558</v>
      </c>
      <c r="G130" s="23" t="s">
        <v>558</v>
      </c>
      <c r="H130" s="23" t="s">
        <v>558</v>
      </c>
      <c r="I130" s="23" t="s">
        <v>558</v>
      </c>
      <c r="J130" s="23" t="s">
        <v>558</v>
      </c>
      <c r="K130" s="23" t="s">
        <v>558</v>
      </c>
      <c r="L130" s="23" t="s">
        <v>558</v>
      </c>
      <c r="M130" s="23" t="s">
        <v>558</v>
      </c>
      <c r="N130" s="23" t="s">
        <v>558</v>
      </c>
      <c r="O130" s="23" t="s">
        <v>558</v>
      </c>
      <c r="P130" s="23" t="s">
        <v>558</v>
      </c>
      <c r="Q130" s="23" t="s">
        <v>558</v>
      </c>
      <c r="R130" s="23" t="s">
        <v>558</v>
      </c>
      <c r="S130" s="24" t="s">
        <v>558</v>
      </c>
      <c r="T130" s="23" t="s">
        <v>558</v>
      </c>
      <c r="U130" s="23" t="s">
        <v>558</v>
      </c>
      <c r="V130" s="23" t="s">
        <v>558</v>
      </c>
      <c r="W130" s="23" t="s">
        <v>558</v>
      </c>
      <c r="X130" s="23" t="s">
        <v>558</v>
      </c>
      <c r="Y130" s="23" t="s">
        <v>558</v>
      </c>
      <c r="Z130" s="23" t="s">
        <v>558</v>
      </c>
      <c r="AA130" s="23" t="s">
        <v>558</v>
      </c>
      <c r="AB130" s="23" t="s">
        <v>558</v>
      </c>
      <c r="AC130" s="23" t="s">
        <v>558</v>
      </c>
      <c r="AD130" s="23" t="s">
        <v>558</v>
      </c>
      <c r="AE130" s="23" t="s">
        <v>558</v>
      </c>
      <c r="AF130" s="23" t="s">
        <v>558</v>
      </c>
      <c r="AG130" s="23" t="s">
        <v>558</v>
      </c>
      <c r="AH130" s="24" t="s">
        <v>558</v>
      </c>
    </row>
    <row r="131" spans="2:34" x14ac:dyDescent="0.3">
      <c r="B131" s="33" t="s">
        <v>101</v>
      </c>
      <c r="C131" s="18" t="s">
        <v>277</v>
      </c>
      <c r="D131" s="21" t="s">
        <v>278</v>
      </c>
      <c r="E131" s="23" t="s">
        <v>558</v>
      </c>
      <c r="F131" s="23" t="s">
        <v>558</v>
      </c>
      <c r="G131" s="23" t="s">
        <v>558</v>
      </c>
      <c r="H131" s="23" t="s">
        <v>558</v>
      </c>
      <c r="I131" s="23" t="s">
        <v>558</v>
      </c>
      <c r="J131" s="23" t="s">
        <v>558</v>
      </c>
      <c r="K131" s="23" t="s">
        <v>558</v>
      </c>
      <c r="L131" s="23" t="s">
        <v>558</v>
      </c>
      <c r="M131" s="23" t="s">
        <v>558</v>
      </c>
      <c r="N131" s="23" t="s">
        <v>558</v>
      </c>
      <c r="O131" s="23" t="s">
        <v>558</v>
      </c>
      <c r="P131" s="23" t="s">
        <v>558</v>
      </c>
      <c r="Q131" s="23" t="s">
        <v>558</v>
      </c>
      <c r="R131" s="23" t="s">
        <v>558</v>
      </c>
      <c r="S131" s="24" t="s">
        <v>558</v>
      </c>
      <c r="T131" s="23" t="s">
        <v>558</v>
      </c>
      <c r="U131" s="23" t="s">
        <v>558</v>
      </c>
      <c r="V131" s="23" t="s">
        <v>558</v>
      </c>
      <c r="W131" s="23" t="s">
        <v>558</v>
      </c>
      <c r="X131" s="23" t="s">
        <v>558</v>
      </c>
      <c r="Y131" s="23" t="s">
        <v>558</v>
      </c>
      <c r="Z131" s="23" t="s">
        <v>558</v>
      </c>
      <c r="AA131" s="23" t="s">
        <v>558</v>
      </c>
      <c r="AB131" s="23" t="s">
        <v>558</v>
      </c>
      <c r="AC131" s="23" t="s">
        <v>558</v>
      </c>
      <c r="AD131" s="23" t="s">
        <v>558</v>
      </c>
      <c r="AE131" s="23" t="s">
        <v>558</v>
      </c>
      <c r="AF131" s="23" t="s">
        <v>558</v>
      </c>
      <c r="AG131" s="23" t="s">
        <v>558</v>
      </c>
      <c r="AH131" s="24" t="s">
        <v>558</v>
      </c>
    </row>
    <row r="132" spans="2:34" x14ac:dyDescent="0.3">
      <c r="B132" s="33" t="s">
        <v>101</v>
      </c>
      <c r="C132" s="18" t="s">
        <v>460</v>
      </c>
      <c r="D132" s="21" t="s">
        <v>461</v>
      </c>
      <c r="E132" s="23" t="s">
        <v>558</v>
      </c>
      <c r="F132" s="23" t="s">
        <v>558</v>
      </c>
      <c r="G132" s="23" t="s">
        <v>558</v>
      </c>
      <c r="H132" s="23" t="s">
        <v>558</v>
      </c>
      <c r="I132" s="23" t="s">
        <v>558</v>
      </c>
      <c r="J132" s="23" t="s">
        <v>558</v>
      </c>
      <c r="K132" s="23" t="s">
        <v>558</v>
      </c>
      <c r="L132" s="23" t="s">
        <v>558</v>
      </c>
      <c r="M132" s="23" t="s">
        <v>558</v>
      </c>
      <c r="N132" s="23" t="s">
        <v>558</v>
      </c>
      <c r="O132" s="23" t="s">
        <v>558</v>
      </c>
      <c r="P132" s="23" t="s">
        <v>558</v>
      </c>
      <c r="Q132" s="23" t="s">
        <v>558</v>
      </c>
      <c r="R132" s="23" t="s">
        <v>558</v>
      </c>
      <c r="S132" s="24" t="s">
        <v>558</v>
      </c>
      <c r="T132" s="23" t="s">
        <v>558</v>
      </c>
      <c r="U132" s="23" t="s">
        <v>558</v>
      </c>
      <c r="V132" s="23" t="s">
        <v>558</v>
      </c>
      <c r="W132" s="23" t="s">
        <v>558</v>
      </c>
      <c r="X132" s="23" t="s">
        <v>558</v>
      </c>
      <c r="Y132" s="23" t="s">
        <v>558</v>
      </c>
      <c r="Z132" s="23" t="s">
        <v>558</v>
      </c>
      <c r="AA132" s="23" t="s">
        <v>558</v>
      </c>
      <c r="AB132" s="23" t="s">
        <v>558</v>
      </c>
      <c r="AC132" s="23" t="s">
        <v>558</v>
      </c>
      <c r="AD132" s="23" t="s">
        <v>558</v>
      </c>
      <c r="AE132" s="23" t="s">
        <v>558</v>
      </c>
      <c r="AF132" s="23" t="s">
        <v>558</v>
      </c>
      <c r="AG132" s="23" t="s">
        <v>558</v>
      </c>
      <c r="AH132" s="24" t="s">
        <v>558</v>
      </c>
    </row>
    <row r="133" spans="2:34" x14ac:dyDescent="0.3">
      <c r="B133" s="33" t="s">
        <v>101</v>
      </c>
      <c r="C133" s="18" t="s">
        <v>283</v>
      </c>
      <c r="D133" s="21" t="s">
        <v>284</v>
      </c>
      <c r="E133" s="23">
        <v>1.5522875816993464E-2</v>
      </c>
      <c r="F133" s="23">
        <v>2.5326797385620915E-2</v>
      </c>
      <c r="G133" s="23">
        <v>2.4509803921568627E-3</v>
      </c>
      <c r="H133" s="23">
        <v>3.0228758169934641E-2</v>
      </c>
      <c r="I133" s="23">
        <v>6.6176470588235295E-2</v>
      </c>
      <c r="J133" s="23">
        <v>4.7385620915032678E-2</v>
      </c>
      <c r="K133" s="23">
        <v>4.3300653594771241E-2</v>
      </c>
      <c r="L133" s="23">
        <v>8.8235294117647065E-2</v>
      </c>
      <c r="M133" s="23">
        <v>1.9607843137254902E-2</v>
      </c>
      <c r="N133" s="23">
        <v>3.2679738562091504E-3</v>
      </c>
      <c r="O133" s="23">
        <v>3.2679738562091504E-3</v>
      </c>
      <c r="P133" s="23">
        <v>0.17320261437908496</v>
      </c>
      <c r="Q133" s="23">
        <v>7.4346405228758169E-2</v>
      </c>
      <c r="R133" s="23">
        <v>0.40686274509803921</v>
      </c>
      <c r="S133" s="24">
        <v>6120</v>
      </c>
      <c r="T133" s="23" t="s">
        <v>558</v>
      </c>
      <c r="U133" s="23" t="s">
        <v>558</v>
      </c>
      <c r="V133" s="23" t="s">
        <v>558</v>
      </c>
      <c r="W133" s="23" t="s">
        <v>558</v>
      </c>
      <c r="X133" s="23" t="s">
        <v>558</v>
      </c>
      <c r="Y133" s="23" t="s">
        <v>558</v>
      </c>
      <c r="Z133" s="23" t="s">
        <v>558</v>
      </c>
      <c r="AA133" s="23" t="s">
        <v>558</v>
      </c>
      <c r="AB133" s="23" t="s">
        <v>558</v>
      </c>
      <c r="AC133" s="23" t="s">
        <v>558</v>
      </c>
      <c r="AD133" s="23" t="s">
        <v>558</v>
      </c>
      <c r="AE133" s="23" t="s">
        <v>558</v>
      </c>
      <c r="AF133" s="23" t="s">
        <v>558</v>
      </c>
      <c r="AG133" s="23" t="s">
        <v>558</v>
      </c>
      <c r="AH133" s="24" t="s">
        <v>558</v>
      </c>
    </row>
    <row r="134" spans="2:34" x14ac:dyDescent="0.3">
      <c r="B134" s="33" t="s">
        <v>101</v>
      </c>
      <c r="C134" s="18" t="s">
        <v>285</v>
      </c>
      <c r="D134" s="21" t="s">
        <v>286</v>
      </c>
      <c r="E134" s="23">
        <v>1.3758146270818247E-2</v>
      </c>
      <c r="F134" s="23">
        <v>1.0137581462708182E-2</v>
      </c>
      <c r="G134" s="23">
        <v>2.1723388848660392E-3</v>
      </c>
      <c r="H134" s="23">
        <v>0</v>
      </c>
      <c r="I134" s="23">
        <v>5.1412020275162923E-2</v>
      </c>
      <c r="J134" s="23">
        <v>0.12599565532223025</v>
      </c>
      <c r="K134" s="23">
        <v>3.5481535119478637E-2</v>
      </c>
      <c r="L134" s="23">
        <v>5.213613323678494E-2</v>
      </c>
      <c r="M134" s="23">
        <v>7.965242577842143E-3</v>
      </c>
      <c r="N134" s="23">
        <v>0</v>
      </c>
      <c r="O134" s="23">
        <v>7.2411296162201298E-4</v>
      </c>
      <c r="P134" s="23">
        <v>0.17595944967414917</v>
      </c>
      <c r="Q134" s="23">
        <v>8.9790007241129621E-2</v>
      </c>
      <c r="R134" s="23">
        <v>0.43519188993482982</v>
      </c>
      <c r="S134" s="24">
        <v>6905</v>
      </c>
      <c r="T134" s="23">
        <v>3.4482758620689655E-2</v>
      </c>
      <c r="U134" s="23">
        <v>3.4482758620689655E-2</v>
      </c>
      <c r="V134" s="23">
        <v>0</v>
      </c>
      <c r="W134" s="23">
        <v>0</v>
      </c>
      <c r="X134" s="23">
        <v>0.10344827586206896</v>
      </c>
      <c r="Y134" s="23">
        <v>0.20689655172413793</v>
      </c>
      <c r="Z134" s="23">
        <v>3.4482758620689655E-2</v>
      </c>
      <c r="AA134" s="23">
        <v>3.4482758620689655E-2</v>
      </c>
      <c r="AB134" s="23">
        <v>0</v>
      </c>
      <c r="AC134" s="23">
        <v>0</v>
      </c>
      <c r="AD134" s="23">
        <v>0</v>
      </c>
      <c r="AE134" s="23">
        <v>0.17241379310344829</v>
      </c>
      <c r="AF134" s="23">
        <v>0.10344827586206896</v>
      </c>
      <c r="AG134" s="23">
        <v>0.2413793103448276</v>
      </c>
      <c r="AH134" s="24">
        <v>145</v>
      </c>
    </row>
    <row r="135" spans="2:34" x14ac:dyDescent="0.3">
      <c r="B135" s="33" t="s">
        <v>101</v>
      </c>
      <c r="C135" s="18" t="s">
        <v>462</v>
      </c>
      <c r="D135" s="21" t="s">
        <v>463</v>
      </c>
      <c r="E135" s="23" t="s">
        <v>558</v>
      </c>
      <c r="F135" s="23" t="s">
        <v>558</v>
      </c>
      <c r="G135" s="23" t="s">
        <v>558</v>
      </c>
      <c r="H135" s="23" t="s">
        <v>558</v>
      </c>
      <c r="I135" s="23" t="s">
        <v>558</v>
      </c>
      <c r="J135" s="23" t="s">
        <v>558</v>
      </c>
      <c r="K135" s="23" t="s">
        <v>558</v>
      </c>
      <c r="L135" s="23" t="s">
        <v>558</v>
      </c>
      <c r="M135" s="23" t="s">
        <v>558</v>
      </c>
      <c r="N135" s="23" t="s">
        <v>558</v>
      </c>
      <c r="O135" s="23" t="s">
        <v>558</v>
      </c>
      <c r="P135" s="23" t="s">
        <v>558</v>
      </c>
      <c r="Q135" s="23" t="s">
        <v>558</v>
      </c>
      <c r="R135" s="23" t="s">
        <v>558</v>
      </c>
      <c r="S135" s="24" t="s">
        <v>558</v>
      </c>
      <c r="T135" s="23" t="s">
        <v>558</v>
      </c>
      <c r="U135" s="23" t="s">
        <v>558</v>
      </c>
      <c r="V135" s="23" t="s">
        <v>558</v>
      </c>
      <c r="W135" s="23" t="s">
        <v>558</v>
      </c>
      <c r="X135" s="23" t="s">
        <v>558</v>
      </c>
      <c r="Y135" s="23" t="s">
        <v>558</v>
      </c>
      <c r="Z135" s="23" t="s">
        <v>558</v>
      </c>
      <c r="AA135" s="23" t="s">
        <v>558</v>
      </c>
      <c r="AB135" s="23" t="s">
        <v>558</v>
      </c>
      <c r="AC135" s="23" t="s">
        <v>558</v>
      </c>
      <c r="AD135" s="23" t="s">
        <v>558</v>
      </c>
      <c r="AE135" s="23" t="s">
        <v>558</v>
      </c>
      <c r="AF135" s="23" t="s">
        <v>558</v>
      </c>
      <c r="AG135" s="23" t="s">
        <v>558</v>
      </c>
      <c r="AH135" s="24" t="s">
        <v>558</v>
      </c>
    </row>
    <row r="136" spans="2:34" x14ac:dyDescent="0.3">
      <c r="B136" s="33" t="s">
        <v>101</v>
      </c>
      <c r="C136" s="18" t="s">
        <v>287</v>
      </c>
      <c r="D136" s="21" t="s">
        <v>288</v>
      </c>
      <c r="E136" s="23" t="s">
        <v>558</v>
      </c>
      <c r="F136" s="23" t="s">
        <v>558</v>
      </c>
      <c r="G136" s="23" t="s">
        <v>558</v>
      </c>
      <c r="H136" s="23" t="s">
        <v>558</v>
      </c>
      <c r="I136" s="23" t="s">
        <v>558</v>
      </c>
      <c r="J136" s="23" t="s">
        <v>558</v>
      </c>
      <c r="K136" s="23" t="s">
        <v>558</v>
      </c>
      <c r="L136" s="23" t="s">
        <v>558</v>
      </c>
      <c r="M136" s="23" t="s">
        <v>558</v>
      </c>
      <c r="N136" s="23" t="s">
        <v>558</v>
      </c>
      <c r="O136" s="23" t="s">
        <v>558</v>
      </c>
      <c r="P136" s="23" t="s">
        <v>558</v>
      </c>
      <c r="Q136" s="23" t="s">
        <v>558</v>
      </c>
      <c r="R136" s="23" t="s">
        <v>558</v>
      </c>
      <c r="S136" s="24" t="s">
        <v>558</v>
      </c>
      <c r="T136" s="23" t="s">
        <v>558</v>
      </c>
      <c r="U136" s="23" t="s">
        <v>558</v>
      </c>
      <c r="V136" s="23" t="s">
        <v>558</v>
      </c>
      <c r="W136" s="23" t="s">
        <v>558</v>
      </c>
      <c r="X136" s="23" t="s">
        <v>558</v>
      </c>
      <c r="Y136" s="23" t="s">
        <v>558</v>
      </c>
      <c r="Z136" s="23" t="s">
        <v>558</v>
      </c>
      <c r="AA136" s="23" t="s">
        <v>558</v>
      </c>
      <c r="AB136" s="23" t="s">
        <v>558</v>
      </c>
      <c r="AC136" s="23" t="s">
        <v>558</v>
      </c>
      <c r="AD136" s="23" t="s">
        <v>558</v>
      </c>
      <c r="AE136" s="23" t="s">
        <v>558</v>
      </c>
      <c r="AF136" s="23" t="s">
        <v>558</v>
      </c>
      <c r="AG136" s="23" t="s">
        <v>558</v>
      </c>
      <c r="AH136" s="24" t="s">
        <v>558</v>
      </c>
    </row>
    <row r="137" spans="2:34" x14ac:dyDescent="0.3">
      <c r="B137" s="33" t="s">
        <v>101</v>
      </c>
      <c r="C137" s="18" t="s">
        <v>291</v>
      </c>
      <c r="D137" s="21" t="s">
        <v>292</v>
      </c>
      <c r="E137" s="23" t="s">
        <v>558</v>
      </c>
      <c r="F137" s="23" t="s">
        <v>558</v>
      </c>
      <c r="G137" s="23" t="s">
        <v>558</v>
      </c>
      <c r="H137" s="23" t="s">
        <v>558</v>
      </c>
      <c r="I137" s="23" t="s">
        <v>558</v>
      </c>
      <c r="J137" s="23" t="s">
        <v>558</v>
      </c>
      <c r="K137" s="23" t="s">
        <v>558</v>
      </c>
      <c r="L137" s="23" t="s">
        <v>558</v>
      </c>
      <c r="M137" s="23" t="s">
        <v>558</v>
      </c>
      <c r="N137" s="23" t="s">
        <v>558</v>
      </c>
      <c r="O137" s="23" t="s">
        <v>558</v>
      </c>
      <c r="P137" s="23" t="s">
        <v>558</v>
      </c>
      <c r="Q137" s="23" t="s">
        <v>558</v>
      </c>
      <c r="R137" s="23" t="s">
        <v>558</v>
      </c>
      <c r="S137" s="24" t="s">
        <v>558</v>
      </c>
      <c r="T137" s="23" t="s">
        <v>558</v>
      </c>
      <c r="U137" s="23" t="s">
        <v>558</v>
      </c>
      <c r="V137" s="23" t="s">
        <v>558</v>
      </c>
      <c r="W137" s="23" t="s">
        <v>558</v>
      </c>
      <c r="X137" s="23" t="s">
        <v>558</v>
      </c>
      <c r="Y137" s="23" t="s">
        <v>558</v>
      </c>
      <c r="Z137" s="23" t="s">
        <v>558</v>
      </c>
      <c r="AA137" s="23" t="s">
        <v>558</v>
      </c>
      <c r="AB137" s="23" t="s">
        <v>558</v>
      </c>
      <c r="AC137" s="23" t="s">
        <v>558</v>
      </c>
      <c r="AD137" s="23" t="s">
        <v>558</v>
      </c>
      <c r="AE137" s="23" t="s">
        <v>558</v>
      </c>
      <c r="AF137" s="23" t="s">
        <v>558</v>
      </c>
      <c r="AG137" s="23" t="s">
        <v>558</v>
      </c>
      <c r="AH137" s="24" t="s">
        <v>558</v>
      </c>
    </row>
    <row r="138" spans="2:34" x14ac:dyDescent="0.3">
      <c r="B138" s="33" t="s">
        <v>101</v>
      </c>
      <c r="C138" s="18" t="s">
        <v>464</v>
      </c>
      <c r="D138" s="21" t="s">
        <v>465</v>
      </c>
      <c r="E138" s="23" t="s">
        <v>558</v>
      </c>
      <c r="F138" s="23" t="s">
        <v>558</v>
      </c>
      <c r="G138" s="23" t="s">
        <v>558</v>
      </c>
      <c r="H138" s="23" t="s">
        <v>558</v>
      </c>
      <c r="I138" s="23" t="s">
        <v>558</v>
      </c>
      <c r="J138" s="23" t="s">
        <v>558</v>
      </c>
      <c r="K138" s="23" t="s">
        <v>558</v>
      </c>
      <c r="L138" s="23" t="s">
        <v>558</v>
      </c>
      <c r="M138" s="23" t="s">
        <v>558</v>
      </c>
      <c r="N138" s="23" t="s">
        <v>558</v>
      </c>
      <c r="O138" s="23" t="s">
        <v>558</v>
      </c>
      <c r="P138" s="23" t="s">
        <v>558</v>
      </c>
      <c r="Q138" s="23" t="s">
        <v>558</v>
      </c>
      <c r="R138" s="23" t="s">
        <v>558</v>
      </c>
      <c r="S138" s="24" t="s">
        <v>558</v>
      </c>
      <c r="T138" s="23" t="s">
        <v>558</v>
      </c>
      <c r="U138" s="23" t="s">
        <v>558</v>
      </c>
      <c r="V138" s="23" t="s">
        <v>558</v>
      </c>
      <c r="W138" s="23" t="s">
        <v>558</v>
      </c>
      <c r="X138" s="23" t="s">
        <v>558</v>
      </c>
      <c r="Y138" s="23" t="s">
        <v>558</v>
      </c>
      <c r="Z138" s="23" t="s">
        <v>558</v>
      </c>
      <c r="AA138" s="23" t="s">
        <v>558</v>
      </c>
      <c r="AB138" s="23" t="s">
        <v>558</v>
      </c>
      <c r="AC138" s="23" t="s">
        <v>558</v>
      </c>
      <c r="AD138" s="23" t="s">
        <v>558</v>
      </c>
      <c r="AE138" s="23" t="s">
        <v>558</v>
      </c>
      <c r="AF138" s="23" t="s">
        <v>558</v>
      </c>
      <c r="AG138" s="23" t="s">
        <v>558</v>
      </c>
      <c r="AH138" s="24" t="s">
        <v>558</v>
      </c>
    </row>
    <row r="139" spans="2:34" x14ac:dyDescent="0.3">
      <c r="B139" s="33" t="s">
        <v>110</v>
      </c>
      <c r="C139" s="18" t="s">
        <v>295</v>
      </c>
      <c r="D139" s="21" t="s">
        <v>296</v>
      </c>
      <c r="E139" s="23" t="s">
        <v>558</v>
      </c>
      <c r="F139" s="23" t="s">
        <v>558</v>
      </c>
      <c r="G139" s="23" t="s">
        <v>558</v>
      </c>
      <c r="H139" s="23" t="s">
        <v>558</v>
      </c>
      <c r="I139" s="23" t="s">
        <v>558</v>
      </c>
      <c r="J139" s="23" t="s">
        <v>558</v>
      </c>
      <c r="K139" s="23" t="s">
        <v>558</v>
      </c>
      <c r="L139" s="23" t="s">
        <v>558</v>
      </c>
      <c r="M139" s="23" t="s">
        <v>558</v>
      </c>
      <c r="N139" s="23" t="s">
        <v>558</v>
      </c>
      <c r="O139" s="23" t="s">
        <v>558</v>
      </c>
      <c r="P139" s="23" t="s">
        <v>558</v>
      </c>
      <c r="Q139" s="23" t="s">
        <v>558</v>
      </c>
      <c r="R139" s="23" t="s">
        <v>558</v>
      </c>
      <c r="S139" s="24" t="s">
        <v>558</v>
      </c>
      <c r="T139" s="23" t="s">
        <v>558</v>
      </c>
      <c r="U139" s="23" t="s">
        <v>558</v>
      </c>
      <c r="V139" s="23" t="s">
        <v>558</v>
      </c>
      <c r="W139" s="23" t="s">
        <v>558</v>
      </c>
      <c r="X139" s="23" t="s">
        <v>558</v>
      </c>
      <c r="Y139" s="23" t="s">
        <v>558</v>
      </c>
      <c r="Z139" s="23" t="s">
        <v>558</v>
      </c>
      <c r="AA139" s="23" t="s">
        <v>558</v>
      </c>
      <c r="AB139" s="23" t="s">
        <v>558</v>
      </c>
      <c r="AC139" s="23" t="s">
        <v>558</v>
      </c>
      <c r="AD139" s="23" t="s">
        <v>558</v>
      </c>
      <c r="AE139" s="23" t="s">
        <v>558</v>
      </c>
      <c r="AF139" s="23" t="s">
        <v>558</v>
      </c>
      <c r="AG139" s="23" t="s">
        <v>558</v>
      </c>
      <c r="AH139" s="24" t="s">
        <v>558</v>
      </c>
    </row>
    <row r="140" spans="2:34" x14ac:dyDescent="0.3">
      <c r="B140" s="33" t="s">
        <v>110</v>
      </c>
      <c r="C140" s="18" t="s">
        <v>466</v>
      </c>
      <c r="D140" s="21" t="s">
        <v>467</v>
      </c>
      <c r="E140" s="23" t="s">
        <v>558</v>
      </c>
      <c r="F140" s="23" t="s">
        <v>558</v>
      </c>
      <c r="G140" s="23" t="s">
        <v>558</v>
      </c>
      <c r="H140" s="23" t="s">
        <v>558</v>
      </c>
      <c r="I140" s="23" t="s">
        <v>558</v>
      </c>
      <c r="J140" s="23" t="s">
        <v>558</v>
      </c>
      <c r="K140" s="23" t="s">
        <v>558</v>
      </c>
      <c r="L140" s="23" t="s">
        <v>558</v>
      </c>
      <c r="M140" s="23" t="s">
        <v>558</v>
      </c>
      <c r="N140" s="23" t="s">
        <v>558</v>
      </c>
      <c r="O140" s="23" t="s">
        <v>558</v>
      </c>
      <c r="P140" s="23" t="s">
        <v>558</v>
      </c>
      <c r="Q140" s="23" t="s">
        <v>558</v>
      </c>
      <c r="R140" s="23" t="s">
        <v>558</v>
      </c>
      <c r="S140" s="24" t="s">
        <v>558</v>
      </c>
      <c r="T140" s="23" t="s">
        <v>558</v>
      </c>
      <c r="U140" s="23" t="s">
        <v>558</v>
      </c>
      <c r="V140" s="23" t="s">
        <v>558</v>
      </c>
      <c r="W140" s="23" t="s">
        <v>558</v>
      </c>
      <c r="X140" s="23" t="s">
        <v>558</v>
      </c>
      <c r="Y140" s="23" t="s">
        <v>558</v>
      </c>
      <c r="Z140" s="23" t="s">
        <v>558</v>
      </c>
      <c r="AA140" s="23" t="s">
        <v>558</v>
      </c>
      <c r="AB140" s="23" t="s">
        <v>558</v>
      </c>
      <c r="AC140" s="23" t="s">
        <v>558</v>
      </c>
      <c r="AD140" s="23" t="s">
        <v>558</v>
      </c>
      <c r="AE140" s="23" t="s">
        <v>558</v>
      </c>
      <c r="AF140" s="23" t="s">
        <v>558</v>
      </c>
      <c r="AG140" s="23" t="s">
        <v>558</v>
      </c>
      <c r="AH140" s="24" t="s">
        <v>558</v>
      </c>
    </row>
    <row r="141" spans="2:34" x14ac:dyDescent="0.3">
      <c r="B141" s="33" t="s">
        <v>110</v>
      </c>
      <c r="C141" s="18" t="s">
        <v>468</v>
      </c>
      <c r="D141" s="21" t="s">
        <v>469</v>
      </c>
      <c r="E141" s="23" t="s">
        <v>558</v>
      </c>
      <c r="F141" s="23" t="s">
        <v>558</v>
      </c>
      <c r="G141" s="23" t="s">
        <v>558</v>
      </c>
      <c r="H141" s="23" t="s">
        <v>558</v>
      </c>
      <c r="I141" s="23" t="s">
        <v>558</v>
      </c>
      <c r="J141" s="23" t="s">
        <v>558</v>
      </c>
      <c r="K141" s="23" t="s">
        <v>558</v>
      </c>
      <c r="L141" s="23" t="s">
        <v>558</v>
      </c>
      <c r="M141" s="23" t="s">
        <v>558</v>
      </c>
      <c r="N141" s="23" t="s">
        <v>558</v>
      </c>
      <c r="O141" s="23" t="s">
        <v>558</v>
      </c>
      <c r="P141" s="23" t="s">
        <v>558</v>
      </c>
      <c r="Q141" s="23" t="s">
        <v>558</v>
      </c>
      <c r="R141" s="23" t="s">
        <v>558</v>
      </c>
      <c r="S141" s="24" t="s">
        <v>558</v>
      </c>
      <c r="T141" s="23" t="s">
        <v>558</v>
      </c>
      <c r="U141" s="23" t="s">
        <v>558</v>
      </c>
      <c r="V141" s="23" t="s">
        <v>558</v>
      </c>
      <c r="W141" s="23" t="s">
        <v>558</v>
      </c>
      <c r="X141" s="23" t="s">
        <v>558</v>
      </c>
      <c r="Y141" s="23" t="s">
        <v>558</v>
      </c>
      <c r="Z141" s="23" t="s">
        <v>558</v>
      </c>
      <c r="AA141" s="23" t="s">
        <v>558</v>
      </c>
      <c r="AB141" s="23" t="s">
        <v>558</v>
      </c>
      <c r="AC141" s="23" t="s">
        <v>558</v>
      </c>
      <c r="AD141" s="23" t="s">
        <v>558</v>
      </c>
      <c r="AE141" s="23" t="s">
        <v>558</v>
      </c>
      <c r="AF141" s="23" t="s">
        <v>558</v>
      </c>
      <c r="AG141" s="23" t="s">
        <v>558</v>
      </c>
      <c r="AH141" s="24" t="s">
        <v>558</v>
      </c>
    </row>
    <row r="142" spans="2:34" x14ac:dyDescent="0.3">
      <c r="B142" s="33" t="s">
        <v>110</v>
      </c>
      <c r="C142" s="18" t="s">
        <v>299</v>
      </c>
      <c r="D142" s="21" t="s">
        <v>300</v>
      </c>
      <c r="E142" s="23" t="s">
        <v>558</v>
      </c>
      <c r="F142" s="23" t="s">
        <v>558</v>
      </c>
      <c r="G142" s="23" t="s">
        <v>558</v>
      </c>
      <c r="H142" s="23" t="s">
        <v>558</v>
      </c>
      <c r="I142" s="23" t="s">
        <v>558</v>
      </c>
      <c r="J142" s="23" t="s">
        <v>558</v>
      </c>
      <c r="K142" s="23" t="s">
        <v>558</v>
      </c>
      <c r="L142" s="23" t="s">
        <v>558</v>
      </c>
      <c r="M142" s="23" t="s">
        <v>558</v>
      </c>
      <c r="N142" s="23" t="s">
        <v>558</v>
      </c>
      <c r="O142" s="23" t="s">
        <v>558</v>
      </c>
      <c r="P142" s="23" t="s">
        <v>558</v>
      </c>
      <c r="Q142" s="23" t="s">
        <v>558</v>
      </c>
      <c r="R142" s="23" t="s">
        <v>558</v>
      </c>
      <c r="S142" s="24" t="s">
        <v>558</v>
      </c>
      <c r="T142" s="23" t="s">
        <v>558</v>
      </c>
      <c r="U142" s="23" t="s">
        <v>558</v>
      </c>
      <c r="V142" s="23" t="s">
        <v>558</v>
      </c>
      <c r="W142" s="23" t="s">
        <v>558</v>
      </c>
      <c r="X142" s="23" t="s">
        <v>558</v>
      </c>
      <c r="Y142" s="23" t="s">
        <v>558</v>
      </c>
      <c r="Z142" s="23" t="s">
        <v>558</v>
      </c>
      <c r="AA142" s="23" t="s">
        <v>558</v>
      </c>
      <c r="AB142" s="23" t="s">
        <v>558</v>
      </c>
      <c r="AC142" s="23" t="s">
        <v>558</v>
      </c>
      <c r="AD142" s="23" t="s">
        <v>558</v>
      </c>
      <c r="AE142" s="23" t="s">
        <v>558</v>
      </c>
      <c r="AF142" s="23" t="s">
        <v>558</v>
      </c>
      <c r="AG142" s="23" t="s">
        <v>558</v>
      </c>
      <c r="AH142" s="24" t="s">
        <v>558</v>
      </c>
    </row>
    <row r="143" spans="2:34" x14ac:dyDescent="0.3">
      <c r="B143" s="33" t="s">
        <v>110</v>
      </c>
      <c r="C143" s="18" t="s">
        <v>303</v>
      </c>
      <c r="D143" s="21" t="s">
        <v>304</v>
      </c>
      <c r="E143" s="23" t="s">
        <v>558</v>
      </c>
      <c r="F143" s="23" t="s">
        <v>558</v>
      </c>
      <c r="G143" s="23" t="s">
        <v>558</v>
      </c>
      <c r="H143" s="23" t="s">
        <v>558</v>
      </c>
      <c r="I143" s="23" t="s">
        <v>558</v>
      </c>
      <c r="J143" s="23" t="s">
        <v>558</v>
      </c>
      <c r="K143" s="23" t="s">
        <v>558</v>
      </c>
      <c r="L143" s="23" t="s">
        <v>558</v>
      </c>
      <c r="M143" s="23" t="s">
        <v>558</v>
      </c>
      <c r="N143" s="23" t="s">
        <v>558</v>
      </c>
      <c r="O143" s="23" t="s">
        <v>558</v>
      </c>
      <c r="P143" s="23" t="s">
        <v>558</v>
      </c>
      <c r="Q143" s="23" t="s">
        <v>558</v>
      </c>
      <c r="R143" s="23" t="s">
        <v>558</v>
      </c>
      <c r="S143" s="24" t="s">
        <v>558</v>
      </c>
      <c r="T143" s="23" t="s">
        <v>558</v>
      </c>
      <c r="U143" s="23" t="s">
        <v>558</v>
      </c>
      <c r="V143" s="23" t="s">
        <v>558</v>
      </c>
      <c r="W143" s="23" t="s">
        <v>558</v>
      </c>
      <c r="X143" s="23" t="s">
        <v>558</v>
      </c>
      <c r="Y143" s="23" t="s">
        <v>558</v>
      </c>
      <c r="Z143" s="23" t="s">
        <v>558</v>
      </c>
      <c r="AA143" s="23" t="s">
        <v>558</v>
      </c>
      <c r="AB143" s="23" t="s">
        <v>558</v>
      </c>
      <c r="AC143" s="23" t="s">
        <v>558</v>
      </c>
      <c r="AD143" s="23" t="s">
        <v>558</v>
      </c>
      <c r="AE143" s="23" t="s">
        <v>558</v>
      </c>
      <c r="AF143" s="23" t="s">
        <v>558</v>
      </c>
      <c r="AG143" s="23" t="s">
        <v>558</v>
      </c>
      <c r="AH143" s="24" t="s">
        <v>558</v>
      </c>
    </row>
    <row r="144" spans="2:34" x14ac:dyDescent="0.3">
      <c r="B144" s="33" t="s">
        <v>110</v>
      </c>
      <c r="C144" s="18" t="s">
        <v>305</v>
      </c>
      <c r="D144" s="21" t="s">
        <v>306</v>
      </c>
      <c r="E144" s="23" t="s">
        <v>558</v>
      </c>
      <c r="F144" s="23" t="s">
        <v>558</v>
      </c>
      <c r="G144" s="23" t="s">
        <v>558</v>
      </c>
      <c r="H144" s="23" t="s">
        <v>558</v>
      </c>
      <c r="I144" s="23" t="s">
        <v>558</v>
      </c>
      <c r="J144" s="23" t="s">
        <v>558</v>
      </c>
      <c r="K144" s="23" t="s">
        <v>558</v>
      </c>
      <c r="L144" s="23" t="s">
        <v>558</v>
      </c>
      <c r="M144" s="23" t="s">
        <v>558</v>
      </c>
      <c r="N144" s="23" t="s">
        <v>558</v>
      </c>
      <c r="O144" s="23" t="s">
        <v>558</v>
      </c>
      <c r="P144" s="23" t="s">
        <v>558</v>
      </c>
      <c r="Q144" s="23" t="s">
        <v>558</v>
      </c>
      <c r="R144" s="23" t="s">
        <v>558</v>
      </c>
      <c r="S144" s="24" t="s">
        <v>558</v>
      </c>
      <c r="T144" s="23" t="s">
        <v>558</v>
      </c>
      <c r="U144" s="23" t="s">
        <v>558</v>
      </c>
      <c r="V144" s="23" t="s">
        <v>558</v>
      </c>
      <c r="W144" s="23" t="s">
        <v>558</v>
      </c>
      <c r="X144" s="23" t="s">
        <v>558</v>
      </c>
      <c r="Y144" s="23" t="s">
        <v>558</v>
      </c>
      <c r="Z144" s="23" t="s">
        <v>558</v>
      </c>
      <c r="AA144" s="23" t="s">
        <v>558</v>
      </c>
      <c r="AB144" s="23" t="s">
        <v>558</v>
      </c>
      <c r="AC144" s="23" t="s">
        <v>558</v>
      </c>
      <c r="AD144" s="23" t="s">
        <v>558</v>
      </c>
      <c r="AE144" s="23" t="s">
        <v>558</v>
      </c>
      <c r="AF144" s="23" t="s">
        <v>558</v>
      </c>
      <c r="AG144" s="23" t="s">
        <v>558</v>
      </c>
      <c r="AH144" s="24" t="s">
        <v>558</v>
      </c>
    </row>
    <row r="145" spans="2:34" x14ac:dyDescent="0.3">
      <c r="B145" s="33" t="s">
        <v>110</v>
      </c>
      <c r="C145" s="18" t="s">
        <v>307</v>
      </c>
      <c r="D145" s="21" t="s">
        <v>308</v>
      </c>
      <c r="E145" s="23" t="s">
        <v>558</v>
      </c>
      <c r="F145" s="23" t="s">
        <v>558</v>
      </c>
      <c r="G145" s="23" t="s">
        <v>558</v>
      </c>
      <c r="H145" s="23" t="s">
        <v>558</v>
      </c>
      <c r="I145" s="23" t="s">
        <v>558</v>
      </c>
      <c r="J145" s="23" t="s">
        <v>558</v>
      </c>
      <c r="K145" s="23" t="s">
        <v>558</v>
      </c>
      <c r="L145" s="23" t="s">
        <v>558</v>
      </c>
      <c r="M145" s="23" t="s">
        <v>558</v>
      </c>
      <c r="N145" s="23" t="s">
        <v>558</v>
      </c>
      <c r="O145" s="23" t="s">
        <v>558</v>
      </c>
      <c r="P145" s="23" t="s">
        <v>558</v>
      </c>
      <c r="Q145" s="23" t="s">
        <v>558</v>
      </c>
      <c r="R145" s="23" t="s">
        <v>558</v>
      </c>
      <c r="S145" s="24" t="s">
        <v>558</v>
      </c>
      <c r="T145" s="23" t="s">
        <v>558</v>
      </c>
      <c r="U145" s="23" t="s">
        <v>558</v>
      </c>
      <c r="V145" s="23" t="s">
        <v>558</v>
      </c>
      <c r="W145" s="23" t="s">
        <v>558</v>
      </c>
      <c r="X145" s="23" t="s">
        <v>558</v>
      </c>
      <c r="Y145" s="23" t="s">
        <v>558</v>
      </c>
      <c r="Z145" s="23" t="s">
        <v>558</v>
      </c>
      <c r="AA145" s="23" t="s">
        <v>558</v>
      </c>
      <c r="AB145" s="23" t="s">
        <v>558</v>
      </c>
      <c r="AC145" s="23" t="s">
        <v>558</v>
      </c>
      <c r="AD145" s="23" t="s">
        <v>558</v>
      </c>
      <c r="AE145" s="23" t="s">
        <v>558</v>
      </c>
      <c r="AF145" s="23" t="s">
        <v>558</v>
      </c>
      <c r="AG145" s="23" t="s">
        <v>558</v>
      </c>
      <c r="AH145" s="24" t="s">
        <v>558</v>
      </c>
    </row>
    <row r="146" spans="2:34" x14ac:dyDescent="0.3">
      <c r="B146" s="33" t="s">
        <v>110</v>
      </c>
      <c r="C146" s="18" t="s">
        <v>311</v>
      </c>
      <c r="D146" s="21" t="s">
        <v>312</v>
      </c>
      <c r="E146" s="23" t="s">
        <v>558</v>
      </c>
      <c r="F146" s="23" t="s">
        <v>558</v>
      </c>
      <c r="G146" s="23" t="s">
        <v>558</v>
      </c>
      <c r="H146" s="23" t="s">
        <v>558</v>
      </c>
      <c r="I146" s="23" t="s">
        <v>558</v>
      </c>
      <c r="J146" s="23" t="s">
        <v>558</v>
      </c>
      <c r="K146" s="23" t="s">
        <v>558</v>
      </c>
      <c r="L146" s="23" t="s">
        <v>558</v>
      </c>
      <c r="M146" s="23" t="s">
        <v>558</v>
      </c>
      <c r="N146" s="23" t="s">
        <v>558</v>
      </c>
      <c r="O146" s="23" t="s">
        <v>558</v>
      </c>
      <c r="P146" s="23" t="s">
        <v>558</v>
      </c>
      <c r="Q146" s="23" t="s">
        <v>558</v>
      </c>
      <c r="R146" s="23" t="s">
        <v>558</v>
      </c>
      <c r="S146" s="24" t="s">
        <v>558</v>
      </c>
      <c r="T146" s="23" t="s">
        <v>558</v>
      </c>
      <c r="U146" s="23" t="s">
        <v>558</v>
      </c>
      <c r="V146" s="23" t="s">
        <v>558</v>
      </c>
      <c r="W146" s="23" t="s">
        <v>558</v>
      </c>
      <c r="X146" s="23" t="s">
        <v>558</v>
      </c>
      <c r="Y146" s="23" t="s">
        <v>558</v>
      </c>
      <c r="Z146" s="23" t="s">
        <v>558</v>
      </c>
      <c r="AA146" s="23" t="s">
        <v>558</v>
      </c>
      <c r="AB146" s="23" t="s">
        <v>558</v>
      </c>
      <c r="AC146" s="23" t="s">
        <v>558</v>
      </c>
      <c r="AD146" s="23" t="s">
        <v>558</v>
      </c>
      <c r="AE146" s="23" t="s">
        <v>558</v>
      </c>
      <c r="AF146" s="23" t="s">
        <v>558</v>
      </c>
      <c r="AG146" s="23" t="s">
        <v>558</v>
      </c>
      <c r="AH146" s="24" t="s">
        <v>558</v>
      </c>
    </row>
    <row r="147" spans="2:34" x14ac:dyDescent="0.3">
      <c r="B147" s="33" t="s">
        <v>110</v>
      </c>
      <c r="C147" s="18" t="s">
        <v>313</v>
      </c>
      <c r="D147" s="21" t="s">
        <v>314</v>
      </c>
      <c r="E147" s="23" t="s">
        <v>558</v>
      </c>
      <c r="F147" s="23" t="s">
        <v>558</v>
      </c>
      <c r="G147" s="23" t="s">
        <v>558</v>
      </c>
      <c r="H147" s="23" t="s">
        <v>558</v>
      </c>
      <c r="I147" s="23" t="s">
        <v>558</v>
      </c>
      <c r="J147" s="23" t="s">
        <v>558</v>
      </c>
      <c r="K147" s="23" t="s">
        <v>558</v>
      </c>
      <c r="L147" s="23" t="s">
        <v>558</v>
      </c>
      <c r="M147" s="23" t="s">
        <v>558</v>
      </c>
      <c r="N147" s="23" t="s">
        <v>558</v>
      </c>
      <c r="O147" s="23" t="s">
        <v>558</v>
      </c>
      <c r="P147" s="23" t="s">
        <v>558</v>
      </c>
      <c r="Q147" s="23" t="s">
        <v>558</v>
      </c>
      <c r="R147" s="23" t="s">
        <v>558</v>
      </c>
      <c r="S147" s="24" t="s">
        <v>558</v>
      </c>
      <c r="T147" s="23" t="s">
        <v>558</v>
      </c>
      <c r="U147" s="23" t="s">
        <v>558</v>
      </c>
      <c r="V147" s="23" t="s">
        <v>558</v>
      </c>
      <c r="W147" s="23" t="s">
        <v>558</v>
      </c>
      <c r="X147" s="23" t="s">
        <v>558</v>
      </c>
      <c r="Y147" s="23" t="s">
        <v>558</v>
      </c>
      <c r="Z147" s="23" t="s">
        <v>558</v>
      </c>
      <c r="AA147" s="23" t="s">
        <v>558</v>
      </c>
      <c r="AB147" s="23" t="s">
        <v>558</v>
      </c>
      <c r="AC147" s="23" t="s">
        <v>558</v>
      </c>
      <c r="AD147" s="23" t="s">
        <v>558</v>
      </c>
      <c r="AE147" s="23" t="s">
        <v>558</v>
      </c>
      <c r="AF147" s="23" t="s">
        <v>558</v>
      </c>
      <c r="AG147" s="23" t="s">
        <v>558</v>
      </c>
      <c r="AH147" s="24" t="s">
        <v>558</v>
      </c>
    </row>
    <row r="148" spans="2:34" x14ac:dyDescent="0.3">
      <c r="B148" s="33" t="s">
        <v>110</v>
      </c>
      <c r="C148" s="18" t="s">
        <v>470</v>
      </c>
      <c r="D148" s="21" t="s">
        <v>471</v>
      </c>
      <c r="E148" s="23" t="s">
        <v>558</v>
      </c>
      <c r="F148" s="23" t="s">
        <v>558</v>
      </c>
      <c r="G148" s="23" t="s">
        <v>558</v>
      </c>
      <c r="H148" s="23" t="s">
        <v>558</v>
      </c>
      <c r="I148" s="23" t="s">
        <v>558</v>
      </c>
      <c r="J148" s="23" t="s">
        <v>558</v>
      </c>
      <c r="K148" s="23" t="s">
        <v>558</v>
      </c>
      <c r="L148" s="23" t="s">
        <v>558</v>
      </c>
      <c r="M148" s="23" t="s">
        <v>558</v>
      </c>
      <c r="N148" s="23" t="s">
        <v>558</v>
      </c>
      <c r="O148" s="23" t="s">
        <v>558</v>
      </c>
      <c r="P148" s="23" t="s">
        <v>558</v>
      </c>
      <c r="Q148" s="23" t="s">
        <v>558</v>
      </c>
      <c r="R148" s="23" t="s">
        <v>558</v>
      </c>
      <c r="S148" s="24" t="s">
        <v>558</v>
      </c>
      <c r="T148" s="23" t="s">
        <v>558</v>
      </c>
      <c r="U148" s="23" t="s">
        <v>558</v>
      </c>
      <c r="V148" s="23" t="s">
        <v>558</v>
      </c>
      <c r="W148" s="23" t="s">
        <v>558</v>
      </c>
      <c r="X148" s="23" t="s">
        <v>558</v>
      </c>
      <c r="Y148" s="23" t="s">
        <v>558</v>
      </c>
      <c r="Z148" s="23" t="s">
        <v>558</v>
      </c>
      <c r="AA148" s="23" t="s">
        <v>558</v>
      </c>
      <c r="AB148" s="23" t="s">
        <v>558</v>
      </c>
      <c r="AC148" s="23" t="s">
        <v>558</v>
      </c>
      <c r="AD148" s="23" t="s">
        <v>558</v>
      </c>
      <c r="AE148" s="23" t="s">
        <v>558</v>
      </c>
      <c r="AF148" s="23" t="s">
        <v>558</v>
      </c>
      <c r="AG148" s="23" t="s">
        <v>558</v>
      </c>
      <c r="AH148" s="24" t="s">
        <v>558</v>
      </c>
    </row>
    <row r="149" spans="2:34" x14ac:dyDescent="0.3">
      <c r="B149" s="33" t="s">
        <v>110</v>
      </c>
      <c r="C149" s="18" t="s">
        <v>315</v>
      </c>
      <c r="D149" s="21" t="s">
        <v>316</v>
      </c>
      <c r="E149" s="23" t="s">
        <v>558</v>
      </c>
      <c r="F149" s="23" t="s">
        <v>558</v>
      </c>
      <c r="G149" s="23" t="s">
        <v>558</v>
      </c>
      <c r="H149" s="23" t="s">
        <v>558</v>
      </c>
      <c r="I149" s="23" t="s">
        <v>558</v>
      </c>
      <c r="J149" s="23" t="s">
        <v>558</v>
      </c>
      <c r="K149" s="23" t="s">
        <v>558</v>
      </c>
      <c r="L149" s="23" t="s">
        <v>558</v>
      </c>
      <c r="M149" s="23" t="s">
        <v>558</v>
      </c>
      <c r="N149" s="23" t="s">
        <v>558</v>
      </c>
      <c r="O149" s="23" t="s">
        <v>558</v>
      </c>
      <c r="P149" s="23" t="s">
        <v>558</v>
      </c>
      <c r="Q149" s="23" t="s">
        <v>558</v>
      </c>
      <c r="R149" s="23" t="s">
        <v>558</v>
      </c>
      <c r="S149" s="24" t="s">
        <v>558</v>
      </c>
      <c r="T149" s="23" t="s">
        <v>558</v>
      </c>
      <c r="U149" s="23" t="s">
        <v>558</v>
      </c>
      <c r="V149" s="23" t="s">
        <v>558</v>
      </c>
      <c r="W149" s="23" t="s">
        <v>558</v>
      </c>
      <c r="X149" s="23" t="s">
        <v>558</v>
      </c>
      <c r="Y149" s="23" t="s">
        <v>558</v>
      </c>
      <c r="Z149" s="23" t="s">
        <v>558</v>
      </c>
      <c r="AA149" s="23" t="s">
        <v>558</v>
      </c>
      <c r="AB149" s="23" t="s">
        <v>558</v>
      </c>
      <c r="AC149" s="23" t="s">
        <v>558</v>
      </c>
      <c r="AD149" s="23" t="s">
        <v>558</v>
      </c>
      <c r="AE149" s="23" t="s">
        <v>558</v>
      </c>
      <c r="AF149" s="23" t="s">
        <v>558</v>
      </c>
      <c r="AG149" s="23" t="s">
        <v>558</v>
      </c>
      <c r="AH149" s="24" t="s">
        <v>558</v>
      </c>
    </row>
    <row r="150" spans="2:34" x14ac:dyDescent="0.3">
      <c r="B150" s="33" t="s">
        <v>110</v>
      </c>
      <c r="C150" s="18" t="s">
        <v>472</v>
      </c>
      <c r="D150" s="21" t="s">
        <v>473</v>
      </c>
      <c r="E150" s="23" t="s">
        <v>558</v>
      </c>
      <c r="F150" s="23" t="s">
        <v>558</v>
      </c>
      <c r="G150" s="23" t="s">
        <v>558</v>
      </c>
      <c r="H150" s="23" t="s">
        <v>558</v>
      </c>
      <c r="I150" s="23" t="s">
        <v>558</v>
      </c>
      <c r="J150" s="23" t="s">
        <v>558</v>
      </c>
      <c r="K150" s="23" t="s">
        <v>558</v>
      </c>
      <c r="L150" s="23" t="s">
        <v>558</v>
      </c>
      <c r="M150" s="23" t="s">
        <v>558</v>
      </c>
      <c r="N150" s="23" t="s">
        <v>558</v>
      </c>
      <c r="O150" s="23" t="s">
        <v>558</v>
      </c>
      <c r="P150" s="23" t="s">
        <v>558</v>
      </c>
      <c r="Q150" s="23" t="s">
        <v>558</v>
      </c>
      <c r="R150" s="23" t="s">
        <v>558</v>
      </c>
      <c r="S150" s="24" t="s">
        <v>558</v>
      </c>
      <c r="T150" s="23" t="s">
        <v>558</v>
      </c>
      <c r="U150" s="23" t="s">
        <v>558</v>
      </c>
      <c r="V150" s="23" t="s">
        <v>558</v>
      </c>
      <c r="W150" s="23" t="s">
        <v>558</v>
      </c>
      <c r="X150" s="23" t="s">
        <v>558</v>
      </c>
      <c r="Y150" s="23" t="s">
        <v>558</v>
      </c>
      <c r="Z150" s="23" t="s">
        <v>558</v>
      </c>
      <c r="AA150" s="23" t="s">
        <v>558</v>
      </c>
      <c r="AB150" s="23" t="s">
        <v>558</v>
      </c>
      <c r="AC150" s="23" t="s">
        <v>558</v>
      </c>
      <c r="AD150" s="23" t="s">
        <v>558</v>
      </c>
      <c r="AE150" s="23" t="s">
        <v>558</v>
      </c>
      <c r="AF150" s="23" t="s">
        <v>558</v>
      </c>
      <c r="AG150" s="23" t="s">
        <v>558</v>
      </c>
      <c r="AH150" s="24" t="s">
        <v>558</v>
      </c>
    </row>
    <row r="151" spans="2:34" x14ac:dyDescent="0.3">
      <c r="B151" s="33" t="s">
        <v>110</v>
      </c>
      <c r="C151" s="18" t="s">
        <v>317</v>
      </c>
      <c r="D151" s="21" t="s">
        <v>318</v>
      </c>
      <c r="E151" s="23">
        <v>3.2528856243441762E-2</v>
      </c>
      <c r="F151" s="23">
        <v>7.2402938090241342E-2</v>
      </c>
      <c r="G151" s="23">
        <v>1.0493179433368311E-3</v>
      </c>
      <c r="H151" s="23">
        <v>5.2465897166841552E-2</v>
      </c>
      <c r="I151" s="23">
        <v>8.2896117523609647E-2</v>
      </c>
      <c r="J151" s="23">
        <v>0.10073452256033578</v>
      </c>
      <c r="K151" s="23">
        <v>3.6726128016789088E-2</v>
      </c>
      <c r="L151" s="23">
        <v>6.400839454354669E-2</v>
      </c>
      <c r="M151" s="23">
        <v>3.5676810073452254E-2</v>
      </c>
      <c r="N151" s="23">
        <v>2.0986358866736622E-3</v>
      </c>
      <c r="O151" s="23">
        <v>4.1972717733473244E-3</v>
      </c>
      <c r="P151" s="23">
        <v>0.15110178384050368</v>
      </c>
      <c r="Q151" s="23">
        <v>6.8205666316894023E-2</v>
      </c>
      <c r="R151" s="23">
        <v>0.29485834207764955</v>
      </c>
      <c r="S151" s="24">
        <v>4765</v>
      </c>
      <c r="T151" s="23">
        <v>8.5271317829457363E-2</v>
      </c>
      <c r="U151" s="23">
        <v>0.20930232558139536</v>
      </c>
      <c r="V151" s="23">
        <v>0</v>
      </c>
      <c r="W151" s="23">
        <v>7.7519379844961239E-3</v>
      </c>
      <c r="X151" s="23">
        <v>0.16279069767441862</v>
      </c>
      <c r="Y151" s="23">
        <v>0.12403100775193798</v>
      </c>
      <c r="Z151" s="23">
        <v>3.1007751937984496E-2</v>
      </c>
      <c r="AA151" s="23">
        <v>3.1007751937984496E-2</v>
      </c>
      <c r="AB151" s="23">
        <v>7.7519379844961239E-2</v>
      </c>
      <c r="AC151" s="23">
        <v>0</v>
      </c>
      <c r="AD151" s="23">
        <v>7.7519379844961239E-3</v>
      </c>
      <c r="AE151" s="23">
        <v>6.2015503875968991E-2</v>
      </c>
      <c r="AF151" s="23">
        <v>5.4263565891472867E-2</v>
      </c>
      <c r="AG151" s="23">
        <v>0.13953488372093023</v>
      </c>
      <c r="AH151" s="24">
        <v>645</v>
      </c>
    </row>
    <row r="152" spans="2:34" x14ac:dyDescent="0.3">
      <c r="B152" s="33" t="s">
        <v>110</v>
      </c>
      <c r="C152" s="18" t="s">
        <v>474</v>
      </c>
      <c r="D152" s="21" t="s">
        <v>475</v>
      </c>
      <c r="E152" s="23" t="s">
        <v>558</v>
      </c>
      <c r="F152" s="23" t="s">
        <v>558</v>
      </c>
      <c r="G152" s="23" t="s">
        <v>558</v>
      </c>
      <c r="H152" s="23" t="s">
        <v>558</v>
      </c>
      <c r="I152" s="23" t="s">
        <v>558</v>
      </c>
      <c r="J152" s="23" t="s">
        <v>558</v>
      </c>
      <c r="K152" s="23" t="s">
        <v>558</v>
      </c>
      <c r="L152" s="23" t="s">
        <v>558</v>
      </c>
      <c r="M152" s="23" t="s">
        <v>558</v>
      </c>
      <c r="N152" s="23" t="s">
        <v>558</v>
      </c>
      <c r="O152" s="23" t="s">
        <v>558</v>
      </c>
      <c r="P152" s="23" t="s">
        <v>558</v>
      </c>
      <c r="Q152" s="23" t="s">
        <v>558</v>
      </c>
      <c r="R152" s="23" t="s">
        <v>558</v>
      </c>
      <c r="S152" s="24" t="s">
        <v>558</v>
      </c>
      <c r="T152" s="23" t="s">
        <v>558</v>
      </c>
      <c r="U152" s="23" t="s">
        <v>558</v>
      </c>
      <c r="V152" s="23" t="s">
        <v>558</v>
      </c>
      <c r="W152" s="23" t="s">
        <v>558</v>
      </c>
      <c r="X152" s="23" t="s">
        <v>558</v>
      </c>
      <c r="Y152" s="23" t="s">
        <v>558</v>
      </c>
      <c r="Z152" s="23" t="s">
        <v>558</v>
      </c>
      <c r="AA152" s="23" t="s">
        <v>558</v>
      </c>
      <c r="AB152" s="23" t="s">
        <v>558</v>
      </c>
      <c r="AC152" s="23" t="s">
        <v>558</v>
      </c>
      <c r="AD152" s="23" t="s">
        <v>558</v>
      </c>
      <c r="AE152" s="23" t="s">
        <v>558</v>
      </c>
      <c r="AF152" s="23" t="s">
        <v>558</v>
      </c>
      <c r="AG152" s="23" t="s">
        <v>558</v>
      </c>
      <c r="AH152" s="24" t="s">
        <v>558</v>
      </c>
    </row>
    <row r="153" spans="2:34" x14ac:dyDescent="0.3">
      <c r="B153" s="33" t="s">
        <v>110</v>
      </c>
      <c r="C153" s="18" t="s">
        <v>319</v>
      </c>
      <c r="D153" s="21" t="s">
        <v>320</v>
      </c>
      <c r="E153" s="23" t="s">
        <v>558</v>
      </c>
      <c r="F153" s="23" t="s">
        <v>558</v>
      </c>
      <c r="G153" s="23" t="s">
        <v>558</v>
      </c>
      <c r="H153" s="23" t="s">
        <v>558</v>
      </c>
      <c r="I153" s="23" t="s">
        <v>558</v>
      </c>
      <c r="J153" s="23" t="s">
        <v>558</v>
      </c>
      <c r="K153" s="23" t="s">
        <v>558</v>
      </c>
      <c r="L153" s="23" t="s">
        <v>558</v>
      </c>
      <c r="M153" s="23" t="s">
        <v>558</v>
      </c>
      <c r="N153" s="23" t="s">
        <v>558</v>
      </c>
      <c r="O153" s="23" t="s">
        <v>558</v>
      </c>
      <c r="P153" s="23" t="s">
        <v>558</v>
      </c>
      <c r="Q153" s="23" t="s">
        <v>558</v>
      </c>
      <c r="R153" s="23" t="s">
        <v>558</v>
      </c>
      <c r="S153" s="24" t="s">
        <v>558</v>
      </c>
      <c r="T153" s="23" t="s">
        <v>558</v>
      </c>
      <c r="U153" s="23" t="s">
        <v>558</v>
      </c>
      <c r="V153" s="23" t="s">
        <v>558</v>
      </c>
      <c r="W153" s="23" t="s">
        <v>558</v>
      </c>
      <c r="X153" s="23" t="s">
        <v>558</v>
      </c>
      <c r="Y153" s="23" t="s">
        <v>558</v>
      </c>
      <c r="Z153" s="23" t="s">
        <v>558</v>
      </c>
      <c r="AA153" s="23" t="s">
        <v>558</v>
      </c>
      <c r="AB153" s="23" t="s">
        <v>558</v>
      </c>
      <c r="AC153" s="23" t="s">
        <v>558</v>
      </c>
      <c r="AD153" s="23" t="s">
        <v>558</v>
      </c>
      <c r="AE153" s="23" t="s">
        <v>558</v>
      </c>
      <c r="AF153" s="23" t="s">
        <v>558</v>
      </c>
      <c r="AG153" s="23" t="s">
        <v>558</v>
      </c>
      <c r="AH153" s="24" t="s">
        <v>558</v>
      </c>
    </row>
    <row r="154" spans="2:34" x14ac:dyDescent="0.3">
      <c r="B154" s="33" t="s">
        <v>110</v>
      </c>
      <c r="C154" s="18" t="s">
        <v>321</v>
      </c>
      <c r="D154" s="21" t="s">
        <v>322</v>
      </c>
      <c r="E154" s="23" t="s">
        <v>558</v>
      </c>
      <c r="F154" s="23" t="s">
        <v>558</v>
      </c>
      <c r="G154" s="23" t="s">
        <v>558</v>
      </c>
      <c r="H154" s="23" t="s">
        <v>558</v>
      </c>
      <c r="I154" s="23" t="s">
        <v>558</v>
      </c>
      <c r="J154" s="23" t="s">
        <v>558</v>
      </c>
      <c r="K154" s="23" t="s">
        <v>558</v>
      </c>
      <c r="L154" s="23" t="s">
        <v>558</v>
      </c>
      <c r="M154" s="23" t="s">
        <v>558</v>
      </c>
      <c r="N154" s="23" t="s">
        <v>558</v>
      </c>
      <c r="O154" s="23" t="s">
        <v>558</v>
      </c>
      <c r="P154" s="23" t="s">
        <v>558</v>
      </c>
      <c r="Q154" s="23" t="s">
        <v>558</v>
      </c>
      <c r="R154" s="23" t="s">
        <v>558</v>
      </c>
      <c r="S154" s="24" t="s">
        <v>558</v>
      </c>
      <c r="T154" s="23" t="s">
        <v>558</v>
      </c>
      <c r="U154" s="23" t="s">
        <v>558</v>
      </c>
      <c r="V154" s="23" t="s">
        <v>558</v>
      </c>
      <c r="W154" s="23" t="s">
        <v>558</v>
      </c>
      <c r="X154" s="23" t="s">
        <v>558</v>
      </c>
      <c r="Y154" s="23" t="s">
        <v>558</v>
      </c>
      <c r="Z154" s="23" t="s">
        <v>558</v>
      </c>
      <c r="AA154" s="23" t="s">
        <v>558</v>
      </c>
      <c r="AB154" s="23" t="s">
        <v>558</v>
      </c>
      <c r="AC154" s="23" t="s">
        <v>558</v>
      </c>
      <c r="AD154" s="23" t="s">
        <v>558</v>
      </c>
      <c r="AE154" s="23" t="s">
        <v>558</v>
      </c>
      <c r="AF154" s="23" t="s">
        <v>558</v>
      </c>
      <c r="AG154" s="23" t="s">
        <v>558</v>
      </c>
      <c r="AH154" s="24" t="s">
        <v>558</v>
      </c>
    </row>
    <row r="155" spans="2:34" x14ac:dyDescent="0.3">
      <c r="B155" s="33" t="s">
        <v>110</v>
      </c>
      <c r="C155" s="18" t="s">
        <v>323</v>
      </c>
      <c r="D155" s="21" t="s">
        <v>324</v>
      </c>
      <c r="E155" s="23" t="s">
        <v>558</v>
      </c>
      <c r="F155" s="23" t="s">
        <v>558</v>
      </c>
      <c r="G155" s="23" t="s">
        <v>558</v>
      </c>
      <c r="H155" s="23" t="s">
        <v>558</v>
      </c>
      <c r="I155" s="23" t="s">
        <v>558</v>
      </c>
      <c r="J155" s="23" t="s">
        <v>558</v>
      </c>
      <c r="K155" s="23" t="s">
        <v>558</v>
      </c>
      <c r="L155" s="23" t="s">
        <v>558</v>
      </c>
      <c r="M155" s="23" t="s">
        <v>558</v>
      </c>
      <c r="N155" s="23" t="s">
        <v>558</v>
      </c>
      <c r="O155" s="23" t="s">
        <v>558</v>
      </c>
      <c r="P155" s="23" t="s">
        <v>558</v>
      </c>
      <c r="Q155" s="23" t="s">
        <v>558</v>
      </c>
      <c r="R155" s="23" t="s">
        <v>558</v>
      </c>
      <c r="S155" s="24" t="s">
        <v>558</v>
      </c>
      <c r="T155" s="23" t="s">
        <v>558</v>
      </c>
      <c r="U155" s="23" t="s">
        <v>558</v>
      </c>
      <c r="V155" s="23" t="s">
        <v>558</v>
      </c>
      <c r="W155" s="23" t="s">
        <v>558</v>
      </c>
      <c r="X155" s="23" t="s">
        <v>558</v>
      </c>
      <c r="Y155" s="23" t="s">
        <v>558</v>
      </c>
      <c r="Z155" s="23" t="s">
        <v>558</v>
      </c>
      <c r="AA155" s="23" t="s">
        <v>558</v>
      </c>
      <c r="AB155" s="23" t="s">
        <v>558</v>
      </c>
      <c r="AC155" s="23" t="s">
        <v>558</v>
      </c>
      <c r="AD155" s="23" t="s">
        <v>558</v>
      </c>
      <c r="AE155" s="23" t="s">
        <v>558</v>
      </c>
      <c r="AF155" s="23" t="s">
        <v>558</v>
      </c>
      <c r="AG155" s="23" t="s">
        <v>558</v>
      </c>
      <c r="AH155" s="24" t="s">
        <v>558</v>
      </c>
    </row>
    <row r="156" spans="2:34" x14ac:dyDescent="0.3">
      <c r="B156" s="33" t="s">
        <v>110</v>
      </c>
      <c r="C156" s="18" t="s">
        <v>325</v>
      </c>
      <c r="D156" s="21" t="s">
        <v>326</v>
      </c>
      <c r="E156" s="23" t="s">
        <v>558</v>
      </c>
      <c r="F156" s="23" t="s">
        <v>558</v>
      </c>
      <c r="G156" s="23" t="s">
        <v>558</v>
      </c>
      <c r="H156" s="23" t="s">
        <v>558</v>
      </c>
      <c r="I156" s="23" t="s">
        <v>558</v>
      </c>
      <c r="J156" s="23" t="s">
        <v>558</v>
      </c>
      <c r="K156" s="23" t="s">
        <v>558</v>
      </c>
      <c r="L156" s="23" t="s">
        <v>558</v>
      </c>
      <c r="M156" s="23" t="s">
        <v>558</v>
      </c>
      <c r="N156" s="23" t="s">
        <v>558</v>
      </c>
      <c r="O156" s="23" t="s">
        <v>558</v>
      </c>
      <c r="P156" s="23" t="s">
        <v>558</v>
      </c>
      <c r="Q156" s="23" t="s">
        <v>558</v>
      </c>
      <c r="R156" s="23" t="s">
        <v>558</v>
      </c>
      <c r="S156" s="24" t="s">
        <v>558</v>
      </c>
      <c r="T156" s="23" t="s">
        <v>558</v>
      </c>
      <c r="U156" s="23" t="s">
        <v>558</v>
      </c>
      <c r="V156" s="23" t="s">
        <v>558</v>
      </c>
      <c r="W156" s="23" t="s">
        <v>558</v>
      </c>
      <c r="X156" s="23" t="s">
        <v>558</v>
      </c>
      <c r="Y156" s="23" t="s">
        <v>558</v>
      </c>
      <c r="Z156" s="23" t="s">
        <v>558</v>
      </c>
      <c r="AA156" s="23" t="s">
        <v>558</v>
      </c>
      <c r="AB156" s="23" t="s">
        <v>558</v>
      </c>
      <c r="AC156" s="23" t="s">
        <v>558</v>
      </c>
      <c r="AD156" s="23" t="s">
        <v>558</v>
      </c>
      <c r="AE156" s="23" t="s">
        <v>558</v>
      </c>
      <c r="AF156" s="23" t="s">
        <v>558</v>
      </c>
      <c r="AG156" s="23" t="s">
        <v>558</v>
      </c>
      <c r="AH156" s="24" t="s">
        <v>558</v>
      </c>
    </row>
    <row r="157" spans="2:34" x14ac:dyDescent="0.3">
      <c r="B157" s="33" t="s">
        <v>110</v>
      </c>
      <c r="C157" s="18" t="s">
        <v>327</v>
      </c>
      <c r="D157" s="21" t="s">
        <v>328</v>
      </c>
      <c r="E157" s="23" t="s">
        <v>558</v>
      </c>
      <c r="F157" s="23" t="s">
        <v>558</v>
      </c>
      <c r="G157" s="23" t="s">
        <v>558</v>
      </c>
      <c r="H157" s="23" t="s">
        <v>558</v>
      </c>
      <c r="I157" s="23" t="s">
        <v>558</v>
      </c>
      <c r="J157" s="23" t="s">
        <v>558</v>
      </c>
      <c r="K157" s="23" t="s">
        <v>558</v>
      </c>
      <c r="L157" s="23" t="s">
        <v>558</v>
      </c>
      <c r="M157" s="23" t="s">
        <v>558</v>
      </c>
      <c r="N157" s="23" t="s">
        <v>558</v>
      </c>
      <c r="O157" s="23" t="s">
        <v>558</v>
      </c>
      <c r="P157" s="23" t="s">
        <v>558</v>
      </c>
      <c r="Q157" s="23" t="s">
        <v>558</v>
      </c>
      <c r="R157" s="23" t="s">
        <v>558</v>
      </c>
      <c r="S157" s="24" t="s">
        <v>558</v>
      </c>
      <c r="T157" s="23" t="s">
        <v>558</v>
      </c>
      <c r="U157" s="23" t="s">
        <v>558</v>
      </c>
      <c r="V157" s="23" t="s">
        <v>558</v>
      </c>
      <c r="W157" s="23" t="s">
        <v>558</v>
      </c>
      <c r="X157" s="23" t="s">
        <v>558</v>
      </c>
      <c r="Y157" s="23" t="s">
        <v>558</v>
      </c>
      <c r="Z157" s="23" t="s">
        <v>558</v>
      </c>
      <c r="AA157" s="23" t="s">
        <v>558</v>
      </c>
      <c r="AB157" s="23" t="s">
        <v>558</v>
      </c>
      <c r="AC157" s="23" t="s">
        <v>558</v>
      </c>
      <c r="AD157" s="23" t="s">
        <v>558</v>
      </c>
      <c r="AE157" s="23" t="s">
        <v>558</v>
      </c>
      <c r="AF157" s="23" t="s">
        <v>558</v>
      </c>
      <c r="AG157" s="23" t="s">
        <v>558</v>
      </c>
      <c r="AH157" s="24" t="s">
        <v>558</v>
      </c>
    </row>
    <row r="158" spans="2:34" x14ac:dyDescent="0.3">
      <c r="B158" s="33" t="s">
        <v>110</v>
      </c>
      <c r="C158" s="18" t="s">
        <v>329</v>
      </c>
      <c r="D158" s="21" t="s">
        <v>330</v>
      </c>
      <c r="E158" s="23" t="s">
        <v>558</v>
      </c>
      <c r="F158" s="23" t="s">
        <v>558</v>
      </c>
      <c r="G158" s="23" t="s">
        <v>558</v>
      </c>
      <c r="H158" s="23" t="s">
        <v>558</v>
      </c>
      <c r="I158" s="23" t="s">
        <v>558</v>
      </c>
      <c r="J158" s="23" t="s">
        <v>558</v>
      </c>
      <c r="K158" s="23" t="s">
        <v>558</v>
      </c>
      <c r="L158" s="23" t="s">
        <v>558</v>
      </c>
      <c r="M158" s="23" t="s">
        <v>558</v>
      </c>
      <c r="N158" s="23" t="s">
        <v>558</v>
      </c>
      <c r="O158" s="23" t="s">
        <v>558</v>
      </c>
      <c r="P158" s="23" t="s">
        <v>558</v>
      </c>
      <c r="Q158" s="23" t="s">
        <v>558</v>
      </c>
      <c r="R158" s="23" t="s">
        <v>558</v>
      </c>
      <c r="S158" s="24" t="s">
        <v>558</v>
      </c>
      <c r="T158" s="23" t="s">
        <v>558</v>
      </c>
      <c r="U158" s="23" t="s">
        <v>558</v>
      </c>
      <c r="V158" s="23" t="s">
        <v>558</v>
      </c>
      <c r="W158" s="23" t="s">
        <v>558</v>
      </c>
      <c r="X158" s="23" t="s">
        <v>558</v>
      </c>
      <c r="Y158" s="23" t="s">
        <v>558</v>
      </c>
      <c r="Z158" s="23" t="s">
        <v>558</v>
      </c>
      <c r="AA158" s="23" t="s">
        <v>558</v>
      </c>
      <c r="AB158" s="23" t="s">
        <v>558</v>
      </c>
      <c r="AC158" s="23" t="s">
        <v>558</v>
      </c>
      <c r="AD158" s="23" t="s">
        <v>558</v>
      </c>
      <c r="AE158" s="23" t="s">
        <v>558</v>
      </c>
      <c r="AF158" s="23" t="s">
        <v>558</v>
      </c>
      <c r="AG158" s="23" t="s">
        <v>558</v>
      </c>
      <c r="AH158" s="24" t="s">
        <v>558</v>
      </c>
    </row>
    <row r="159" spans="2:34" x14ac:dyDescent="0.3">
      <c r="B159" s="33" t="s">
        <v>117</v>
      </c>
      <c r="C159" s="18" t="s">
        <v>331</v>
      </c>
      <c r="D159" s="21" t="s">
        <v>332</v>
      </c>
      <c r="E159" s="23" t="s">
        <v>558</v>
      </c>
      <c r="F159" s="23" t="s">
        <v>558</v>
      </c>
      <c r="G159" s="23" t="s">
        <v>558</v>
      </c>
      <c r="H159" s="23" t="s">
        <v>558</v>
      </c>
      <c r="I159" s="23" t="s">
        <v>558</v>
      </c>
      <c r="J159" s="23" t="s">
        <v>558</v>
      </c>
      <c r="K159" s="23" t="s">
        <v>558</v>
      </c>
      <c r="L159" s="23" t="s">
        <v>558</v>
      </c>
      <c r="M159" s="23" t="s">
        <v>558</v>
      </c>
      <c r="N159" s="23" t="s">
        <v>558</v>
      </c>
      <c r="O159" s="23" t="s">
        <v>558</v>
      </c>
      <c r="P159" s="23" t="s">
        <v>558</v>
      </c>
      <c r="Q159" s="23" t="s">
        <v>558</v>
      </c>
      <c r="R159" s="23" t="s">
        <v>558</v>
      </c>
      <c r="S159" s="24" t="s">
        <v>558</v>
      </c>
      <c r="T159" s="23" t="s">
        <v>558</v>
      </c>
      <c r="U159" s="23" t="s">
        <v>558</v>
      </c>
      <c r="V159" s="23" t="s">
        <v>558</v>
      </c>
      <c r="W159" s="23" t="s">
        <v>558</v>
      </c>
      <c r="X159" s="23" t="s">
        <v>558</v>
      </c>
      <c r="Y159" s="23" t="s">
        <v>558</v>
      </c>
      <c r="Z159" s="23" t="s">
        <v>558</v>
      </c>
      <c r="AA159" s="23" t="s">
        <v>558</v>
      </c>
      <c r="AB159" s="23" t="s">
        <v>558</v>
      </c>
      <c r="AC159" s="23" t="s">
        <v>558</v>
      </c>
      <c r="AD159" s="23" t="s">
        <v>558</v>
      </c>
      <c r="AE159" s="23" t="s">
        <v>558</v>
      </c>
      <c r="AF159" s="23" t="s">
        <v>558</v>
      </c>
      <c r="AG159" s="23" t="s">
        <v>558</v>
      </c>
      <c r="AH159" s="24" t="s">
        <v>558</v>
      </c>
    </row>
    <row r="160" spans="2:34" x14ac:dyDescent="0.3">
      <c r="B160" s="33" t="s">
        <v>117</v>
      </c>
      <c r="C160" s="18" t="s">
        <v>476</v>
      </c>
      <c r="D160" s="21" t="s">
        <v>477</v>
      </c>
      <c r="E160" s="23" t="s">
        <v>558</v>
      </c>
      <c r="F160" s="23" t="s">
        <v>558</v>
      </c>
      <c r="G160" s="23" t="s">
        <v>558</v>
      </c>
      <c r="H160" s="23" t="s">
        <v>558</v>
      </c>
      <c r="I160" s="23" t="s">
        <v>558</v>
      </c>
      <c r="J160" s="23" t="s">
        <v>558</v>
      </c>
      <c r="K160" s="23" t="s">
        <v>558</v>
      </c>
      <c r="L160" s="23" t="s">
        <v>558</v>
      </c>
      <c r="M160" s="23" t="s">
        <v>558</v>
      </c>
      <c r="N160" s="23" t="s">
        <v>558</v>
      </c>
      <c r="O160" s="23" t="s">
        <v>558</v>
      </c>
      <c r="P160" s="23" t="s">
        <v>558</v>
      </c>
      <c r="Q160" s="23" t="s">
        <v>558</v>
      </c>
      <c r="R160" s="23" t="s">
        <v>558</v>
      </c>
      <c r="S160" s="24" t="s">
        <v>558</v>
      </c>
      <c r="T160" s="23" t="s">
        <v>558</v>
      </c>
      <c r="U160" s="23" t="s">
        <v>558</v>
      </c>
      <c r="V160" s="23" t="s">
        <v>558</v>
      </c>
      <c r="W160" s="23" t="s">
        <v>558</v>
      </c>
      <c r="X160" s="23" t="s">
        <v>558</v>
      </c>
      <c r="Y160" s="23" t="s">
        <v>558</v>
      </c>
      <c r="Z160" s="23" t="s">
        <v>558</v>
      </c>
      <c r="AA160" s="23" t="s">
        <v>558</v>
      </c>
      <c r="AB160" s="23" t="s">
        <v>558</v>
      </c>
      <c r="AC160" s="23" t="s">
        <v>558</v>
      </c>
      <c r="AD160" s="23" t="s">
        <v>558</v>
      </c>
      <c r="AE160" s="23" t="s">
        <v>558</v>
      </c>
      <c r="AF160" s="23" t="s">
        <v>558</v>
      </c>
      <c r="AG160" s="23" t="s">
        <v>558</v>
      </c>
      <c r="AH160" s="24" t="s">
        <v>558</v>
      </c>
    </row>
    <row r="161" spans="2:34" x14ac:dyDescent="0.3">
      <c r="B161" s="33" t="s">
        <v>117</v>
      </c>
      <c r="C161" s="18" t="s">
        <v>478</v>
      </c>
      <c r="D161" s="21" t="s">
        <v>479</v>
      </c>
      <c r="E161" s="23">
        <v>3.6363636363636364E-3</v>
      </c>
      <c r="F161" s="23">
        <v>3.6363636363636364E-3</v>
      </c>
      <c r="G161" s="23">
        <v>0</v>
      </c>
      <c r="H161" s="23">
        <v>1.4545454545454545E-2</v>
      </c>
      <c r="I161" s="23">
        <v>0</v>
      </c>
      <c r="J161" s="23">
        <v>3.6363636363636364E-3</v>
      </c>
      <c r="K161" s="23">
        <v>0</v>
      </c>
      <c r="L161" s="23">
        <v>1.8181818181818181E-2</v>
      </c>
      <c r="M161" s="23">
        <v>0</v>
      </c>
      <c r="N161" s="23">
        <v>0</v>
      </c>
      <c r="O161" s="23">
        <v>3.6363636363636364E-3</v>
      </c>
      <c r="P161" s="23">
        <v>0.17454545454545456</v>
      </c>
      <c r="Q161" s="23">
        <v>0.11272727272727273</v>
      </c>
      <c r="R161" s="23">
        <v>0.67272727272727273</v>
      </c>
      <c r="S161" s="24">
        <v>1375</v>
      </c>
      <c r="T161" s="23" t="s">
        <v>603</v>
      </c>
      <c r="U161" s="23" t="s">
        <v>603</v>
      </c>
      <c r="V161" s="23" t="s">
        <v>603</v>
      </c>
      <c r="W161" s="23" t="s">
        <v>603</v>
      </c>
      <c r="X161" s="23" t="s">
        <v>603</v>
      </c>
      <c r="Y161" s="23" t="s">
        <v>603</v>
      </c>
      <c r="Z161" s="23" t="s">
        <v>603</v>
      </c>
      <c r="AA161" s="23" t="s">
        <v>603</v>
      </c>
      <c r="AB161" s="23" t="s">
        <v>603</v>
      </c>
      <c r="AC161" s="23" t="s">
        <v>603</v>
      </c>
      <c r="AD161" s="23" t="s">
        <v>603</v>
      </c>
      <c r="AE161" s="23" t="s">
        <v>603</v>
      </c>
      <c r="AF161" s="23" t="s">
        <v>603</v>
      </c>
      <c r="AG161" s="23" t="s">
        <v>603</v>
      </c>
      <c r="AH161" s="24" t="s">
        <v>603</v>
      </c>
    </row>
    <row r="162" spans="2:34" x14ac:dyDescent="0.3">
      <c r="B162" s="33" t="s">
        <v>117</v>
      </c>
      <c r="C162" s="18" t="s">
        <v>480</v>
      </c>
      <c r="D162" s="21" t="s">
        <v>481</v>
      </c>
      <c r="E162" s="23" t="s">
        <v>558</v>
      </c>
      <c r="F162" s="23" t="s">
        <v>558</v>
      </c>
      <c r="G162" s="23" t="s">
        <v>558</v>
      </c>
      <c r="H162" s="23" t="s">
        <v>558</v>
      </c>
      <c r="I162" s="23" t="s">
        <v>558</v>
      </c>
      <c r="J162" s="23" t="s">
        <v>558</v>
      </c>
      <c r="K162" s="23" t="s">
        <v>558</v>
      </c>
      <c r="L162" s="23" t="s">
        <v>558</v>
      </c>
      <c r="M162" s="23" t="s">
        <v>558</v>
      </c>
      <c r="N162" s="23" t="s">
        <v>558</v>
      </c>
      <c r="O162" s="23" t="s">
        <v>558</v>
      </c>
      <c r="P162" s="23" t="s">
        <v>558</v>
      </c>
      <c r="Q162" s="23" t="s">
        <v>558</v>
      </c>
      <c r="R162" s="23" t="s">
        <v>558</v>
      </c>
      <c r="S162" s="24" t="s">
        <v>558</v>
      </c>
      <c r="T162" s="23" t="s">
        <v>558</v>
      </c>
      <c r="U162" s="23" t="s">
        <v>558</v>
      </c>
      <c r="V162" s="23" t="s">
        <v>558</v>
      </c>
      <c r="W162" s="23" t="s">
        <v>558</v>
      </c>
      <c r="X162" s="23" t="s">
        <v>558</v>
      </c>
      <c r="Y162" s="23" t="s">
        <v>558</v>
      </c>
      <c r="Z162" s="23" t="s">
        <v>558</v>
      </c>
      <c r="AA162" s="23" t="s">
        <v>558</v>
      </c>
      <c r="AB162" s="23" t="s">
        <v>558</v>
      </c>
      <c r="AC162" s="23" t="s">
        <v>558</v>
      </c>
      <c r="AD162" s="23" t="s">
        <v>558</v>
      </c>
      <c r="AE162" s="23" t="s">
        <v>558</v>
      </c>
      <c r="AF162" s="23" t="s">
        <v>558</v>
      </c>
      <c r="AG162" s="23" t="s">
        <v>558</v>
      </c>
      <c r="AH162" s="24" t="s">
        <v>558</v>
      </c>
    </row>
    <row r="163" spans="2:34" x14ac:dyDescent="0.3">
      <c r="B163" s="33" t="s">
        <v>117</v>
      </c>
      <c r="C163" s="18" t="s">
        <v>333</v>
      </c>
      <c r="D163" s="21" t="s">
        <v>334</v>
      </c>
      <c r="E163" s="23" t="s">
        <v>558</v>
      </c>
      <c r="F163" s="23" t="s">
        <v>558</v>
      </c>
      <c r="G163" s="23" t="s">
        <v>558</v>
      </c>
      <c r="H163" s="23" t="s">
        <v>558</v>
      </c>
      <c r="I163" s="23" t="s">
        <v>558</v>
      </c>
      <c r="J163" s="23" t="s">
        <v>558</v>
      </c>
      <c r="K163" s="23" t="s">
        <v>558</v>
      </c>
      <c r="L163" s="23" t="s">
        <v>558</v>
      </c>
      <c r="M163" s="23" t="s">
        <v>558</v>
      </c>
      <c r="N163" s="23" t="s">
        <v>558</v>
      </c>
      <c r="O163" s="23" t="s">
        <v>558</v>
      </c>
      <c r="P163" s="23" t="s">
        <v>558</v>
      </c>
      <c r="Q163" s="23" t="s">
        <v>558</v>
      </c>
      <c r="R163" s="23" t="s">
        <v>558</v>
      </c>
      <c r="S163" s="24" t="s">
        <v>558</v>
      </c>
      <c r="T163" s="23" t="s">
        <v>558</v>
      </c>
      <c r="U163" s="23" t="s">
        <v>558</v>
      </c>
      <c r="V163" s="23" t="s">
        <v>558</v>
      </c>
      <c r="W163" s="23" t="s">
        <v>558</v>
      </c>
      <c r="X163" s="23" t="s">
        <v>558</v>
      </c>
      <c r="Y163" s="23" t="s">
        <v>558</v>
      </c>
      <c r="Z163" s="23" t="s">
        <v>558</v>
      </c>
      <c r="AA163" s="23" t="s">
        <v>558</v>
      </c>
      <c r="AB163" s="23" t="s">
        <v>558</v>
      </c>
      <c r="AC163" s="23" t="s">
        <v>558</v>
      </c>
      <c r="AD163" s="23" t="s">
        <v>558</v>
      </c>
      <c r="AE163" s="23" t="s">
        <v>558</v>
      </c>
      <c r="AF163" s="23" t="s">
        <v>558</v>
      </c>
      <c r="AG163" s="23" t="s">
        <v>558</v>
      </c>
      <c r="AH163" s="24" t="s">
        <v>558</v>
      </c>
    </row>
    <row r="164" spans="2:34" x14ac:dyDescent="0.3">
      <c r="B164" s="33" t="s">
        <v>117</v>
      </c>
      <c r="C164" s="18" t="s">
        <v>335</v>
      </c>
      <c r="D164" s="21" t="s">
        <v>336</v>
      </c>
      <c r="E164" s="23" t="s">
        <v>558</v>
      </c>
      <c r="F164" s="23" t="s">
        <v>558</v>
      </c>
      <c r="G164" s="23" t="s">
        <v>558</v>
      </c>
      <c r="H164" s="23" t="s">
        <v>558</v>
      </c>
      <c r="I164" s="23" t="s">
        <v>558</v>
      </c>
      <c r="J164" s="23" t="s">
        <v>558</v>
      </c>
      <c r="K164" s="23" t="s">
        <v>558</v>
      </c>
      <c r="L164" s="23" t="s">
        <v>558</v>
      </c>
      <c r="M164" s="23" t="s">
        <v>558</v>
      </c>
      <c r="N164" s="23" t="s">
        <v>558</v>
      </c>
      <c r="O164" s="23" t="s">
        <v>558</v>
      </c>
      <c r="P164" s="23" t="s">
        <v>558</v>
      </c>
      <c r="Q164" s="23" t="s">
        <v>558</v>
      </c>
      <c r="R164" s="23" t="s">
        <v>558</v>
      </c>
      <c r="S164" s="24" t="s">
        <v>558</v>
      </c>
      <c r="T164" s="23" t="s">
        <v>558</v>
      </c>
      <c r="U164" s="23" t="s">
        <v>558</v>
      </c>
      <c r="V164" s="23" t="s">
        <v>558</v>
      </c>
      <c r="W164" s="23" t="s">
        <v>558</v>
      </c>
      <c r="X164" s="23" t="s">
        <v>558</v>
      </c>
      <c r="Y164" s="23" t="s">
        <v>558</v>
      </c>
      <c r="Z164" s="23" t="s">
        <v>558</v>
      </c>
      <c r="AA164" s="23" t="s">
        <v>558</v>
      </c>
      <c r="AB164" s="23" t="s">
        <v>558</v>
      </c>
      <c r="AC164" s="23" t="s">
        <v>558</v>
      </c>
      <c r="AD164" s="23" t="s">
        <v>558</v>
      </c>
      <c r="AE164" s="23" t="s">
        <v>558</v>
      </c>
      <c r="AF164" s="23" t="s">
        <v>558</v>
      </c>
      <c r="AG164" s="23" t="s">
        <v>558</v>
      </c>
      <c r="AH164" s="24" t="s">
        <v>558</v>
      </c>
    </row>
    <row r="165" spans="2:34" x14ac:dyDescent="0.3">
      <c r="B165" s="33" t="s">
        <v>117</v>
      </c>
      <c r="C165" s="18" t="s">
        <v>337</v>
      </c>
      <c r="D165" s="21" t="s">
        <v>338</v>
      </c>
      <c r="E165" s="23" t="s">
        <v>558</v>
      </c>
      <c r="F165" s="23" t="s">
        <v>558</v>
      </c>
      <c r="G165" s="23" t="s">
        <v>558</v>
      </c>
      <c r="H165" s="23" t="s">
        <v>558</v>
      </c>
      <c r="I165" s="23" t="s">
        <v>558</v>
      </c>
      <c r="J165" s="23" t="s">
        <v>558</v>
      </c>
      <c r="K165" s="23" t="s">
        <v>558</v>
      </c>
      <c r="L165" s="23" t="s">
        <v>558</v>
      </c>
      <c r="M165" s="23" t="s">
        <v>558</v>
      </c>
      <c r="N165" s="23" t="s">
        <v>558</v>
      </c>
      <c r="O165" s="23" t="s">
        <v>558</v>
      </c>
      <c r="P165" s="23" t="s">
        <v>558</v>
      </c>
      <c r="Q165" s="23" t="s">
        <v>558</v>
      </c>
      <c r="R165" s="23" t="s">
        <v>558</v>
      </c>
      <c r="S165" s="24" t="s">
        <v>558</v>
      </c>
      <c r="T165" s="23" t="s">
        <v>558</v>
      </c>
      <c r="U165" s="23" t="s">
        <v>558</v>
      </c>
      <c r="V165" s="23" t="s">
        <v>558</v>
      </c>
      <c r="W165" s="23" t="s">
        <v>558</v>
      </c>
      <c r="X165" s="23" t="s">
        <v>558</v>
      </c>
      <c r="Y165" s="23" t="s">
        <v>558</v>
      </c>
      <c r="Z165" s="23" t="s">
        <v>558</v>
      </c>
      <c r="AA165" s="23" t="s">
        <v>558</v>
      </c>
      <c r="AB165" s="23" t="s">
        <v>558</v>
      </c>
      <c r="AC165" s="23" t="s">
        <v>558</v>
      </c>
      <c r="AD165" s="23" t="s">
        <v>558</v>
      </c>
      <c r="AE165" s="23" t="s">
        <v>558</v>
      </c>
      <c r="AF165" s="23" t="s">
        <v>558</v>
      </c>
      <c r="AG165" s="23" t="s">
        <v>558</v>
      </c>
      <c r="AH165" s="24" t="s">
        <v>558</v>
      </c>
    </row>
    <row r="166" spans="2:34" x14ac:dyDescent="0.3">
      <c r="B166" s="33" t="s">
        <v>117</v>
      </c>
      <c r="C166" s="18" t="s">
        <v>339</v>
      </c>
      <c r="D166" s="21" t="s">
        <v>340</v>
      </c>
      <c r="E166" s="23">
        <v>1.1138613861386138E-2</v>
      </c>
      <c r="F166" s="23">
        <v>1.3613861386138614E-2</v>
      </c>
      <c r="G166" s="23">
        <v>2.4752475247524753E-3</v>
      </c>
      <c r="H166" s="23">
        <v>3.4653465346534656E-2</v>
      </c>
      <c r="I166" s="23">
        <v>4.9504950495049507E-2</v>
      </c>
      <c r="J166" s="23">
        <v>4.9504950495049507E-2</v>
      </c>
      <c r="K166" s="23">
        <v>3.4653465346534656E-2</v>
      </c>
      <c r="L166" s="23">
        <v>6.9306930693069313E-2</v>
      </c>
      <c r="M166" s="23">
        <v>1.7326732673267328E-2</v>
      </c>
      <c r="N166" s="23">
        <v>7.4257425742574254E-3</v>
      </c>
      <c r="O166" s="23">
        <v>2.4752475247524753E-3</v>
      </c>
      <c r="P166" s="23">
        <v>0.18811881188118812</v>
      </c>
      <c r="Q166" s="23">
        <v>4.0841584158415843E-2</v>
      </c>
      <c r="R166" s="23">
        <v>0.47648514851485146</v>
      </c>
      <c r="S166" s="24">
        <v>4040</v>
      </c>
      <c r="T166" s="23">
        <v>3.8461538461538464E-2</v>
      </c>
      <c r="U166" s="23">
        <v>0.13461538461538461</v>
      </c>
      <c r="V166" s="23">
        <v>0</v>
      </c>
      <c r="W166" s="23">
        <v>1.9230769230769232E-2</v>
      </c>
      <c r="X166" s="23">
        <v>0.21153846153846154</v>
      </c>
      <c r="Y166" s="23">
        <v>9.6153846153846159E-2</v>
      </c>
      <c r="Z166" s="23">
        <v>3.8461538461538464E-2</v>
      </c>
      <c r="AA166" s="23">
        <v>3.8461538461538464E-2</v>
      </c>
      <c r="AB166" s="23">
        <v>5.7692307692307696E-2</v>
      </c>
      <c r="AC166" s="23">
        <v>1.9230769230769232E-2</v>
      </c>
      <c r="AD166" s="23">
        <v>0</v>
      </c>
      <c r="AE166" s="23">
        <v>7.6923076923076927E-2</v>
      </c>
      <c r="AF166" s="23">
        <v>0</v>
      </c>
      <c r="AG166" s="23">
        <v>0.28846153846153844</v>
      </c>
      <c r="AH166" s="24">
        <v>260</v>
      </c>
    </row>
    <row r="167" spans="2:34" x14ac:dyDescent="0.3">
      <c r="B167" s="33" t="s">
        <v>117</v>
      </c>
      <c r="C167" s="18" t="s">
        <v>341</v>
      </c>
      <c r="D167" s="21" t="s">
        <v>482</v>
      </c>
      <c r="E167" s="23" t="s">
        <v>558</v>
      </c>
      <c r="F167" s="23" t="s">
        <v>558</v>
      </c>
      <c r="G167" s="23" t="s">
        <v>558</v>
      </c>
      <c r="H167" s="23" t="s">
        <v>558</v>
      </c>
      <c r="I167" s="23" t="s">
        <v>558</v>
      </c>
      <c r="J167" s="23" t="s">
        <v>558</v>
      </c>
      <c r="K167" s="23" t="s">
        <v>558</v>
      </c>
      <c r="L167" s="23" t="s">
        <v>558</v>
      </c>
      <c r="M167" s="23" t="s">
        <v>558</v>
      </c>
      <c r="N167" s="23" t="s">
        <v>558</v>
      </c>
      <c r="O167" s="23" t="s">
        <v>558</v>
      </c>
      <c r="P167" s="23" t="s">
        <v>558</v>
      </c>
      <c r="Q167" s="23" t="s">
        <v>558</v>
      </c>
      <c r="R167" s="23" t="s">
        <v>558</v>
      </c>
      <c r="S167" s="24" t="s">
        <v>558</v>
      </c>
      <c r="T167" s="23" t="s">
        <v>558</v>
      </c>
      <c r="U167" s="23" t="s">
        <v>558</v>
      </c>
      <c r="V167" s="23" t="s">
        <v>558</v>
      </c>
      <c r="W167" s="23" t="s">
        <v>558</v>
      </c>
      <c r="X167" s="23" t="s">
        <v>558</v>
      </c>
      <c r="Y167" s="23" t="s">
        <v>558</v>
      </c>
      <c r="Z167" s="23" t="s">
        <v>558</v>
      </c>
      <c r="AA167" s="23" t="s">
        <v>558</v>
      </c>
      <c r="AB167" s="23" t="s">
        <v>558</v>
      </c>
      <c r="AC167" s="23" t="s">
        <v>558</v>
      </c>
      <c r="AD167" s="23" t="s">
        <v>558</v>
      </c>
      <c r="AE167" s="23" t="s">
        <v>558</v>
      </c>
      <c r="AF167" s="23" t="s">
        <v>558</v>
      </c>
      <c r="AG167" s="23" t="s">
        <v>558</v>
      </c>
      <c r="AH167" s="24" t="s">
        <v>558</v>
      </c>
    </row>
    <row r="168" spans="2:34" x14ac:dyDescent="0.3">
      <c r="B168" s="33" t="s">
        <v>117</v>
      </c>
      <c r="C168" s="18" t="s">
        <v>343</v>
      </c>
      <c r="D168" s="21" t="s">
        <v>344</v>
      </c>
      <c r="E168" s="23" t="s">
        <v>558</v>
      </c>
      <c r="F168" s="23" t="s">
        <v>558</v>
      </c>
      <c r="G168" s="23" t="s">
        <v>558</v>
      </c>
      <c r="H168" s="23" t="s">
        <v>558</v>
      </c>
      <c r="I168" s="23" t="s">
        <v>558</v>
      </c>
      <c r="J168" s="23" t="s">
        <v>558</v>
      </c>
      <c r="K168" s="23" t="s">
        <v>558</v>
      </c>
      <c r="L168" s="23" t="s">
        <v>558</v>
      </c>
      <c r="M168" s="23" t="s">
        <v>558</v>
      </c>
      <c r="N168" s="23" t="s">
        <v>558</v>
      </c>
      <c r="O168" s="23" t="s">
        <v>558</v>
      </c>
      <c r="P168" s="23" t="s">
        <v>558</v>
      </c>
      <c r="Q168" s="23" t="s">
        <v>558</v>
      </c>
      <c r="R168" s="23" t="s">
        <v>558</v>
      </c>
      <c r="S168" s="24" t="s">
        <v>558</v>
      </c>
      <c r="T168" s="23" t="s">
        <v>558</v>
      </c>
      <c r="U168" s="23" t="s">
        <v>558</v>
      </c>
      <c r="V168" s="23" t="s">
        <v>558</v>
      </c>
      <c r="W168" s="23" t="s">
        <v>558</v>
      </c>
      <c r="X168" s="23" t="s">
        <v>558</v>
      </c>
      <c r="Y168" s="23" t="s">
        <v>558</v>
      </c>
      <c r="Z168" s="23" t="s">
        <v>558</v>
      </c>
      <c r="AA168" s="23" t="s">
        <v>558</v>
      </c>
      <c r="AB168" s="23" t="s">
        <v>558</v>
      </c>
      <c r="AC168" s="23" t="s">
        <v>558</v>
      </c>
      <c r="AD168" s="23" t="s">
        <v>558</v>
      </c>
      <c r="AE168" s="23" t="s">
        <v>558</v>
      </c>
      <c r="AF168" s="23" t="s">
        <v>558</v>
      </c>
      <c r="AG168" s="23" t="s">
        <v>558</v>
      </c>
      <c r="AH168" s="24" t="s">
        <v>558</v>
      </c>
    </row>
    <row r="169" spans="2:34" x14ac:dyDescent="0.3">
      <c r="B169" s="33" t="s">
        <v>117</v>
      </c>
      <c r="C169" s="18" t="s">
        <v>483</v>
      </c>
      <c r="D169" s="21" t="s">
        <v>484</v>
      </c>
      <c r="E169" s="23" t="s">
        <v>558</v>
      </c>
      <c r="F169" s="23" t="s">
        <v>558</v>
      </c>
      <c r="G169" s="23" t="s">
        <v>558</v>
      </c>
      <c r="H169" s="23" t="s">
        <v>558</v>
      </c>
      <c r="I169" s="23" t="s">
        <v>558</v>
      </c>
      <c r="J169" s="23" t="s">
        <v>558</v>
      </c>
      <c r="K169" s="23" t="s">
        <v>558</v>
      </c>
      <c r="L169" s="23" t="s">
        <v>558</v>
      </c>
      <c r="M169" s="23" t="s">
        <v>558</v>
      </c>
      <c r="N169" s="23" t="s">
        <v>558</v>
      </c>
      <c r="O169" s="23" t="s">
        <v>558</v>
      </c>
      <c r="P169" s="23" t="s">
        <v>558</v>
      </c>
      <c r="Q169" s="23" t="s">
        <v>558</v>
      </c>
      <c r="R169" s="23" t="s">
        <v>558</v>
      </c>
      <c r="S169" s="24" t="s">
        <v>558</v>
      </c>
      <c r="T169" s="23" t="s">
        <v>558</v>
      </c>
      <c r="U169" s="23" t="s">
        <v>558</v>
      </c>
      <c r="V169" s="23" t="s">
        <v>558</v>
      </c>
      <c r="W169" s="23" t="s">
        <v>558</v>
      </c>
      <c r="X169" s="23" t="s">
        <v>558</v>
      </c>
      <c r="Y169" s="23" t="s">
        <v>558</v>
      </c>
      <c r="Z169" s="23" t="s">
        <v>558</v>
      </c>
      <c r="AA169" s="23" t="s">
        <v>558</v>
      </c>
      <c r="AB169" s="23" t="s">
        <v>558</v>
      </c>
      <c r="AC169" s="23" t="s">
        <v>558</v>
      </c>
      <c r="AD169" s="23" t="s">
        <v>558</v>
      </c>
      <c r="AE169" s="23" t="s">
        <v>558</v>
      </c>
      <c r="AF169" s="23" t="s">
        <v>558</v>
      </c>
      <c r="AG169" s="23" t="s">
        <v>558</v>
      </c>
      <c r="AH169" s="24" t="s">
        <v>558</v>
      </c>
    </row>
    <row r="170" spans="2:34" x14ac:dyDescent="0.3">
      <c r="B170" s="33" t="s">
        <v>117</v>
      </c>
      <c r="C170" s="18" t="s">
        <v>345</v>
      </c>
      <c r="D170" s="21" t="s">
        <v>346</v>
      </c>
      <c r="E170" s="23" t="s">
        <v>558</v>
      </c>
      <c r="F170" s="23" t="s">
        <v>558</v>
      </c>
      <c r="G170" s="23" t="s">
        <v>558</v>
      </c>
      <c r="H170" s="23" t="s">
        <v>558</v>
      </c>
      <c r="I170" s="23" t="s">
        <v>558</v>
      </c>
      <c r="J170" s="23" t="s">
        <v>558</v>
      </c>
      <c r="K170" s="23" t="s">
        <v>558</v>
      </c>
      <c r="L170" s="23" t="s">
        <v>558</v>
      </c>
      <c r="M170" s="23" t="s">
        <v>558</v>
      </c>
      <c r="N170" s="23" t="s">
        <v>558</v>
      </c>
      <c r="O170" s="23" t="s">
        <v>558</v>
      </c>
      <c r="P170" s="23" t="s">
        <v>558</v>
      </c>
      <c r="Q170" s="23" t="s">
        <v>558</v>
      </c>
      <c r="R170" s="23" t="s">
        <v>558</v>
      </c>
      <c r="S170" s="24" t="s">
        <v>558</v>
      </c>
      <c r="T170" s="23" t="s">
        <v>558</v>
      </c>
      <c r="U170" s="23" t="s">
        <v>558</v>
      </c>
      <c r="V170" s="23" t="s">
        <v>558</v>
      </c>
      <c r="W170" s="23" t="s">
        <v>558</v>
      </c>
      <c r="X170" s="23" t="s">
        <v>558</v>
      </c>
      <c r="Y170" s="23" t="s">
        <v>558</v>
      </c>
      <c r="Z170" s="23" t="s">
        <v>558</v>
      </c>
      <c r="AA170" s="23" t="s">
        <v>558</v>
      </c>
      <c r="AB170" s="23" t="s">
        <v>558</v>
      </c>
      <c r="AC170" s="23" t="s">
        <v>558</v>
      </c>
      <c r="AD170" s="23" t="s">
        <v>558</v>
      </c>
      <c r="AE170" s="23" t="s">
        <v>558</v>
      </c>
      <c r="AF170" s="23" t="s">
        <v>558</v>
      </c>
      <c r="AG170" s="23" t="s">
        <v>558</v>
      </c>
      <c r="AH170" s="24" t="s">
        <v>558</v>
      </c>
    </row>
    <row r="171" spans="2:34" x14ac:dyDescent="0.3">
      <c r="B171" s="33" t="s">
        <v>117</v>
      </c>
      <c r="C171" s="18" t="s">
        <v>485</v>
      </c>
      <c r="D171" s="21" t="s">
        <v>486</v>
      </c>
      <c r="E171" s="23">
        <v>1.0169491525423728E-2</v>
      </c>
      <c r="F171" s="23">
        <v>1.3559322033898305E-2</v>
      </c>
      <c r="G171" s="23">
        <v>0</v>
      </c>
      <c r="H171" s="23">
        <v>3.5593220338983052E-2</v>
      </c>
      <c r="I171" s="23">
        <v>5.1694915254237285E-2</v>
      </c>
      <c r="J171" s="23">
        <v>2.5423728813559324E-2</v>
      </c>
      <c r="K171" s="23">
        <v>6.6101694915254236E-2</v>
      </c>
      <c r="L171" s="23">
        <v>0.13898305084745763</v>
      </c>
      <c r="M171" s="23">
        <v>1.864406779661017E-2</v>
      </c>
      <c r="N171" s="23">
        <v>2.542372881355932E-3</v>
      </c>
      <c r="O171" s="23">
        <v>1.6949152542372881E-3</v>
      </c>
      <c r="P171" s="23">
        <v>0.27966101694915252</v>
      </c>
      <c r="Q171" s="23">
        <v>5.3389830508474574E-2</v>
      </c>
      <c r="R171" s="23">
        <v>0.30169491525423731</v>
      </c>
      <c r="S171" s="24">
        <v>5900</v>
      </c>
      <c r="T171" s="23">
        <v>3.6363636363636362E-2</v>
      </c>
      <c r="U171" s="23">
        <v>7.2727272727272724E-2</v>
      </c>
      <c r="V171" s="23">
        <v>0</v>
      </c>
      <c r="W171" s="23">
        <v>1.8181818181818181E-2</v>
      </c>
      <c r="X171" s="23">
        <v>0.14545454545454545</v>
      </c>
      <c r="Y171" s="23">
        <v>2.7272727272727271E-2</v>
      </c>
      <c r="Z171" s="23">
        <v>7.2727272727272724E-2</v>
      </c>
      <c r="AA171" s="23">
        <v>8.1818181818181818E-2</v>
      </c>
      <c r="AB171" s="23">
        <v>4.5454545454545456E-2</v>
      </c>
      <c r="AC171" s="23">
        <v>9.0909090909090905E-3</v>
      </c>
      <c r="AD171" s="23">
        <v>9.0909090909090905E-3</v>
      </c>
      <c r="AE171" s="23">
        <v>0.12727272727272726</v>
      </c>
      <c r="AF171" s="23">
        <v>0.10909090909090909</v>
      </c>
      <c r="AG171" s="23">
        <v>0.25454545454545452</v>
      </c>
      <c r="AH171" s="24">
        <v>550</v>
      </c>
    </row>
    <row r="172" spans="2:34" x14ac:dyDescent="0.3">
      <c r="B172" s="33" t="s">
        <v>117</v>
      </c>
      <c r="C172" s="18" t="s">
        <v>347</v>
      </c>
      <c r="D172" s="21" t="s">
        <v>348</v>
      </c>
      <c r="E172" s="23" t="s">
        <v>558</v>
      </c>
      <c r="F172" s="23" t="s">
        <v>558</v>
      </c>
      <c r="G172" s="23" t="s">
        <v>558</v>
      </c>
      <c r="H172" s="23" t="s">
        <v>558</v>
      </c>
      <c r="I172" s="23" t="s">
        <v>558</v>
      </c>
      <c r="J172" s="23" t="s">
        <v>558</v>
      </c>
      <c r="K172" s="23" t="s">
        <v>558</v>
      </c>
      <c r="L172" s="23" t="s">
        <v>558</v>
      </c>
      <c r="M172" s="23" t="s">
        <v>558</v>
      </c>
      <c r="N172" s="23" t="s">
        <v>558</v>
      </c>
      <c r="O172" s="23" t="s">
        <v>558</v>
      </c>
      <c r="P172" s="23" t="s">
        <v>558</v>
      </c>
      <c r="Q172" s="23" t="s">
        <v>558</v>
      </c>
      <c r="R172" s="23" t="s">
        <v>558</v>
      </c>
      <c r="S172" s="24" t="s">
        <v>558</v>
      </c>
      <c r="T172" s="23" t="s">
        <v>558</v>
      </c>
      <c r="U172" s="23" t="s">
        <v>558</v>
      </c>
      <c r="V172" s="23" t="s">
        <v>558</v>
      </c>
      <c r="W172" s="23" t="s">
        <v>558</v>
      </c>
      <c r="X172" s="23" t="s">
        <v>558</v>
      </c>
      <c r="Y172" s="23" t="s">
        <v>558</v>
      </c>
      <c r="Z172" s="23" t="s">
        <v>558</v>
      </c>
      <c r="AA172" s="23" t="s">
        <v>558</v>
      </c>
      <c r="AB172" s="23" t="s">
        <v>558</v>
      </c>
      <c r="AC172" s="23" t="s">
        <v>558</v>
      </c>
      <c r="AD172" s="23" t="s">
        <v>558</v>
      </c>
      <c r="AE172" s="23" t="s">
        <v>558</v>
      </c>
      <c r="AF172" s="23" t="s">
        <v>558</v>
      </c>
      <c r="AG172" s="23" t="s">
        <v>558</v>
      </c>
      <c r="AH172" s="24" t="s">
        <v>558</v>
      </c>
    </row>
    <row r="173" spans="2:34" x14ac:dyDescent="0.3">
      <c r="B173" s="33" t="s">
        <v>117</v>
      </c>
      <c r="C173" s="18" t="s">
        <v>349</v>
      </c>
      <c r="D173" s="21" t="s">
        <v>350</v>
      </c>
      <c r="E173" s="23" t="s">
        <v>558</v>
      </c>
      <c r="F173" s="23" t="s">
        <v>558</v>
      </c>
      <c r="G173" s="23" t="s">
        <v>558</v>
      </c>
      <c r="H173" s="23" t="s">
        <v>558</v>
      </c>
      <c r="I173" s="23" t="s">
        <v>558</v>
      </c>
      <c r="J173" s="23" t="s">
        <v>558</v>
      </c>
      <c r="K173" s="23" t="s">
        <v>558</v>
      </c>
      <c r="L173" s="23" t="s">
        <v>558</v>
      </c>
      <c r="M173" s="23" t="s">
        <v>558</v>
      </c>
      <c r="N173" s="23" t="s">
        <v>558</v>
      </c>
      <c r="O173" s="23" t="s">
        <v>558</v>
      </c>
      <c r="P173" s="23" t="s">
        <v>558</v>
      </c>
      <c r="Q173" s="23" t="s">
        <v>558</v>
      </c>
      <c r="R173" s="23" t="s">
        <v>558</v>
      </c>
      <c r="S173" s="24" t="s">
        <v>558</v>
      </c>
      <c r="T173" s="23" t="s">
        <v>558</v>
      </c>
      <c r="U173" s="23" t="s">
        <v>558</v>
      </c>
      <c r="V173" s="23" t="s">
        <v>558</v>
      </c>
      <c r="W173" s="23" t="s">
        <v>558</v>
      </c>
      <c r="X173" s="23" t="s">
        <v>558</v>
      </c>
      <c r="Y173" s="23" t="s">
        <v>558</v>
      </c>
      <c r="Z173" s="23" t="s">
        <v>558</v>
      </c>
      <c r="AA173" s="23" t="s">
        <v>558</v>
      </c>
      <c r="AB173" s="23" t="s">
        <v>558</v>
      </c>
      <c r="AC173" s="23" t="s">
        <v>558</v>
      </c>
      <c r="AD173" s="23" t="s">
        <v>558</v>
      </c>
      <c r="AE173" s="23" t="s">
        <v>558</v>
      </c>
      <c r="AF173" s="23" t="s">
        <v>558</v>
      </c>
      <c r="AG173" s="23" t="s">
        <v>558</v>
      </c>
      <c r="AH173" s="24" t="s">
        <v>558</v>
      </c>
    </row>
    <row r="174" spans="2:34" x14ac:dyDescent="0.3">
      <c r="B174" s="33" t="s">
        <v>117</v>
      </c>
      <c r="C174" s="18" t="s">
        <v>487</v>
      </c>
      <c r="D174" s="21" t="s">
        <v>488</v>
      </c>
      <c r="E174" s="23" t="s">
        <v>558</v>
      </c>
      <c r="F174" s="23" t="s">
        <v>558</v>
      </c>
      <c r="G174" s="23" t="s">
        <v>558</v>
      </c>
      <c r="H174" s="23" t="s">
        <v>558</v>
      </c>
      <c r="I174" s="23" t="s">
        <v>558</v>
      </c>
      <c r="J174" s="23" t="s">
        <v>558</v>
      </c>
      <c r="K174" s="23" t="s">
        <v>558</v>
      </c>
      <c r="L174" s="23" t="s">
        <v>558</v>
      </c>
      <c r="M174" s="23" t="s">
        <v>558</v>
      </c>
      <c r="N174" s="23" t="s">
        <v>558</v>
      </c>
      <c r="O174" s="23" t="s">
        <v>558</v>
      </c>
      <c r="P174" s="23" t="s">
        <v>558</v>
      </c>
      <c r="Q174" s="23" t="s">
        <v>558</v>
      </c>
      <c r="R174" s="23" t="s">
        <v>558</v>
      </c>
      <c r="S174" s="24" t="s">
        <v>558</v>
      </c>
      <c r="T174" s="23" t="s">
        <v>558</v>
      </c>
      <c r="U174" s="23" t="s">
        <v>558</v>
      </c>
      <c r="V174" s="23" t="s">
        <v>558</v>
      </c>
      <c r="W174" s="23" t="s">
        <v>558</v>
      </c>
      <c r="X174" s="23" t="s">
        <v>558</v>
      </c>
      <c r="Y174" s="23" t="s">
        <v>558</v>
      </c>
      <c r="Z174" s="23" t="s">
        <v>558</v>
      </c>
      <c r="AA174" s="23" t="s">
        <v>558</v>
      </c>
      <c r="AB174" s="23" t="s">
        <v>558</v>
      </c>
      <c r="AC174" s="23" t="s">
        <v>558</v>
      </c>
      <c r="AD174" s="23" t="s">
        <v>558</v>
      </c>
      <c r="AE174" s="23" t="s">
        <v>558</v>
      </c>
      <c r="AF174" s="23" t="s">
        <v>558</v>
      </c>
      <c r="AG174" s="23" t="s">
        <v>558</v>
      </c>
      <c r="AH174" s="24" t="s">
        <v>558</v>
      </c>
    </row>
    <row r="175" spans="2:34" x14ac:dyDescent="0.3">
      <c r="B175" s="33" t="s">
        <v>117</v>
      </c>
      <c r="C175" s="18" t="s">
        <v>353</v>
      </c>
      <c r="D175" s="21" t="s">
        <v>354</v>
      </c>
      <c r="E175" s="23" t="s">
        <v>558</v>
      </c>
      <c r="F175" s="23" t="s">
        <v>558</v>
      </c>
      <c r="G175" s="23" t="s">
        <v>558</v>
      </c>
      <c r="H175" s="23" t="s">
        <v>558</v>
      </c>
      <c r="I175" s="23" t="s">
        <v>558</v>
      </c>
      <c r="J175" s="23" t="s">
        <v>558</v>
      </c>
      <c r="K175" s="23" t="s">
        <v>558</v>
      </c>
      <c r="L175" s="23" t="s">
        <v>558</v>
      </c>
      <c r="M175" s="23" t="s">
        <v>558</v>
      </c>
      <c r="N175" s="23" t="s">
        <v>558</v>
      </c>
      <c r="O175" s="23" t="s">
        <v>558</v>
      </c>
      <c r="P175" s="23" t="s">
        <v>558</v>
      </c>
      <c r="Q175" s="23" t="s">
        <v>558</v>
      </c>
      <c r="R175" s="23" t="s">
        <v>558</v>
      </c>
      <c r="S175" s="24" t="s">
        <v>558</v>
      </c>
      <c r="T175" s="23" t="s">
        <v>558</v>
      </c>
      <c r="U175" s="23" t="s">
        <v>558</v>
      </c>
      <c r="V175" s="23" t="s">
        <v>558</v>
      </c>
      <c r="W175" s="23" t="s">
        <v>558</v>
      </c>
      <c r="X175" s="23" t="s">
        <v>558</v>
      </c>
      <c r="Y175" s="23" t="s">
        <v>558</v>
      </c>
      <c r="Z175" s="23" t="s">
        <v>558</v>
      </c>
      <c r="AA175" s="23" t="s">
        <v>558</v>
      </c>
      <c r="AB175" s="23" t="s">
        <v>558</v>
      </c>
      <c r="AC175" s="23" t="s">
        <v>558</v>
      </c>
      <c r="AD175" s="23" t="s">
        <v>558</v>
      </c>
      <c r="AE175" s="23" t="s">
        <v>558</v>
      </c>
      <c r="AF175" s="23" t="s">
        <v>558</v>
      </c>
      <c r="AG175" s="23" t="s">
        <v>558</v>
      </c>
      <c r="AH175" s="24" t="s">
        <v>558</v>
      </c>
    </row>
    <row r="176" spans="2:34" x14ac:dyDescent="0.3">
      <c r="B176" s="33" t="s">
        <v>117</v>
      </c>
      <c r="C176" s="18" t="s">
        <v>489</v>
      </c>
      <c r="D176" s="21" t="s">
        <v>490</v>
      </c>
      <c r="E176" s="23" t="s">
        <v>558</v>
      </c>
      <c r="F176" s="23" t="s">
        <v>558</v>
      </c>
      <c r="G176" s="23" t="s">
        <v>558</v>
      </c>
      <c r="H176" s="23" t="s">
        <v>558</v>
      </c>
      <c r="I176" s="23" t="s">
        <v>558</v>
      </c>
      <c r="J176" s="23" t="s">
        <v>558</v>
      </c>
      <c r="K176" s="23" t="s">
        <v>558</v>
      </c>
      <c r="L176" s="23" t="s">
        <v>558</v>
      </c>
      <c r="M176" s="23" t="s">
        <v>558</v>
      </c>
      <c r="N176" s="23" t="s">
        <v>558</v>
      </c>
      <c r="O176" s="23" t="s">
        <v>558</v>
      </c>
      <c r="P176" s="23" t="s">
        <v>558</v>
      </c>
      <c r="Q176" s="23" t="s">
        <v>558</v>
      </c>
      <c r="R176" s="23" t="s">
        <v>558</v>
      </c>
      <c r="S176" s="24" t="s">
        <v>558</v>
      </c>
      <c r="T176" s="23" t="s">
        <v>558</v>
      </c>
      <c r="U176" s="23" t="s">
        <v>558</v>
      </c>
      <c r="V176" s="23" t="s">
        <v>558</v>
      </c>
      <c r="W176" s="23" t="s">
        <v>558</v>
      </c>
      <c r="X176" s="23" t="s">
        <v>558</v>
      </c>
      <c r="Y176" s="23" t="s">
        <v>558</v>
      </c>
      <c r="Z176" s="23" t="s">
        <v>558</v>
      </c>
      <c r="AA176" s="23" t="s">
        <v>558</v>
      </c>
      <c r="AB176" s="23" t="s">
        <v>558</v>
      </c>
      <c r="AC176" s="23" t="s">
        <v>558</v>
      </c>
      <c r="AD176" s="23" t="s">
        <v>558</v>
      </c>
      <c r="AE176" s="23" t="s">
        <v>558</v>
      </c>
      <c r="AF176" s="23" t="s">
        <v>558</v>
      </c>
      <c r="AG176" s="23" t="s">
        <v>558</v>
      </c>
      <c r="AH176" s="24" t="s">
        <v>558</v>
      </c>
    </row>
    <row r="177" spans="2:34" x14ac:dyDescent="0.3">
      <c r="B177" s="33" t="s">
        <v>117</v>
      </c>
      <c r="C177" s="18" t="s">
        <v>491</v>
      </c>
      <c r="D177" s="21" t="s">
        <v>492</v>
      </c>
      <c r="E177" s="23" t="s">
        <v>558</v>
      </c>
      <c r="F177" s="23" t="s">
        <v>558</v>
      </c>
      <c r="G177" s="23" t="s">
        <v>558</v>
      </c>
      <c r="H177" s="23" t="s">
        <v>558</v>
      </c>
      <c r="I177" s="23" t="s">
        <v>558</v>
      </c>
      <c r="J177" s="23" t="s">
        <v>558</v>
      </c>
      <c r="K177" s="23" t="s">
        <v>558</v>
      </c>
      <c r="L177" s="23" t="s">
        <v>558</v>
      </c>
      <c r="M177" s="23" t="s">
        <v>558</v>
      </c>
      <c r="N177" s="23" t="s">
        <v>558</v>
      </c>
      <c r="O177" s="23" t="s">
        <v>558</v>
      </c>
      <c r="P177" s="23" t="s">
        <v>558</v>
      </c>
      <c r="Q177" s="23" t="s">
        <v>558</v>
      </c>
      <c r="R177" s="23" t="s">
        <v>558</v>
      </c>
      <c r="S177" s="24" t="s">
        <v>558</v>
      </c>
      <c r="T177" s="23" t="s">
        <v>558</v>
      </c>
      <c r="U177" s="23" t="s">
        <v>558</v>
      </c>
      <c r="V177" s="23" t="s">
        <v>558</v>
      </c>
      <c r="W177" s="23" t="s">
        <v>558</v>
      </c>
      <c r="X177" s="23" t="s">
        <v>558</v>
      </c>
      <c r="Y177" s="23" t="s">
        <v>558</v>
      </c>
      <c r="Z177" s="23" t="s">
        <v>558</v>
      </c>
      <c r="AA177" s="23" t="s">
        <v>558</v>
      </c>
      <c r="AB177" s="23" t="s">
        <v>558</v>
      </c>
      <c r="AC177" s="23" t="s">
        <v>558</v>
      </c>
      <c r="AD177" s="23" t="s">
        <v>558</v>
      </c>
      <c r="AE177" s="23" t="s">
        <v>558</v>
      </c>
      <c r="AF177" s="23" t="s">
        <v>558</v>
      </c>
      <c r="AG177" s="23" t="s">
        <v>558</v>
      </c>
      <c r="AH177" s="24" t="s">
        <v>558</v>
      </c>
    </row>
    <row r="178" spans="2:34" x14ac:dyDescent="0.3">
      <c r="B178" s="33" t="s">
        <v>117</v>
      </c>
      <c r="C178" s="18" t="s">
        <v>493</v>
      </c>
      <c r="D178" s="21" t="s">
        <v>494</v>
      </c>
      <c r="E178" s="23" t="s">
        <v>558</v>
      </c>
      <c r="F178" s="23" t="s">
        <v>558</v>
      </c>
      <c r="G178" s="23" t="s">
        <v>558</v>
      </c>
      <c r="H178" s="23" t="s">
        <v>558</v>
      </c>
      <c r="I178" s="23" t="s">
        <v>558</v>
      </c>
      <c r="J178" s="23" t="s">
        <v>558</v>
      </c>
      <c r="K178" s="23" t="s">
        <v>558</v>
      </c>
      <c r="L178" s="23" t="s">
        <v>558</v>
      </c>
      <c r="M178" s="23" t="s">
        <v>558</v>
      </c>
      <c r="N178" s="23" t="s">
        <v>558</v>
      </c>
      <c r="O178" s="23" t="s">
        <v>558</v>
      </c>
      <c r="P178" s="23" t="s">
        <v>558</v>
      </c>
      <c r="Q178" s="23" t="s">
        <v>558</v>
      </c>
      <c r="R178" s="23" t="s">
        <v>558</v>
      </c>
      <c r="S178" s="24" t="s">
        <v>558</v>
      </c>
      <c r="T178" s="23" t="s">
        <v>558</v>
      </c>
      <c r="U178" s="23" t="s">
        <v>558</v>
      </c>
      <c r="V178" s="23" t="s">
        <v>558</v>
      </c>
      <c r="W178" s="23" t="s">
        <v>558</v>
      </c>
      <c r="X178" s="23" t="s">
        <v>558</v>
      </c>
      <c r="Y178" s="23" t="s">
        <v>558</v>
      </c>
      <c r="Z178" s="23" t="s">
        <v>558</v>
      </c>
      <c r="AA178" s="23" t="s">
        <v>558</v>
      </c>
      <c r="AB178" s="23" t="s">
        <v>558</v>
      </c>
      <c r="AC178" s="23" t="s">
        <v>558</v>
      </c>
      <c r="AD178" s="23" t="s">
        <v>558</v>
      </c>
      <c r="AE178" s="23" t="s">
        <v>558</v>
      </c>
      <c r="AF178" s="23" t="s">
        <v>558</v>
      </c>
      <c r="AG178" s="23" t="s">
        <v>558</v>
      </c>
      <c r="AH178" s="24" t="s">
        <v>558</v>
      </c>
    </row>
    <row r="179" spans="2:34" x14ac:dyDescent="0.3">
      <c r="B179" s="33" t="s">
        <v>117</v>
      </c>
      <c r="C179" s="18" t="s">
        <v>495</v>
      </c>
      <c r="D179" s="21" t="s">
        <v>496</v>
      </c>
      <c r="E179" s="23" t="s">
        <v>558</v>
      </c>
      <c r="F179" s="23" t="s">
        <v>558</v>
      </c>
      <c r="G179" s="23" t="s">
        <v>558</v>
      </c>
      <c r="H179" s="23" t="s">
        <v>558</v>
      </c>
      <c r="I179" s="23" t="s">
        <v>558</v>
      </c>
      <c r="J179" s="23" t="s">
        <v>558</v>
      </c>
      <c r="K179" s="23" t="s">
        <v>558</v>
      </c>
      <c r="L179" s="23" t="s">
        <v>558</v>
      </c>
      <c r="M179" s="23" t="s">
        <v>558</v>
      </c>
      <c r="N179" s="23" t="s">
        <v>558</v>
      </c>
      <c r="O179" s="23" t="s">
        <v>558</v>
      </c>
      <c r="P179" s="23" t="s">
        <v>558</v>
      </c>
      <c r="Q179" s="23" t="s">
        <v>558</v>
      </c>
      <c r="R179" s="23" t="s">
        <v>558</v>
      </c>
      <c r="S179" s="24" t="s">
        <v>558</v>
      </c>
      <c r="T179" s="23" t="s">
        <v>558</v>
      </c>
      <c r="U179" s="23" t="s">
        <v>558</v>
      </c>
      <c r="V179" s="23" t="s">
        <v>558</v>
      </c>
      <c r="W179" s="23" t="s">
        <v>558</v>
      </c>
      <c r="X179" s="23" t="s">
        <v>558</v>
      </c>
      <c r="Y179" s="23" t="s">
        <v>558</v>
      </c>
      <c r="Z179" s="23" t="s">
        <v>558</v>
      </c>
      <c r="AA179" s="23" t="s">
        <v>558</v>
      </c>
      <c r="AB179" s="23" t="s">
        <v>558</v>
      </c>
      <c r="AC179" s="23" t="s">
        <v>558</v>
      </c>
      <c r="AD179" s="23" t="s">
        <v>558</v>
      </c>
      <c r="AE179" s="23" t="s">
        <v>558</v>
      </c>
      <c r="AF179" s="23" t="s">
        <v>558</v>
      </c>
      <c r="AG179" s="23" t="s">
        <v>558</v>
      </c>
      <c r="AH179" s="24" t="s">
        <v>558</v>
      </c>
    </row>
    <row r="180" spans="2:34" x14ac:dyDescent="0.3">
      <c r="B180" s="33" t="s">
        <v>117</v>
      </c>
      <c r="C180" s="18" t="s">
        <v>497</v>
      </c>
      <c r="D180" s="21" t="s">
        <v>498</v>
      </c>
      <c r="E180" s="23" t="s">
        <v>558</v>
      </c>
      <c r="F180" s="23" t="s">
        <v>558</v>
      </c>
      <c r="G180" s="23" t="s">
        <v>558</v>
      </c>
      <c r="H180" s="23" t="s">
        <v>558</v>
      </c>
      <c r="I180" s="23" t="s">
        <v>558</v>
      </c>
      <c r="J180" s="23" t="s">
        <v>558</v>
      </c>
      <c r="K180" s="23" t="s">
        <v>558</v>
      </c>
      <c r="L180" s="23" t="s">
        <v>558</v>
      </c>
      <c r="M180" s="23" t="s">
        <v>558</v>
      </c>
      <c r="N180" s="23" t="s">
        <v>558</v>
      </c>
      <c r="O180" s="23" t="s">
        <v>558</v>
      </c>
      <c r="P180" s="23" t="s">
        <v>558</v>
      </c>
      <c r="Q180" s="23" t="s">
        <v>558</v>
      </c>
      <c r="R180" s="23" t="s">
        <v>558</v>
      </c>
      <c r="S180" s="24" t="s">
        <v>558</v>
      </c>
      <c r="T180" s="23" t="s">
        <v>558</v>
      </c>
      <c r="U180" s="23" t="s">
        <v>558</v>
      </c>
      <c r="V180" s="23" t="s">
        <v>558</v>
      </c>
      <c r="W180" s="23" t="s">
        <v>558</v>
      </c>
      <c r="X180" s="23" t="s">
        <v>558</v>
      </c>
      <c r="Y180" s="23" t="s">
        <v>558</v>
      </c>
      <c r="Z180" s="23" t="s">
        <v>558</v>
      </c>
      <c r="AA180" s="23" t="s">
        <v>558</v>
      </c>
      <c r="AB180" s="23" t="s">
        <v>558</v>
      </c>
      <c r="AC180" s="23" t="s">
        <v>558</v>
      </c>
      <c r="AD180" s="23" t="s">
        <v>558</v>
      </c>
      <c r="AE180" s="23" t="s">
        <v>558</v>
      </c>
      <c r="AF180" s="23" t="s">
        <v>558</v>
      </c>
      <c r="AG180" s="23" t="s">
        <v>558</v>
      </c>
      <c r="AH180" s="24" t="s">
        <v>558</v>
      </c>
    </row>
    <row r="181" spans="2:34" x14ac:dyDescent="0.3">
      <c r="B181" s="33" t="s">
        <v>117</v>
      </c>
      <c r="C181" s="18" t="s">
        <v>363</v>
      </c>
      <c r="D181" s="21" t="s">
        <v>364</v>
      </c>
      <c r="E181" s="23">
        <v>2.3871302542812663E-2</v>
      </c>
      <c r="F181" s="23">
        <v>8.4587441619097037E-2</v>
      </c>
      <c r="G181" s="23">
        <v>2.5947067981318111E-3</v>
      </c>
      <c r="H181" s="23">
        <v>1.5049299429164505E-2</v>
      </c>
      <c r="I181" s="23">
        <v>0.12298910223144785</v>
      </c>
      <c r="J181" s="23">
        <v>0.10119356512714063</v>
      </c>
      <c r="K181" s="23">
        <v>4.3072132848988066E-2</v>
      </c>
      <c r="L181" s="23">
        <v>5.8640373637778929E-2</v>
      </c>
      <c r="M181" s="23">
        <v>5.9678256357031653E-2</v>
      </c>
      <c r="N181" s="23">
        <v>4.6704722366372603E-3</v>
      </c>
      <c r="O181" s="23">
        <v>1.4011416709911779E-2</v>
      </c>
      <c r="P181" s="23">
        <v>0.10742086144265697</v>
      </c>
      <c r="Q181" s="23">
        <v>7.0576024909185256E-2</v>
      </c>
      <c r="R181" s="23">
        <v>0.29268292682926828</v>
      </c>
      <c r="S181" s="24">
        <v>9635</v>
      </c>
      <c r="T181" s="23">
        <v>2.6785714285714284E-2</v>
      </c>
      <c r="U181" s="23">
        <v>2.6785714285714284E-2</v>
      </c>
      <c r="V181" s="23">
        <v>0</v>
      </c>
      <c r="W181" s="23">
        <v>1.7857142857142856E-2</v>
      </c>
      <c r="X181" s="23">
        <v>0.23214285714285715</v>
      </c>
      <c r="Y181" s="23">
        <v>9.8214285714285712E-2</v>
      </c>
      <c r="Z181" s="23">
        <v>5.3571428571428568E-2</v>
      </c>
      <c r="AA181" s="23">
        <v>9.8214285714285712E-2</v>
      </c>
      <c r="AB181" s="23">
        <v>5.3571428571428568E-2</v>
      </c>
      <c r="AC181" s="23">
        <v>1.7857142857142856E-2</v>
      </c>
      <c r="AD181" s="23">
        <v>8.9285714285714281E-3</v>
      </c>
      <c r="AE181" s="23">
        <v>8.9285714285714288E-2</v>
      </c>
      <c r="AF181" s="23">
        <v>2.6785714285714284E-2</v>
      </c>
      <c r="AG181" s="23">
        <v>0.25892857142857145</v>
      </c>
      <c r="AH181" s="24">
        <v>560</v>
      </c>
    </row>
    <row r="182" spans="2:34" x14ac:dyDescent="0.3">
      <c r="B182" s="33" t="s">
        <v>117</v>
      </c>
      <c r="C182" s="18" t="s">
        <v>499</v>
      </c>
      <c r="D182" s="21" t="s">
        <v>500</v>
      </c>
      <c r="E182" s="23" t="s">
        <v>558</v>
      </c>
      <c r="F182" s="23" t="s">
        <v>558</v>
      </c>
      <c r="G182" s="23" t="s">
        <v>558</v>
      </c>
      <c r="H182" s="23" t="s">
        <v>558</v>
      </c>
      <c r="I182" s="23" t="s">
        <v>558</v>
      </c>
      <c r="J182" s="23" t="s">
        <v>558</v>
      </c>
      <c r="K182" s="23" t="s">
        <v>558</v>
      </c>
      <c r="L182" s="23" t="s">
        <v>558</v>
      </c>
      <c r="M182" s="23" t="s">
        <v>558</v>
      </c>
      <c r="N182" s="23" t="s">
        <v>558</v>
      </c>
      <c r="O182" s="23" t="s">
        <v>558</v>
      </c>
      <c r="P182" s="23" t="s">
        <v>558</v>
      </c>
      <c r="Q182" s="23" t="s">
        <v>558</v>
      </c>
      <c r="R182" s="23" t="s">
        <v>558</v>
      </c>
      <c r="S182" s="24" t="s">
        <v>558</v>
      </c>
      <c r="T182" s="23" t="s">
        <v>558</v>
      </c>
      <c r="U182" s="23" t="s">
        <v>558</v>
      </c>
      <c r="V182" s="23" t="s">
        <v>558</v>
      </c>
      <c r="W182" s="23" t="s">
        <v>558</v>
      </c>
      <c r="X182" s="23" t="s">
        <v>558</v>
      </c>
      <c r="Y182" s="23" t="s">
        <v>558</v>
      </c>
      <c r="Z182" s="23" t="s">
        <v>558</v>
      </c>
      <c r="AA182" s="23" t="s">
        <v>558</v>
      </c>
      <c r="AB182" s="23" t="s">
        <v>558</v>
      </c>
      <c r="AC182" s="23" t="s">
        <v>558</v>
      </c>
      <c r="AD182" s="23" t="s">
        <v>558</v>
      </c>
      <c r="AE182" s="23" t="s">
        <v>558</v>
      </c>
      <c r="AF182" s="23" t="s">
        <v>558</v>
      </c>
      <c r="AG182" s="23" t="s">
        <v>558</v>
      </c>
      <c r="AH182" s="24" t="s">
        <v>558</v>
      </c>
    </row>
    <row r="183" spans="2:34" x14ac:dyDescent="0.3">
      <c r="B183" s="33" t="s">
        <v>117</v>
      </c>
      <c r="C183" s="18" t="s">
        <v>501</v>
      </c>
      <c r="D183" s="21" t="s">
        <v>502</v>
      </c>
      <c r="E183" s="23" t="s">
        <v>558</v>
      </c>
      <c r="F183" s="23" t="s">
        <v>558</v>
      </c>
      <c r="G183" s="23" t="s">
        <v>558</v>
      </c>
      <c r="H183" s="23" t="s">
        <v>558</v>
      </c>
      <c r="I183" s="23" t="s">
        <v>558</v>
      </c>
      <c r="J183" s="23" t="s">
        <v>558</v>
      </c>
      <c r="K183" s="23" t="s">
        <v>558</v>
      </c>
      <c r="L183" s="23" t="s">
        <v>558</v>
      </c>
      <c r="M183" s="23" t="s">
        <v>558</v>
      </c>
      <c r="N183" s="23" t="s">
        <v>558</v>
      </c>
      <c r="O183" s="23" t="s">
        <v>558</v>
      </c>
      <c r="P183" s="23" t="s">
        <v>558</v>
      </c>
      <c r="Q183" s="23" t="s">
        <v>558</v>
      </c>
      <c r="R183" s="23" t="s">
        <v>558</v>
      </c>
      <c r="S183" s="24" t="s">
        <v>558</v>
      </c>
      <c r="T183" s="23" t="s">
        <v>558</v>
      </c>
      <c r="U183" s="23" t="s">
        <v>558</v>
      </c>
      <c r="V183" s="23" t="s">
        <v>558</v>
      </c>
      <c r="W183" s="23" t="s">
        <v>558</v>
      </c>
      <c r="X183" s="23" t="s">
        <v>558</v>
      </c>
      <c r="Y183" s="23" t="s">
        <v>558</v>
      </c>
      <c r="Z183" s="23" t="s">
        <v>558</v>
      </c>
      <c r="AA183" s="23" t="s">
        <v>558</v>
      </c>
      <c r="AB183" s="23" t="s">
        <v>558</v>
      </c>
      <c r="AC183" s="23" t="s">
        <v>558</v>
      </c>
      <c r="AD183" s="23" t="s">
        <v>558</v>
      </c>
      <c r="AE183" s="23" t="s">
        <v>558</v>
      </c>
      <c r="AF183" s="23" t="s">
        <v>558</v>
      </c>
      <c r="AG183" s="23" t="s">
        <v>558</v>
      </c>
      <c r="AH183" s="24" t="s">
        <v>558</v>
      </c>
    </row>
    <row r="184" spans="2:34" x14ac:dyDescent="0.3">
      <c r="B184" s="33" t="s">
        <v>130</v>
      </c>
      <c r="C184" s="18" t="s">
        <v>503</v>
      </c>
      <c r="D184" s="21" t="s">
        <v>504</v>
      </c>
      <c r="E184" s="23" t="s">
        <v>558</v>
      </c>
      <c r="F184" s="23" t="s">
        <v>558</v>
      </c>
      <c r="G184" s="23" t="s">
        <v>558</v>
      </c>
      <c r="H184" s="23" t="s">
        <v>558</v>
      </c>
      <c r="I184" s="23" t="s">
        <v>558</v>
      </c>
      <c r="J184" s="23" t="s">
        <v>558</v>
      </c>
      <c r="K184" s="23" t="s">
        <v>558</v>
      </c>
      <c r="L184" s="23" t="s">
        <v>558</v>
      </c>
      <c r="M184" s="23" t="s">
        <v>558</v>
      </c>
      <c r="N184" s="23" t="s">
        <v>558</v>
      </c>
      <c r="O184" s="23" t="s">
        <v>558</v>
      </c>
      <c r="P184" s="23" t="s">
        <v>558</v>
      </c>
      <c r="Q184" s="23" t="s">
        <v>558</v>
      </c>
      <c r="R184" s="23" t="s">
        <v>558</v>
      </c>
      <c r="S184" s="24" t="s">
        <v>558</v>
      </c>
      <c r="T184" s="23" t="s">
        <v>558</v>
      </c>
      <c r="U184" s="23" t="s">
        <v>558</v>
      </c>
      <c r="V184" s="23" t="s">
        <v>558</v>
      </c>
      <c r="W184" s="23" t="s">
        <v>558</v>
      </c>
      <c r="X184" s="23" t="s">
        <v>558</v>
      </c>
      <c r="Y184" s="23" t="s">
        <v>558</v>
      </c>
      <c r="Z184" s="23" t="s">
        <v>558</v>
      </c>
      <c r="AA184" s="23" t="s">
        <v>558</v>
      </c>
      <c r="AB184" s="23" t="s">
        <v>558</v>
      </c>
      <c r="AC184" s="23" t="s">
        <v>558</v>
      </c>
      <c r="AD184" s="23" t="s">
        <v>558</v>
      </c>
      <c r="AE184" s="23" t="s">
        <v>558</v>
      </c>
      <c r="AF184" s="23" t="s">
        <v>558</v>
      </c>
      <c r="AG184" s="23" t="s">
        <v>558</v>
      </c>
      <c r="AH184" s="24" t="s">
        <v>558</v>
      </c>
    </row>
    <row r="185" spans="2:34" x14ac:dyDescent="0.3">
      <c r="B185" s="33" t="s">
        <v>130</v>
      </c>
      <c r="C185" s="18" t="s">
        <v>505</v>
      </c>
      <c r="D185" s="21" t="s">
        <v>506</v>
      </c>
      <c r="E185" s="23" t="s">
        <v>558</v>
      </c>
      <c r="F185" s="23" t="s">
        <v>558</v>
      </c>
      <c r="G185" s="23" t="s">
        <v>558</v>
      </c>
      <c r="H185" s="23" t="s">
        <v>558</v>
      </c>
      <c r="I185" s="23" t="s">
        <v>558</v>
      </c>
      <c r="J185" s="23" t="s">
        <v>558</v>
      </c>
      <c r="K185" s="23" t="s">
        <v>558</v>
      </c>
      <c r="L185" s="23" t="s">
        <v>558</v>
      </c>
      <c r="M185" s="23" t="s">
        <v>558</v>
      </c>
      <c r="N185" s="23" t="s">
        <v>558</v>
      </c>
      <c r="O185" s="23" t="s">
        <v>558</v>
      </c>
      <c r="P185" s="23" t="s">
        <v>558</v>
      </c>
      <c r="Q185" s="23" t="s">
        <v>558</v>
      </c>
      <c r="R185" s="23" t="s">
        <v>558</v>
      </c>
      <c r="S185" s="24" t="s">
        <v>558</v>
      </c>
      <c r="T185" s="23" t="s">
        <v>558</v>
      </c>
      <c r="U185" s="23" t="s">
        <v>558</v>
      </c>
      <c r="V185" s="23" t="s">
        <v>558</v>
      </c>
      <c r="W185" s="23" t="s">
        <v>558</v>
      </c>
      <c r="X185" s="23" t="s">
        <v>558</v>
      </c>
      <c r="Y185" s="23" t="s">
        <v>558</v>
      </c>
      <c r="Z185" s="23" t="s">
        <v>558</v>
      </c>
      <c r="AA185" s="23" t="s">
        <v>558</v>
      </c>
      <c r="AB185" s="23" t="s">
        <v>558</v>
      </c>
      <c r="AC185" s="23" t="s">
        <v>558</v>
      </c>
      <c r="AD185" s="23" t="s">
        <v>558</v>
      </c>
      <c r="AE185" s="23" t="s">
        <v>558</v>
      </c>
      <c r="AF185" s="23" t="s">
        <v>558</v>
      </c>
      <c r="AG185" s="23" t="s">
        <v>558</v>
      </c>
      <c r="AH185" s="24" t="s">
        <v>558</v>
      </c>
    </row>
    <row r="186" spans="2:34" x14ac:dyDescent="0.3">
      <c r="B186" s="33" t="s">
        <v>130</v>
      </c>
      <c r="C186" s="18" t="s">
        <v>369</v>
      </c>
      <c r="D186" s="21" t="s">
        <v>370</v>
      </c>
      <c r="E186" s="23" t="s">
        <v>558</v>
      </c>
      <c r="F186" s="23" t="s">
        <v>558</v>
      </c>
      <c r="G186" s="23" t="s">
        <v>558</v>
      </c>
      <c r="H186" s="23" t="s">
        <v>558</v>
      </c>
      <c r="I186" s="23" t="s">
        <v>558</v>
      </c>
      <c r="J186" s="23" t="s">
        <v>558</v>
      </c>
      <c r="K186" s="23" t="s">
        <v>558</v>
      </c>
      <c r="L186" s="23" t="s">
        <v>558</v>
      </c>
      <c r="M186" s="23" t="s">
        <v>558</v>
      </c>
      <c r="N186" s="23" t="s">
        <v>558</v>
      </c>
      <c r="O186" s="23" t="s">
        <v>558</v>
      </c>
      <c r="P186" s="23" t="s">
        <v>558</v>
      </c>
      <c r="Q186" s="23" t="s">
        <v>558</v>
      </c>
      <c r="R186" s="23" t="s">
        <v>558</v>
      </c>
      <c r="S186" s="24" t="s">
        <v>558</v>
      </c>
      <c r="T186" s="23" t="s">
        <v>558</v>
      </c>
      <c r="U186" s="23" t="s">
        <v>558</v>
      </c>
      <c r="V186" s="23" t="s">
        <v>558</v>
      </c>
      <c r="W186" s="23" t="s">
        <v>558</v>
      </c>
      <c r="X186" s="23" t="s">
        <v>558</v>
      </c>
      <c r="Y186" s="23" t="s">
        <v>558</v>
      </c>
      <c r="Z186" s="23" t="s">
        <v>558</v>
      </c>
      <c r="AA186" s="23" t="s">
        <v>558</v>
      </c>
      <c r="AB186" s="23" t="s">
        <v>558</v>
      </c>
      <c r="AC186" s="23" t="s">
        <v>558</v>
      </c>
      <c r="AD186" s="23" t="s">
        <v>558</v>
      </c>
      <c r="AE186" s="23" t="s">
        <v>558</v>
      </c>
      <c r="AF186" s="23" t="s">
        <v>558</v>
      </c>
      <c r="AG186" s="23" t="s">
        <v>558</v>
      </c>
      <c r="AH186" s="24" t="s">
        <v>558</v>
      </c>
    </row>
    <row r="187" spans="2:34" x14ac:dyDescent="0.3">
      <c r="B187" s="33" t="s">
        <v>130</v>
      </c>
      <c r="C187" s="18" t="s">
        <v>373</v>
      </c>
      <c r="D187" s="21" t="s">
        <v>374</v>
      </c>
      <c r="E187" s="23" t="s">
        <v>558</v>
      </c>
      <c r="F187" s="23" t="s">
        <v>558</v>
      </c>
      <c r="G187" s="23" t="s">
        <v>558</v>
      </c>
      <c r="H187" s="23" t="s">
        <v>558</v>
      </c>
      <c r="I187" s="23" t="s">
        <v>558</v>
      </c>
      <c r="J187" s="23" t="s">
        <v>558</v>
      </c>
      <c r="K187" s="23" t="s">
        <v>558</v>
      </c>
      <c r="L187" s="23" t="s">
        <v>558</v>
      </c>
      <c r="M187" s="23" t="s">
        <v>558</v>
      </c>
      <c r="N187" s="23" t="s">
        <v>558</v>
      </c>
      <c r="O187" s="23" t="s">
        <v>558</v>
      </c>
      <c r="P187" s="23" t="s">
        <v>558</v>
      </c>
      <c r="Q187" s="23" t="s">
        <v>558</v>
      </c>
      <c r="R187" s="23" t="s">
        <v>558</v>
      </c>
      <c r="S187" s="24" t="s">
        <v>558</v>
      </c>
      <c r="T187" s="23" t="s">
        <v>558</v>
      </c>
      <c r="U187" s="23" t="s">
        <v>558</v>
      </c>
      <c r="V187" s="23" t="s">
        <v>558</v>
      </c>
      <c r="W187" s="23" t="s">
        <v>558</v>
      </c>
      <c r="X187" s="23" t="s">
        <v>558</v>
      </c>
      <c r="Y187" s="23" t="s">
        <v>558</v>
      </c>
      <c r="Z187" s="23" t="s">
        <v>558</v>
      </c>
      <c r="AA187" s="23" t="s">
        <v>558</v>
      </c>
      <c r="AB187" s="23" t="s">
        <v>558</v>
      </c>
      <c r="AC187" s="23" t="s">
        <v>558</v>
      </c>
      <c r="AD187" s="23" t="s">
        <v>558</v>
      </c>
      <c r="AE187" s="23" t="s">
        <v>558</v>
      </c>
      <c r="AF187" s="23" t="s">
        <v>558</v>
      </c>
      <c r="AG187" s="23" t="s">
        <v>558</v>
      </c>
      <c r="AH187" s="24" t="s">
        <v>558</v>
      </c>
    </row>
    <row r="188" spans="2:34" x14ac:dyDescent="0.3">
      <c r="B188" s="33" t="s">
        <v>130</v>
      </c>
      <c r="C188" s="18" t="s">
        <v>377</v>
      </c>
      <c r="D188" s="21" t="s">
        <v>378</v>
      </c>
      <c r="E188" s="23" t="s">
        <v>558</v>
      </c>
      <c r="F188" s="23" t="s">
        <v>558</v>
      </c>
      <c r="G188" s="23" t="s">
        <v>558</v>
      </c>
      <c r="H188" s="23" t="s">
        <v>558</v>
      </c>
      <c r="I188" s="23" t="s">
        <v>558</v>
      </c>
      <c r="J188" s="23" t="s">
        <v>558</v>
      </c>
      <c r="K188" s="23" t="s">
        <v>558</v>
      </c>
      <c r="L188" s="23" t="s">
        <v>558</v>
      </c>
      <c r="M188" s="23" t="s">
        <v>558</v>
      </c>
      <c r="N188" s="23" t="s">
        <v>558</v>
      </c>
      <c r="O188" s="23" t="s">
        <v>558</v>
      </c>
      <c r="P188" s="23" t="s">
        <v>558</v>
      </c>
      <c r="Q188" s="23" t="s">
        <v>558</v>
      </c>
      <c r="R188" s="23" t="s">
        <v>558</v>
      </c>
      <c r="S188" s="24" t="s">
        <v>558</v>
      </c>
      <c r="T188" s="23" t="s">
        <v>558</v>
      </c>
      <c r="U188" s="23" t="s">
        <v>558</v>
      </c>
      <c r="V188" s="23" t="s">
        <v>558</v>
      </c>
      <c r="W188" s="23" t="s">
        <v>558</v>
      </c>
      <c r="X188" s="23" t="s">
        <v>558</v>
      </c>
      <c r="Y188" s="23" t="s">
        <v>558</v>
      </c>
      <c r="Z188" s="23" t="s">
        <v>558</v>
      </c>
      <c r="AA188" s="23" t="s">
        <v>558</v>
      </c>
      <c r="AB188" s="23" t="s">
        <v>558</v>
      </c>
      <c r="AC188" s="23" t="s">
        <v>558</v>
      </c>
      <c r="AD188" s="23" t="s">
        <v>558</v>
      </c>
      <c r="AE188" s="23" t="s">
        <v>558</v>
      </c>
      <c r="AF188" s="23" t="s">
        <v>558</v>
      </c>
      <c r="AG188" s="23" t="s">
        <v>558</v>
      </c>
      <c r="AH188" s="24" t="s">
        <v>558</v>
      </c>
    </row>
    <row r="189" spans="2:34" x14ac:dyDescent="0.3">
      <c r="B189" s="33" t="s">
        <v>130</v>
      </c>
      <c r="C189" s="18" t="s">
        <v>381</v>
      </c>
      <c r="D189" s="21" t="s">
        <v>382</v>
      </c>
      <c r="E189" s="23">
        <v>8.7361677344205014E-3</v>
      </c>
      <c r="F189" s="23">
        <v>1.7472335468841003E-2</v>
      </c>
      <c r="G189" s="23">
        <v>5.8241118229470008E-4</v>
      </c>
      <c r="H189" s="23">
        <v>4.5428072218986607E-2</v>
      </c>
      <c r="I189" s="23">
        <v>3.5527082119976704E-2</v>
      </c>
      <c r="J189" s="23">
        <v>3.3779848573092602E-2</v>
      </c>
      <c r="K189" s="23">
        <v>1.6307513104251603E-2</v>
      </c>
      <c r="L189" s="23">
        <v>9.7262667443214906E-2</v>
      </c>
      <c r="M189" s="23">
        <v>1.28130460104834E-2</v>
      </c>
      <c r="N189" s="23">
        <v>2.9120559114735002E-3</v>
      </c>
      <c r="O189" s="23">
        <v>1.1648223645894002E-3</v>
      </c>
      <c r="P189" s="23">
        <v>0.18870122306348283</v>
      </c>
      <c r="Q189" s="23">
        <v>7.0471753057658709E-2</v>
      </c>
      <c r="R189" s="23">
        <v>0.46884100174723353</v>
      </c>
      <c r="S189" s="24">
        <v>8585</v>
      </c>
      <c r="T189" s="23">
        <v>3.5714285714285712E-2</v>
      </c>
      <c r="U189" s="23">
        <v>0.11904761904761904</v>
      </c>
      <c r="V189" s="23">
        <v>0</v>
      </c>
      <c r="W189" s="23">
        <v>2.3809523809523808E-2</v>
      </c>
      <c r="X189" s="23">
        <v>0.13095238095238096</v>
      </c>
      <c r="Y189" s="23">
        <v>4.7619047619047616E-2</v>
      </c>
      <c r="Z189" s="23">
        <v>1.1904761904761904E-2</v>
      </c>
      <c r="AA189" s="23">
        <v>5.9523809523809521E-2</v>
      </c>
      <c r="AB189" s="23">
        <v>3.5714285714285712E-2</v>
      </c>
      <c r="AC189" s="23">
        <v>0</v>
      </c>
      <c r="AD189" s="23">
        <v>0</v>
      </c>
      <c r="AE189" s="23">
        <v>0.10714285714285714</v>
      </c>
      <c r="AF189" s="23">
        <v>0.13095238095238096</v>
      </c>
      <c r="AG189" s="23">
        <v>0.2857142857142857</v>
      </c>
      <c r="AH189" s="24">
        <v>420</v>
      </c>
    </row>
    <row r="190" spans="2:34" x14ac:dyDescent="0.3">
      <c r="B190" s="33" t="s">
        <v>130</v>
      </c>
      <c r="C190" s="18" t="s">
        <v>507</v>
      </c>
      <c r="D190" s="21" t="s">
        <v>508</v>
      </c>
      <c r="E190" s="23" t="s">
        <v>558</v>
      </c>
      <c r="F190" s="23" t="s">
        <v>558</v>
      </c>
      <c r="G190" s="23" t="s">
        <v>558</v>
      </c>
      <c r="H190" s="23" t="s">
        <v>558</v>
      </c>
      <c r="I190" s="23" t="s">
        <v>558</v>
      </c>
      <c r="J190" s="23" t="s">
        <v>558</v>
      </c>
      <c r="K190" s="23" t="s">
        <v>558</v>
      </c>
      <c r="L190" s="23" t="s">
        <v>558</v>
      </c>
      <c r="M190" s="23" t="s">
        <v>558</v>
      </c>
      <c r="N190" s="23" t="s">
        <v>558</v>
      </c>
      <c r="O190" s="23" t="s">
        <v>558</v>
      </c>
      <c r="P190" s="23" t="s">
        <v>558</v>
      </c>
      <c r="Q190" s="23" t="s">
        <v>558</v>
      </c>
      <c r="R190" s="23" t="s">
        <v>558</v>
      </c>
      <c r="S190" s="24" t="s">
        <v>558</v>
      </c>
      <c r="T190" s="23" t="s">
        <v>558</v>
      </c>
      <c r="U190" s="23" t="s">
        <v>558</v>
      </c>
      <c r="V190" s="23" t="s">
        <v>558</v>
      </c>
      <c r="W190" s="23" t="s">
        <v>558</v>
      </c>
      <c r="X190" s="23" t="s">
        <v>558</v>
      </c>
      <c r="Y190" s="23" t="s">
        <v>558</v>
      </c>
      <c r="Z190" s="23" t="s">
        <v>558</v>
      </c>
      <c r="AA190" s="23" t="s">
        <v>558</v>
      </c>
      <c r="AB190" s="23" t="s">
        <v>558</v>
      </c>
      <c r="AC190" s="23" t="s">
        <v>558</v>
      </c>
      <c r="AD190" s="23" t="s">
        <v>558</v>
      </c>
      <c r="AE190" s="23" t="s">
        <v>558</v>
      </c>
      <c r="AF190" s="23" t="s">
        <v>558</v>
      </c>
      <c r="AG190" s="23" t="s">
        <v>558</v>
      </c>
      <c r="AH190" s="24" t="s">
        <v>558</v>
      </c>
    </row>
    <row r="191" spans="2:34" x14ac:dyDescent="0.3">
      <c r="B191" s="33" t="s">
        <v>130</v>
      </c>
      <c r="C191" s="18" t="s">
        <v>509</v>
      </c>
      <c r="D191" s="21" t="s">
        <v>510</v>
      </c>
      <c r="E191" s="23" t="s">
        <v>558</v>
      </c>
      <c r="F191" s="23" t="s">
        <v>558</v>
      </c>
      <c r="G191" s="23" t="s">
        <v>558</v>
      </c>
      <c r="H191" s="23" t="s">
        <v>558</v>
      </c>
      <c r="I191" s="23" t="s">
        <v>558</v>
      </c>
      <c r="J191" s="23" t="s">
        <v>558</v>
      </c>
      <c r="K191" s="23" t="s">
        <v>558</v>
      </c>
      <c r="L191" s="23" t="s">
        <v>558</v>
      </c>
      <c r="M191" s="23" t="s">
        <v>558</v>
      </c>
      <c r="N191" s="23" t="s">
        <v>558</v>
      </c>
      <c r="O191" s="23" t="s">
        <v>558</v>
      </c>
      <c r="P191" s="23" t="s">
        <v>558</v>
      </c>
      <c r="Q191" s="23" t="s">
        <v>558</v>
      </c>
      <c r="R191" s="23" t="s">
        <v>558</v>
      </c>
      <c r="S191" s="24" t="s">
        <v>558</v>
      </c>
      <c r="T191" s="23" t="s">
        <v>558</v>
      </c>
      <c r="U191" s="23" t="s">
        <v>558</v>
      </c>
      <c r="V191" s="23" t="s">
        <v>558</v>
      </c>
      <c r="W191" s="23" t="s">
        <v>558</v>
      </c>
      <c r="X191" s="23" t="s">
        <v>558</v>
      </c>
      <c r="Y191" s="23" t="s">
        <v>558</v>
      </c>
      <c r="Z191" s="23" t="s">
        <v>558</v>
      </c>
      <c r="AA191" s="23" t="s">
        <v>558</v>
      </c>
      <c r="AB191" s="23" t="s">
        <v>558</v>
      </c>
      <c r="AC191" s="23" t="s">
        <v>558</v>
      </c>
      <c r="AD191" s="23" t="s">
        <v>558</v>
      </c>
      <c r="AE191" s="23" t="s">
        <v>558</v>
      </c>
      <c r="AF191" s="23" t="s">
        <v>558</v>
      </c>
      <c r="AG191" s="23" t="s">
        <v>558</v>
      </c>
      <c r="AH191" s="24" t="s">
        <v>558</v>
      </c>
    </row>
    <row r="192" spans="2:34" x14ac:dyDescent="0.3">
      <c r="B192" s="33" t="s">
        <v>130</v>
      </c>
      <c r="C192" s="18" t="s">
        <v>383</v>
      </c>
      <c r="D192" s="21" t="s">
        <v>384</v>
      </c>
      <c r="E192" s="23" t="s">
        <v>558</v>
      </c>
      <c r="F192" s="23" t="s">
        <v>558</v>
      </c>
      <c r="G192" s="23" t="s">
        <v>558</v>
      </c>
      <c r="H192" s="23" t="s">
        <v>558</v>
      </c>
      <c r="I192" s="23" t="s">
        <v>558</v>
      </c>
      <c r="J192" s="23" t="s">
        <v>558</v>
      </c>
      <c r="K192" s="23" t="s">
        <v>558</v>
      </c>
      <c r="L192" s="23" t="s">
        <v>558</v>
      </c>
      <c r="M192" s="23" t="s">
        <v>558</v>
      </c>
      <c r="N192" s="23" t="s">
        <v>558</v>
      </c>
      <c r="O192" s="23" t="s">
        <v>558</v>
      </c>
      <c r="P192" s="23" t="s">
        <v>558</v>
      </c>
      <c r="Q192" s="23" t="s">
        <v>558</v>
      </c>
      <c r="R192" s="23" t="s">
        <v>558</v>
      </c>
      <c r="S192" s="24" t="s">
        <v>558</v>
      </c>
      <c r="T192" s="23" t="s">
        <v>558</v>
      </c>
      <c r="U192" s="23" t="s">
        <v>558</v>
      </c>
      <c r="V192" s="23" t="s">
        <v>558</v>
      </c>
      <c r="W192" s="23" t="s">
        <v>558</v>
      </c>
      <c r="X192" s="23" t="s">
        <v>558</v>
      </c>
      <c r="Y192" s="23" t="s">
        <v>558</v>
      </c>
      <c r="Z192" s="23" t="s">
        <v>558</v>
      </c>
      <c r="AA192" s="23" t="s">
        <v>558</v>
      </c>
      <c r="AB192" s="23" t="s">
        <v>558</v>
      </c>
      <c r="AC192" s="23" t="s">
        <v>558</v>
      </c>
      <c r="AD192" s="23" t="s">
        <v>558</v>
      </c>
      <c r="AE192" s="23" t="s">
        <v>558</v>
      </c>
      <c r="AF192" s="23" t="s">
        <v>558</v>
      </c>
      <c r="AG192" s="23" t="s">
        <v>558</v>
      </c>
      <c r="AH192" s="24" t="s">
        <v>558</v>
      </c>
    </row>
    <row r="193" spans="2:34" x14ac:dyDescent="0.3">
      <c r="B193" s="33" t="s">
        <v>130</v>
      </c>
      <c r="C193" s="18" t="s">
        <v>387</v>
      </c>
      <c r="D193" s="21" t="s">
        <v>388</v>
      </c>
      <c r="E193" s="23" t="s">
        <v>558</v>
      </c>
      <c r="F193" s="23" t="s">
        <v>558</v>
      </c>
      <c r="G193" s="23" t="s">
        <v>558</v>
      </c>
      <c r="H193" s="23" t="s">
        <v>558</v>
      </c>
      <c r="I193" s="23" t="s">
        <v>558</v>
      </c>
      <c r="J193" s="23" t="s">
        <v>558</v>
      </c>
      <c r="K193" s="23" t="s">
        <v>558</v>
      </c>
      <c r="L193" s="23" t="s">
        <v>558</v>
      </c>
      <c r="M193" s="23" t="s">
        <v>558</v>
      </c>
      <c r="N193" s="23" t="s">
        <v>558</v>
      </c>
      <c r="O193" s="23" t="s">
        <v>558</v>
      </c>
      <c r="P193" s="23" t="s">
        <v>558</v>
      </c>
      <c r="Q193" s="23" t="s">
        <v>558</v>
      </c>
      <c r="R193" s="23" t="s">
        <v>558</v>
      </c>
      <c r="S193" s="24" t="s">
        <v>558</v>
      </c>
      <c r="T193" s="23" t="s">
        <v>558</v>
      </c>
      <c r="U193" s="23" t="s">
        <v>558</v>
      </c>
      <c r="V193" s="23" t="s">
        <v>558</v>
      </c>
      <c r="W193" s="23" t="s">
        <v>558</v>
      </c>
      <c r="X193" s="23" t="s">
        <v>558</v>
      </c>
      <c r="Y193" s="23" t="s">
        <v>558</v>
      </c>
      <c r="Z193" s="23" t="s">
        <v>558</v>
      </c>
      <c r="AA193" s="23" t="s">
        <v>558</v>
      </c>
      <c r="AB193" s="23" t="s">
        <v>558</v>
      </c>
      <c r="AC193" s="23" t="s">
        <v>558</v>
      </c>
      <c r="AD193" s="23" t="s">
        <v>558</v>
      </c>
      <c r="AE193" s="23" t="s">
        <v>558</v>
      </c>
      <c r="AF193" s="23" t="s">
        <v>558</v>
      </c>
      <c r="AG193" s="23" t="s">
        <v>558</v>
      </c>
      <c r="AH193" s="24" t="s">
        <v>558</v>
      </c>
    </row>
    <row r="194" spans="2:34" x14ac:dyDescent="0.3">
      <c r="B194" s="33" t="s">
        <v>130</v>
      </c>
      <c r="C194" s="18" t="s">
        <v>389</v>
      </c>
      <c r="D194" s="21" t="s">
        <v>390</v>
      </c>
      <c r="E194" s="23">
        <v>6.1124694376528121E-3</v>
      </c>
      <c r="F194" s="23">
        <v>1.3447432762836185E-2</v>
      </c>
      <c r="G194" s="23">
        <v>1.2224938875305623E-3</v>
      </c>
      <c r="H194" s="23">
        <v>2.2004889975550123E-2</v>
      </c>
      <c r="I194" s="23">
        <v>1.9559902200488997E-2</v>
      </c>
      <c r="J194" s="23">
        <v>1.7114914425427872E-2</v>
      </c>
      <c r="K194" s="23">
        <v>2.2004889975550123E-2</v>
      </c>
      <c r="L194" s="23">
        <v>6.2347188264058682E-2</v>
      </c>
      <c r="M194" s="23">
        <v>8.557457212713936E-3</v>
      </c>
      <c r="N194" s="23">
        <v>1.2224938875305623E-3</v>
      </c>
      <c r="O194" s="23">
        <v>2.4449877750611247E-3</v>
      </c>
      <c r="P194" s="23">
        <v>0.22493887530562348</v>
      </c>
      <c r="Q194" s="23">
        <v>6.8459657701711488E-2</v>
      </c>
      <c r="R194" s="23">
        <v>0.53056234718826401</v>
      </c>
      <c r="S194" s="24">
        <v>4090</v>
      </c>
      <c r="T194" s="23">
        <v>2.6315789473684209E-2</v>
      </c>
      <c r="U194" s="23">
        <v>9.2105263157894732E-2</v>
      </c>
      <c r="V194" s="23">
        <v>0</v>
      </c>
      <c r="W194" s="23">
        <v>3.9473684210526314E-2</v>
      </c>
      <c r="X194" s="23">
        <v>7.8947368421052627E-2</v>
      </c>
      <c r="Y194" s="23">
        <v>5.2631578947368418E-2</v>
      </c>
      <c r="Z194" s="23">
        <v>2.6315789473684209E-2</v>
      </c>
      <c r="AA194" s="23">
        <v>6.5789473684210523E-2</v>
      </c>
      <c r="AB194" s="23">
        <v>5.2631578947368418E-2</v>
      </c>
      <c r="AC194" s="23">
        <v>0</v>
      </c>
      <c r="AD194" s="23">
        <v>0</v>
      </c>
      <c r="AE194" s="23">
        <v>0.11842105263157894</v>
      </c>
      <c r="AF194" s="23">
        <v>0.17105263157894737</v>
      </c>
      <c r="AG194" s="23">
        <v>0.28947368421052633</v>
      </c>
      <c r="AH194" s="24">
        <v>380</v>
      </c>
    </row>
    <row r="195" spans="2:34" x14ac:dyDescent="0.3">
      <c r="B195"/>
      <c r="C195"/>
      <c r="D195"/>
      <c r="E195"/>
      <c r="F195"/>
      <c r="G195"/>
      <c r="H195"/>
      <c r="I195"/>
      <c r="J195"/>
      <c r="K195"/>
      <c r="L195"/>
      <c r="M195"/>
      <c r="N195"/>
      <c r="O195"/>
      <c r="P195"/>
      <c r="Q195"/>
      <c r="R195"/>
      <c r="S195"/>
      <c r="T195"/>
      <c r="U195"/>
      <c r="V195"/>
      <c r="W195"/>
      <c r="X195"/>
      <c r="Y195"/>
      <c r="Z195"/>
      <c r="AA195"/>
      <c r="AB195"/>
      <c r="AC195"/>
      <c r="AD195"/>
      <c r="AE195"/>
      <c r="AF195"/>
      <c r="AG195"/>
      <c r="AH195"/>
    </row>
    <row r="196" spans="2:34" x14ac:dyDescent="0.3">
      <c r="B196" s="35" t="s">
        <v>391</v>
      </c>
    </row>
    <row r="197" spans="2:34" x14ac:dyDescent="0.3">
      <c r="B197" s="16"/>
    </row>
    <row r="198" spans="2:34" x14ac:dyDescent="0.3">
      <c r="B198" s="16" t="s">
        <v>392</v>
      </c>
    </row>
    <row r="199" spans="2:34" x14ac:dyDescent="0.3">
      <c r="B199" s="16" t="s">
        <v>393</v>
      </c>
    </row>
    <row r="200" spans="2:34" x14ac:dyDescent="0.3">
      <c r="B200" s="16" t="s">
        <v>394</v>
      </c>
    </row>
    <row r="201" spans="2:34" x14ac:dyDescent="0.3">
      <c r="B201" s="16" t="s">
        <v>559</v>
      </c>
    </row>
    <row r="202" spans="2:34" x14ac:dyDescent="0.3">
      <c r="B202" s="16"/>
    </row>
    <row r="203" spans="2:34" x14ac:dyDescent="0.3">
      <c r="B203" s="16"/>
    </row>
    <row r="204" spans="2:34" x14ac:dyDescent="0.3">
      <c r="B204" s="16"/>
    </row>
    <row r="205" spans="2:34" x14ac:dyDescent="0.3">
      <c r="B205" s="16"/>
    </row>
    <row r="206" spans="2:34" x14ac:dyDescent="0.3">
      <c r="B206" s="16"/>
    </row>
    <row r="207" spans="2:34" x14ac:dyDescent="0.3">
      <c r="B207" s="16"/>
    </row>
    <row r="208" spans="2:34" x14ac:dyDescent="0.3">
      <c r="B208" s="16"/>
    </row>
    <row r="209" spans="2:3" x14ac:dyDescent="0.3">
      <c r="B209" s="16"/>
    </row>
    <row r="210" spans="2:3" x14ac:dyDescent="0.3">
      <c r="B210" s="16"/>
    </row>
    <row r="211" spans="2:3" x14ac:dyDescent="0.3">
      <c r="B211" s="16"/>
      <c r="C211" s="14"/>
    </row>
    <row r="212" spans="2:3" x14ac:dyDescent="0.3">
      <c r="B212" s="16"/>
    </row>
    <row r="213" spans="2:3" x14ac:dyDescent="0.3">
      <c r="B213" s="16"/>
    </row>
    <row r="214" spans="2:3" x14ac:dyDescent="0.3">
      <c r="B214" s="16"/>
    </row>
    <row r="215" spans="2:3" x14ac:dyDescent="0.3">
      <c r="B215" s="16"/>
    </row>
    <row r="216" spans="2:3" x14ac:dyDescent="0.3">
      <c r="B216" s="16"/>
    </row>
    <row r="217" spans="2:3" x14ac:dyDescent="0.3">
      <c r="B217" s="16"/>
    </row>
    <row r="218" spans="2:3" x14ac:dyDescent="0.3">
      <c r="B218" s="16"/>
    </row>
    <row r="219" spans="2:3" x14ac:dyDescent="0.3">
      <c r="B219" s="16"/>
    </row>
    <row r="220" spans="2:3" x14ac:dyDescent="0.3">
      <c r="B220" s="16"/>
    </row>
    <row r="221" spans="2:3" x14ac:dyDescent="0.3">
      <c r="B221" s="16"/>
    </row>
    <row r="222" spans="2:3" x14ac:dyDescent="0.3">
      <c r="B222" s="16"/>
    </row>
    <row r="223" spans="2:3" x14ac:dyDescent="0.3">
      <c r="B223" s="16"/>
    </row>
    <row r="224" spans="2:3" x14ac:dyDescent="0.3">
      <c r="B224" s="16"/>
    </row>
    <row r="225" spans="2:2" x14ac:dyDescent="0.3">
      <c r="B225" s="16"/>
    </row>
    <row r="226" spans="2:2" x14ac:dyDescent="0.3">
      <c r="B226" s="16"/>
    </row>
    <row r="227" spans="2:2" x14ac:dyDescent="0.3">
      <c r="B227" s="16"/>
    </row>
    <row r="228" spans="2:2" x14ac:dyDescent="0.3">
      <c r="B228" s="16"/>
    </row>
    <row r="229" spans="2:2" x14ac:dyDescent="0.3">
      <c r="B229" s="16"/>
    </row>
    <row r="230" spans="2:2" x14ac:dyDescent="0.3">
      <c r="B230" s="16"/>
    </row>
    <row r="231" spans="2:2" x14ac:dyDescent="0.3">
      <c r="B231" s="16"/>
    </row>
    <row r="232" spans="2:2" x14ac:dyDescent="0.3">
      <c r="B232" s="16"/>
    </row>
    <row r="233" spans="2:2" x14ac:dyDescent="0.3">
      <c r="B233" s="16"/>
    </row>
    <row r="234" spans="2:2" x14ac:dyDescent="0.3">
      <c r="B234" s="16"/>
    </row>
    <row r="235" spans="2:2" x14ac:dyDescent="0.3">
      <c r="B235" s="16"/>
    </row>
    <row r="236" spans="2:2" x14ac:dyDescent="0.3">
      <c r="B236" s="16"/>
    </row>
    <row r="237" spans="2:2" x14ac:dyDescent="0.3">
      <c r="B237" s="16"/>
    </row>
    <row r="238" spans="2:2" x14ac:dyDescent="0.3">
      <c r="B238" s="16"/>
    </row>
    <row r="239" spans="2:2" x14ac:dyDescent="0.3">
      <c r="B239" s="16"/>
    </row>
    <row r="240" spans="2:2" x14ac:dyDescent="0.3">
      <c r="B240" s="16"/>
    </row>
    <row r="241" spans="2:2" x14ac:dyDescent="0.3">
      <c r="B241" s="16"/>
    </row>
    <row r="242" spans="2:2" x14ac:dyDescent="0.3">
      <c r="B242" s="16"/>
    </row>
    <row r="243" spans="2:2" x14ac:dyDescent="0.3">
      <c r="B243" s="16"/>
    </row>
    <row r="244" spans="2:2" x14ac:dyDescent="0.3">
      <c r="B244" s="16"/>
    </row>
    <row r="245" spans="2:2" x14ac:dyDescent="0.3">
      <c r="B245" s="16"/>
    </row>
    <row r="246" spans="2:2" x14ac:dyDescent="0.3">
      <c r="B246" s="16"/>
    </row>
    <row r="247" spans="2:2" x14ac:dyDescent="0.3">
      <c r="B247" s="16"/>
    </row>
    <row r="248" spans="2:2" x14ac:dyDescent="0.3">
      <c r="B248" s="16"/>
    </row>
    <row r="249" spans="2:2" x14ac:dyDescent="0.3">
      <c r="B249" s="16"/>
    </row>
    <row r="250" spans="2:2" x14ac:dyDescent="0.3">
      <c r="B250" s="16"/>
    </row>
    <row r="251" spans="2:2" x14ac:dyDescent="0.3">
      <c r="B251" s="16"/>
    </row>
    <row r="252" spans="2:2" x14ac:dyDescent="0.3">
      <c r="B252" s="16"/>
    </row>
    <row r="253" spans="2:2" x14ac:dyDescent="0.3">
      <c r="B253" s="16"/>
    </row>
    <row r="254" spans="2:2" x14ac:dyDescent="0.3">
      <c r="B254" s="16"/>
    </row>
    <row r="255" spans="2:2" x14ac:dyDescent="0.3">
      <c r="B255" s="16"/>
    </row>
    <row r="256" spans="2:2" x14ac:dyDescent="0.3">
      <c r="B256" s="16"/>
    </row>
    <row r="257" spans="2:2" x14ac:dyDescent="0.3">
      <c r="B257" s="16"/>
    </row>
    <row r="258" spans="2:2" x14ac:dyDescent="0.3">
      <c r="B258" s="16"/>
    </row>
    <row r="259" spans="2:2" x14ac:dyDescent="0.3">
      <c r="B259" s="16"/>
    </row>
    <row r="260" spans="2:2" x14ac:dyDescent="0.3">
      <c r="B260" s="16"/>
    </row>
    <row r="261" spans="2:2" x14ac:dyDescent="0.3">
      <c r="B261" s="16"/>
    </row>
    <row r="262" spans="2:2" x14ac:dyDescent="0.3">
      <c r="B262" s="16"/>
    </row>
    <row r="263" spans="2:2" x14ac:dyDescent="0.3">
      <c r="B263" s="16"/>
    </row>
    <row r="264" spans="2:2" x14ac:dyDescent="0.3">
      <c r="B264" s="16"/>
    </row>
    <row r="265" spans="2:2" x14ac:dyDescent="0.3">
      <c r="B265" s="16"/>
    </row>
    <row r="266" spans="2:2" x14ac:dyDescent="0.3">
      <c r="B266" s="16"/>
    </row>
    <row r="267" spans="2:2" x14ac:dyDescent="0.3">
      <c r="B267" s="16"/>
    </row>
    <row r="268" spans="2:2" x14ac:dyDescent="0.3">
      <c r="B268" s="16"/>
    </row>
    <row r="269" spans="2:2" x14ac:dyDescent="0.3">
      <c r="B269" s="16"/>
    </row>
    <row r="270" spans="2:2" x14ac:dyDescent="0.3">
      <c r="B270" s="16"/>
    </row>
    <row r="271" spans="2:2" x14ac:dyDescent="0.3">
      <c r="B271" s="16"/>
    </row>
    <row r="272" spans="2:2" x14ac:dyDescent="0.3">
      <c r="B272" s="16"/>
    </row>
    <row r="273" spans="2:2" x14ac:dyDescent="0.3">
      <c r="B273" s="16"/>
    </row>
    <row r="274" spans="2:2" x14ac:dyDescent="0.3">
      <c r="B274" s="16"/>
    </row>
    <row r="275" spans="2:2" x14ac:dyDescent="0.3">
      <c r="B275" s="16"/>
    </row>
    <row r="276" spans="2:2" x14ac:dyDescent="0.3">
      <c r="B276" s="16"/>
    </row>
    <row r="277" spans="2:2" x14ac:dyDescent="0.3">
      <c r="B277" s="16"/>
    </row>
    <row r="278" spans="2:2" x14ac:dyDescent="0.3">
      <c r="B278" s="16"/>
    </row>
    <row r="279" spans="2:2" x14ac:dyDescent="0.3">
      <c r="B279" s="16"/>
    </row>
    <row r="280" spans="2:2" x14ac:dyDescent="0.3">
      <c r="B280" s="16"/>
    </row>
    <row r="281" spans="2:2" x14ac:dyDescent="0.3">
      <c r="B281" s="16"/>
    </row>
    <row r="282" spans="2:2" x14ac:dyDescent="0.3">
      <c r="B282" s="16"/>
    </row>
    <row r="283" spans="2:2" x14ac:dyDescent="0.3">
      <c r="B283" s="16"/>
    </row>
    <row r="284" spans="2:2" x14ac:dyDescent="0.3">
      <c r="B284" s="16"/>
    </row>
    <row r="285" spans="2:2" x14ac:dyDescent="0.3">
      <c r="B285" s="16"/>
    </row>
    <row r="286" spans="2:2" x14ac:dyDescent="0.3">
      <c r="B286" s="16"/>
    </row>
    <row r="287" spans="2:2" x14ac:dyDescent="0.3">
      <c r="B287" s="16"/>
    </row>
    <row r="288" spans="2:2" x14ac:dyDescent="0.3">
      <c r="B288" s="16"/>
    </row>
    <row r="289" spans="2:2" x14ac:dyDescent="0.3">
      <c r="B289" s="16"/>
    </row>
    <row r="290" spans="2:2" x14ac:dyDescent="0.3">
      <c r="B290" s="16"/>
    </row>
    <row r="291" spans="2:2" x14ac:dyDescent="0.3">
      <c r="B291" s="16"/>
    </row>
    <row r="292" spans="2:2" x14ac:dyDescent="0.3">
      <c r="B292" s="16"/>
    </row>
    <row r="293" spans="2:2" x14ac:dyDescent="0.3">
      <c r="B293" s="16"/>
    </row>
    <row r="294" spans="2:2" x14ac:dyDescent="0.3">
      <c r="B294" s="16"/>
    </row>
    <row r="295" spans="2:2" x14ac:dyDescent="0.3">
      <c r="B295" s="16"/>
    </row>
    <row r="296" spans="2:2" x14ac:dyDescent="0.3">
      <c r="B296" s="16"/>
    </row>
    <row r="297" spans="2:2" x14ac:dyDescent="0.3">
      <c r="B297" s="16"/>
    </row>
    <row r="298" spans="2:2" x14ac:dyDescent="0.3">
      <c r="B298" s="16"/>
    </row>
    <row r="299" spans="2:2" x14ac:dyDescent="0.3">
      <c r="B299" s="16"/>
    </row>
    <row r="300" spans="2:2" x14ac:dyDescent="0.3">
      <c r="B300" s="16"/>
    </row>
    <row r="301" spans="2:2" x14ac:dyDescent="0.3">
      <c r="B301" s="16"/>
    </row>
    <row r="302" spans="2:2" x14ac:dyDescent="0.3">
      <c r="B302" s="16"/>
    </row>
    <row r="303" spans="2:2" x14ac:dyDescent="0.3">
      <c r="B303" s="16"/>
    </row>
    <row r="304" spans="2:2" x14ac:dyDescent="0.3">
      <c r="B304" s="16"/>
    </row>
    <row r="305" spans="2:2" x14ac:dyDescent="0.3">
      <c r="B305" s="16"/>
    </row>
    <row r="306" spans="2:2" x14ac:dyDescent="0.3">
      <c r="B306" s="16"/>
    </row>
    <row r="307" spans="2:2" x14ac:dyDescent="0.3">
      <c r="B307" s="16"/>
    </row>
    <row r="308" spans="2:2" x14ac:dyDescent="0.3">
      <c r="B308" s="16"/>
    </row>
    <row r="309" spans="2:2" x14ac:dyDescent="0.3">
      <c r="B309" s="16"/>
    </row>
    <row r="310" spans="2:2" x14ac:dyDescent="0.3">
      <c r="B310" s="16"/>
    </row>
    <row r="311" spans="2:2" x14ac:dyDescent="0.3">
      <c r="B311" s="16"/>
    </row>
    <row r="312" spans="2:2" x14ac:dyDescent="0.3">
      <c r="B312" s="16"/>
    </row>
  </sheetData>
  <mergeCells count="2">
    <mergeCell ref="E15:S15"/>
    <mergeCell ref="T15:AH15"/>
  </mergeCells>
  <pageMargins left="0.74803149606299213" right="0.74803149606299213" top="0.98425196850393704" bottom="0.98425196850393704" header="0.51181102362204722" footer="0.51181102362204722"/>
  <pageSetup paperSize="9" scale="26" orientation="landscape" r:id="rId1"/>
  <headerFooter alignWithMargins="0"/>
  <rowBreaks count="1" manualBreakCount="1">
    <brk id="185"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91F872-38DF-4FBC-BEC5-94A5A2EFFDB6}">
  <dimension ref="B1:R302"/>
  <sheetViews>
    <sheetView showGridLines="0" zoomScale="85" zoomScaleNormal="85" zoomScaleSheetLayoutView="25" workbookViewId="0">
      <pane ySplit="16" topLeftCell="A17" activePane="bottomLeft" state="frozen"/>
      <selection activeCell="B1" sqref="B1"/>
      <selection pane="bottomLeft" activeCell="E13" sqref="E13"/>
    </sheetView>
  </sheetViews>
  <sheetFormatPr defaultColWidth="9.453125" defaultRowHeight="13.5" x14ac:dyDescent="0.3"/>
  <cols>
    <col min="1" max="1" width="1.54296875" style="2" customWidth="1"/>
    <col min="2" max="2" width="26.453125" style="2" customWidth="1"/>
    <col min="3" max="3" width="10.54296875" style="2" customWidth="1"/>
    <col min="4" max="4" width="82.54296875" style="2" bestFit="1" customWidth="1"/>
    <col min="5" max="14" width="12.54296875" style="2" customWidth="1"/>
    <col min="15" max="15" width="14.453125" style="2" customWidth="1"/>
    <col min="16" max="16" width="9.453125" style="2" customWidth="1"/>
    <col min="17" max="17" width="10.81640625" style="2" bestFit="1" customWidth="1"/>
    <col min="18" max="16384" width="9.453125" style="2"/>
  </cols>
  <sheetData>
    <row r="1" spans="2:15" s="15" customFormat="1" ht="18" customHeight="1" x14ac:dyDescent="0.35"/>
    <row r="2" spans="2:15" ht="19.5" customHeight="1" x14ac:dyDescent="0.3">
      <c r="B2" s="3" t="s">
        <v>28</v>
      </c>
      <c r="C2" s="22" t="s">
        <v>561</v>
      </c>
    </row>
    <row r="3" spans="2:15" ht="12.75" customHeight="1" x14ac:dyDescent="0.3">
      <c r="B3" s="3" t="s">
        <v>30</v>
      </c>
      <c r="C3" s="12" t="s">
        <v>562</v>
      </c>
    </row>
    <row r="4" spans="2:15" ht="12.75" customHeight="1" x14ac:dyDescent="0.3">
      <c r="B4" s="3"/>
      <c r="C4" s="12"/>
    </row>
    <row r="5" spans="2:15" ht="15" x14ac:dyDescent="0.3">
      <c r="B5" s="3" t="s">
        <v>32</v>
      </c>
      <c r="C5" s="45" t="str">
        <f>'System &amp; Provider Summary - T1'!$C$5</f>
        <v>August 2025</v>
      </c>
    </row>
    <row r="6" spans="2:15" x14ac:dyDescent="0.3">
      <c r="B6" s="3" t="s">
        <v>33</v>
      </c>
      <c r="C6" s="2" t="s">
        <v>34</v>
      </c>
    </row>
    <row r="7" spans="2:15" ht="12.75" customHeight="1" x14ac:dyDescent="0.3">
      <c r="B7" s="3" t="s">
        <v>35</v>
      </c>
      <c r="C7" s="2" t="s">
        <v>36</v>
      </c>
    </row>
    <row r="8" spans="2:15" ht="12.75" customHeight="1" x14ac:dyDescent="0.3">
      <c r="B8" s="3" t="s">
        <v>37</v>
      </c>
      <c r="C8" s="2" t="str">
        <f>'System &amp; Provider Summary - T1'!C8</f>
        <v>11th September 2025</v>
      </c>
    </row>
    <row r="9" spans="2:15" ht="12.75" customHeight="1" x14ac:dyDescent="0.3">
      <c r="B9" s="3" t="s">
        <v>38</v>
      </c>
      <c r="C9" s="8" t="s">
        <v>39</v>
      </c>
    </row>
    <row r="10" spans="2:15" ht="12.75" customHeight="1" x14ac:dyDescent="0.3">
      <c r="B10" s="3" t="s">
        <v>40</v>
      </c>
      <c r="C10" s="2" t="str">
        <f>'System &amp; Provider Summary - T1'!C10</f>
        <v>Published (Provisional) - Official Statistics in development</v>
      </c>
    </row>
    <row r="11" spans="2:15" ht="12.75" customHeight="1" x14ac:dyDescent="0.3">
      <c r="B11" s="3" t="s">
        <v>41</v>
      </c>
      <c r="C11" s="2" t="str">
        <f>'System &amp; Provider Summary - T1'!C11</f>
        <v>Kerry Evert - england.aedata@nhs.net</v>
      </c>
    </row>
    <row r="12" spans="2:15" x14ac:dyDescent="0.3">
      <c r="B12" s="3"/>
    </row>
    <row r="13" spans="2:15" ht="15" x14ac:dyDescent="0.3">
      <c r="B13" s="5" t="s">
        <v>43</v>
      </c>
    </row>
    <row r="14" spans="2:15" ht="15" x14ac:dyDescent="0.3">
      <c r="B14" s="5"/>
      <c r="C14" s="5"/>
    </row>
    <row r="15" spans="2:15" ht="15" x14ac:dyDescent="0.3">
      <c r="B15" s="5"/>
      <c r="C15" s="9"/>
      <c r="E15" s="82" t="s">
        <v>563</v>
      </c>
      <c r="F15" s="83"/>
      <c r="G15" s="83"/>
      <c r="H15" s="83"/>
      <c r="I15" s="83"/>
      <c r="J15" s="83"/>
      <c r="K15" s="83"/>
      <c r="L15" s="83"/>
      <c r="M15" s="83"/>
      <c r="N15" s="84"/>
    </row>
    <row r="16" spans="2:15" s="12" customFormat="1" ht="54" x14ac:dyDescent="0.25">
      <c r="B16" s="47" t="s">
        <v>44</v>
      </c>
      <c r="C16" s="11" t="s">
        <v>526</v>
      </c>
      <c r="D16" s="63" t="s">
        <v>527</v>
      </c>
      <c r="E16" s="68" t="s">
        <v>564</v>
      </c>
      <c r="F16" s="68" t="s">
        <v>565</v>
      </c>
      <c r="G16" s="68" t="s">
        <v>566</v>
      </c>
      <c r="H16" s="68" t="s">
        <v>567</v>
      </c>
      <c r="I16" s="68" t="s">
        <v>568</v>
      </c>
      <c r="J16" s="68" t="s">
        <v>569</v>
      </c>
      <c r="K16" s="68" t="s">
        <v>570</v>
      </c>
      <c r="L16" s="68" t="s">
        <v>571</v>
      </c>
      <c r="M16" s="68" t="s">
        <v>572</v>
      </c>
      <c r="N16" s="68" t="s">
        <v>573</v>
      </c>
      <c r="O16" s="67" t="s">
        <v>574</v>
      </c>
    </row>
    <row r="17" spans="2:15" x14ac:dyDescent="0.3">
      <c r="B17" s="49" t="s">
        <v>52</v>
      </c>
      <c r="C17" s="1" t="s">
        <v>52</v>
      </c>
      <c r="D17" s="64" t="s">
        <v>53</v>
      </c>
      <c r="E17" s="75">
        <v>1.3759708750274836E-2</v>
      </c>
      <c r="F17" s="75">
        <v>3.6040619519253879E-2</v>
      </c>
      <c r="G17" s="75">
        <v>8.383144740273353E-2</v>
      </c>
      <c r="H17" s="75">
        <v>6.3120299021838619E-2</v>
      </c>
      <c r="I17" s="75">
        <v>4.6888342341144647E-2</v>
      </c>
      <c r="J17" s="75">
        <v>4.3396004520097557E-2</v>
      </c>
      <c r="K17" s="75">
        <v>2.01512494183698E-2</v>
      </c>
      <c r="L17" s="75">
        <v>3.8911699587362136E-3</v>
      </c>
      <c r="M17" s="75">
        <v>9.7407079781767234E-4</v>
      </c>
      <c r="N17" s="75">
        <v>0.68794708826973328</v>
      </c>
      <c r="O17" s="70">
        <v>391142</v>
      </c>
    </row>
    <row r="18" spans="2:15" ht="6" customHeight="1" x14ac:dyDescent="0.3">
      <c r="D18" s="4"/>
      <c r="E18" s="76"/>
      <c r="F18" s="76"/>
      <c r="G18" s="76"/>
      <c r="H18" s="76"/>
      <c r="I18" s="76"/>
      <c r="J18" s="76"/>
      <c r="K18" s="76"/>
      <c r="L18" s="76"/>
      <c r="M18" s="76"/>
      <c r="N18" s="77"/>
      <c r="O18" s="65"/>
    </row>
    <row r="19" spans="2:15" x14ac:dyDescent="0.3">
      <c r="B19" s="33" t="s">
        <v>54</v>
      </c>
      <c r="C19" s="18" t="s">
        <v>55</v>
      </c>
      <c r="D19" s="33" t="s">
        <v>56</v>
      </c>
      <c r="E19" s="72">
        <v>0</v>
      </c>
      <c r="F19" s="72">
        <v>0</v>
      </c>
      <c r="G19" s="72">
        <v>0</v>
      </c>
      <c r="H19" s="72">
        <v>0</v>
      </c>
      <c r="I19" s="72">
        <v>0</v>
      </c>
      <c r="J19" s="72">
        <v>0</v>
      </c>
      <c r="K19" s="72">
        <v>0</v>
      </c>
      <c r="L19" s="72">
        <v>0</v>
      </c>
      <c r="M19" s="72">
        <v>0</v>
      </c>
      <c r="N19" s="72">
        <v>1</v>
      </c>
      <c r="O19" s="74">
        <v>8760</v>
      </c>
    </row>
    <row r="20" spans="2:15" x14ac:dyDescent="0.3">
      <c r="B20" s="33" t="s">
        <v>54</v>
      </c>
      <c r="C20" s="18" t="s">
        <v>57</v>
      </c>
      <c r="D20" s="33" t="s">
        <v>58</v>
      </c>
      <c r="E20" s="72">
        <v>2.4252223120452707E-2</v>
      </c>
      <c r="F20" s="72">
        <v>9.135004042037187E-2</v>
      </c>
      <c r="G20" s="72">
        <v>0.2085691188358933</v>
      </c>
      <c r="H20" s="72">
        <v>0.11236863379143087</v>
      </c>
      <c r="I20" s="72">
        <v>0.1026677445432498</v>
      </c>
      <c r="J20" s="72">
        <v>6.8714632174616E-2</v>
      </c>
      <c r="K20" s="72">
        <v>2.6677445432497979E-2</v>
      </c>
      <c r="L20" s="72">
        <v>8.8924818108326604E-3</v>
      </c>
      <c r="M20" s="72">
        <v>1.6168148746968471E-3</v>
      </c>
      <c r="N20" s="72">
        <v>0.35408245755860956</v>
      </c>
      <c r="O20" s="74">
        <v>6185</v>
      </c>
    </row>
    <row r="21" spans="2:15" x14ac:dyDescent="0.3">
      <c r="B21" s="33" t="s">
        <v>54</v>
      </c>
      <c r="C21" s="18" t="s">
        <v>59</v>
      </c>
      <c r="D21" s="33" t="s">
        <v>60</v>
      </c>
      <c r="E21" s="72">
        <v>0</v>
      </c>
      <c r="F21" s="72">
        <v>0</v>
      </c>
      <c r="G21" s="72">
        <v>0</v>
      </c>
      <c r="H21" s="72">
        <v>0</v>
      </c>
      <c r="I21" s="72">
        <v>0</v>
      </c>
      <c r="J21" s="72">
        <v>0</v>
      </c>
      <c r="K21" s="72">
        <v>0</v>
      </c>
      <c r="L21" s="72">
        <v>0</v>
      </c>
      <c r="M21" s="72">
        <v>0</v>
      </c>
      <c r="N21" s="72">
        <v>1</v>
      </c>
      <c r="O21" s="74">
        <v>7515</v>
      </c>
    </row>
    <row r="22" spans="2:15" x14ac:dyDescent="0.3">
      <c r="B22" s="33" t="s">
        <v>54</v>
      </c>
      <c r="C22" s="18" t="s">
        <v>61</v>
      </c>
      <c r="D22" s="33" t="s">
        <v>62</v>
      </c>
      <c r="E22" s="72">
        <v>0</v>
      </c>
      <c r="F22" s="72">
        <v>0</v>
      </c>
      <c r="G22" s="72">
        <v>0</v>
      </c>
      <c r="H22" s="72">
        <v>0</v>
      </c>
      <c r="I22" s="72">
        <v>0</v>
      </c>
      <c r="J22" s="72">
        <v>0</v>
      </c>
      <c r="K22" s="72">
        <v>0</v>
      </c>
      <c r="L22" s="72">
        <v>0</v>
      </c>
      <c r="M22" s="72">
        <v>0</v>
      </c>
      <c r="N22" s="72">
        <v>1</v>
      </c>
      <c r="O22" s="74">
        <v>7745</v>
      </c>
    </row>
    <row r="23" spans="2:15" x14ac:dyDescent="0.3">
      <c r="B23" s="33" t="s">
        <v>54</v>
      </c>
      <c r="C23" s="18" t="s">
        <v>63</v>
      </c>
      <c r="D23" s="33" t="s">
        <v>64</v>
      </c>
      <c r="E23" s="72">
        <v>1.4005602240896359E-2</v>
      </c>
      <c r="F23" s="72">
        <v>3.3053221288515407E-2</v>
      </c>
      <c r="G23" s="72">
        <v>8.3473389355742292E-2</v>
      </c>
      <c r="H23" s="72">
        <v>5.9943977591036417E-2</v>
      </c>
      <c r="I23" s="72">
        <v>5.9943977591036417E-2</v>
      </c>
      <c r="J23" s="72">
        <v>7.3389355742296922E-2</v>
      </c>
      <c r="K23" s="72">
        <v>2.9131652661064426E-2</v>
      </c>
      <c r="L23" s="72">
        <v>6.1624649859943975E-3</v>
      </c>
      <c r="M23" s="72">
        <v>1.6806722689075631E-3</v>
      </c>
      <c r="N23" s="72">
        <v>0.63921568627450975</v>
      </c>
      <c r="O23" s="74">
        <v>8925</v>
      </c>
    </row>
    <row r="24" spans="2:15" x14ac:dyDescent="0.3">
      <c r="B24" s="33" t="s">
        <v>54</v>
      </c>
      <c r="C24" s="18" t="s">
        <v>65</v>
      </c>
      <c r="D24" s="33" t="s">
        <v>66</v>
      </c>
      <c r="E24" s="72">
        <v>4.6143704680290049E-3</v>
      </c>
      <c r="F24" s="72">
        <v>1.845748187211602E-2</v>
      </c>
      <c r="G24" s="72">
        <v>9.294660514172709E-2</v>
      </c>
      <c r="H24" s="72">
        <v>8.6354647330257092E-2</v>
      </c>
      <c r="I24" s="72">
        <v>4.5484508899143045E-2</v>
      </c>
      <c r="J24" s="72">
        <v>5.9986816084377059E-2</v>
      </c>
      <c r="K24" s="72">
        <v>5.9327620303230057E-3</v>
      </c>
      <c r="L24" s="72" t="s">
        <v>603</v>
      </c>
      <c r="M24" s="72">
        <v>0</v>
      </c>
      <c r="N24" s="72">
        <v>0.6862228081740277</v>
      </c>
      <c r="O24" s="74">
        <v>7585</v>
      </c>
    </row>
    <row r="25" spans="2:15" x14ac:dyDescent="0.3">
      <c r="B25" s="33" t="s">
        <v>67</v>
      </c>
      <c r="C25" s="18" t="s">
        <v>68</v>
      </c>
      <c r="D25" s="33" t="s">
        <v>69</v>
      </c>
      <c r="E25" s="72">
        <v>2.3292747485442033E-2</v>
      </c>
      <c r="F25" s="72">
        <v>7.6760190577024878E-2</v>
      </c>
      <c r="G25" s="72">
        <v>0.31127580730545262</v>
      </c>
      <c r="H25" s="72">
        <v>0.21492853361566966</v>
      </c>
      <c r="I25" s="72">
        <v>0.14187400741132875</v>
      </c>
      <c r="J25" s="72">
        <v>0.12334568554790895</v>
      </c>
      <c r="K25" s="72">
        <v>6.4055055584965589E-2</v>
      </c>
      <c r="L25" s="72">
        <v>2.1175224986765485E-2</v>
      </c>
      <c r="M25" s="72">
        <v>1.5881418740074113E-3</v>
      </c>
      <c r="N25" s="72">
        <v>2.1175224986765485E-2</v>
      </c>
      <c r="O25" s="74">
        <v>9445</v>
      </c>
    </row>
    <row r="26" spans="2:15" x14ac:dyDescent="0.3">
      <c r="B26" s="33" t="s">
        <v>67</v>
      </c>
      <c r="C26" s="18" t="s">
        <v>70</v>
      </c>
      <c r="D26" s="33" t="s">
        <v>71</v>
      </c>
      <c r="E26" s="72">
        <v>4.3923865300146414E-3</v>
      </c>
      <c r="F26" s="72">
        <v>2.2938018545632016E-2</v>
      </c>
      <c r="G26" s="72">
        <v>4.7340165934602246E-2</v>
      </c>
      <c r="H26" s="72">
        <v>3.7579306979014154E-2</v>
      </c>
      <c r="I26" s="72">
        <v>2.0009760858955589E-2</v>
      </c>
      <c r="J26" s="72">
        <v>2.440214738897023E-2</v>
      </c>
      <c r="K26" s="72">
        <v>1.3665202537823329E-2</v>
      </c>
      <c r="L26" s="72">
        <v>6.3445583211322598E-3</v>
      </c>
      <c r="M26" s="72">
        <v>9.760858955588092E-4</v>
      </c>
      <c r="N26" s="72">
        <v>0.8228404099560761</v>
      </c>
      <c r="O26" s="74">
        <v>10245</v>
      </c>
    </row>
    <row r="27" spans="2:15" x14ac:dyDescent="0.3">
      <c r="B27" s="33" t="s">
        <v>67</v>
      </c>
      <c r="C27" s="18" t="s">
        <v>72</v>
      </c>
      <c r="D27" s="33" t="s">
        <v>73</v>
      </c>
      <c r="E27" s="72">
        <v>1.5625E-2</v>
      </c>
      <c r="F27" s="72">
        <v>3.6892361111111112E-2</v>
      </c>
      <c r="G27" s="72">
        <v>9.5052083333333329E-2</v>
      </c>
      <c r="H27" s="72">
        <v>8.4201388888888895E-2</v>
      </c>
      <c r="I27" s="72">
        <v>5.5555555555555552E-2</v>
      </c>
      <c r="J27" s="72">
        <v>5.1649305555555552E-2</v>
      </c>
      <c r="K27" s="72">
        <v>2.5607638888888888E-2</v>
      </c>
      <c r="L27" s="72">
        <v>9.5486111111111119E-3</v>
      </c>
      <c r="M27" s="72">
        <v>8.6805555555555551E-4</v>
      </c>
      <c r="N27" s="72">
        <v>0.62456597222222221</v>
      </c>
      <c r="O27" s="74">
        <v>11520</v>
      </c>
    </row>
    <row r="28" spans="2:15" x14ac:dyDescent="0.3">
      <c r="B28" s="33" t="s">
        <v>67</v>
      </c>
      <c r="C28" s="18" t="s">
        <v>74</v>
      </c>
      <c r="D28" s="33" t="s">
        <v>75</v>
      </c>
      <c r="E28" s="72">
        <v>1.9667170953101363E-2</v>
      </c>
      <c r="F28" s="72">
        <v>7.18608169440242E-2</v>
      </c>
      <c r="G28" s="72">
        <v>0.21671709531013617</v>
      </c>
      <c r="H28" s="72">
        <v>0.17586989409984871</v>
      </c>
      <c r="I28" s="72">
        <v>0.13048411497730711</v>
      </c>
      <c r="J28" s="72">
        <v>0.1172465960665658</v>
      </c>
      <c r="K28" s="72">
        <v>5.6732223903177004E-2</v>
      </c>
      <c r="L28" s="72">
        <v>1.32375189107413E-2</v>
      </c>
      <c r="M28" s="72">
        <v>1.8910741301059002E-3</v>
      </c>
      <c r="N28" s="72">
        <v>0.19667170953101362</v>
      </c>
      <c r="O28" s="74">
        <v>13220</v>
      </c>
    </row>
    <row r="29" spans="2:15" x14ac:dyDescent="0.3">
      <c r="B29" s="33" t="s">
        <v>67</v>
      </c>
      <c r="C29" s="18" t="s">
        <v>76</v>
      </c>
      <c r="D29" s="33" t="s">
        <v>77</v>
      </c>
      <c r="E29" s="72">
        <v>3.1136481577581734E-3</v>
      </c>
      <c r="F29" s="72">
        <v>5.708354955889984E-3</v>
      </c>
      <c r="G29" s="72">
        <v>2.9579657498702647E-2</v>
      </c>
      <c r="H29" s="72">
        <v>3.9958484691229888E-2</v>
      </c>
      <c r="I29" s="72">
        <v>3.5288012454592628E-2</v>
      </c>
      <c r="J29" s="72">
        <v>4.6185781006746238E-2</v>
      </c>
      <c r="K29" s="72">
        <v>1.660612350804359E-2</v>
      </c>
      <c r="L29" s="72">
        <v>2.5947067981318111E-3</v>
      </c>
      <c r="M29" s="72" t="s">
        <v>603</v>
      </c>
      <c r="N29" s="72">
        <v>0.8199273482096523</v>
      </c>
      <c r="O29" s="74">
        <v>9635</v>
      </c>
    </row>
    <row r="30" spans="2:15" x14ac:dyDescent="0.3">
      <c r="B30" s="33" t="s">
        <v>78</v>
      </c>
      <c r="C30" s="18" t="s">
        <v>79</v>
      </c>
      <c r="D30" s="33" t="s">
        <v>80</v>
      </c>
      <c r="E30" s="72">
        <v>8.1602373887240363E-3</v>
      </c>
      <c r="F30" s="72">
        <v>2.2997032640949554E-2</v>
      </c>
      <c r="G30" s="72">
        <v>8.9020771513353122E-2</v>
      </c>
      <c r="H30" s="72">
        <v>6.5281899109792291E-2</v>
      </c>
      <c r="I30" s="72">
        <v>4.9703264094955492E-2</v>
      </c>
      <c r="J30" s="72">
        <v>2.8189910979228485E-2</v>
      </c>
      <c r="K30" s="72">
        <v>1.1869436201780416E-2</v>
      </c>
      <c r="L30" s="72">
        <v>1.483679525222552E-3</v>
      </c>
      <c r="M30" s="72" t="s">
        <v>603</v>
      </c>
      <c r="N30" s="72">
        <v>0.72181008902077148</v>
      </c>
      <c r="O30" s="74">
        <v>6740</v>
      </c>
    </row>
    <row r="31" spans="2:15" x14ac:dyDescent="0.3">
      <c r="B31" s="33" t="s">
        <v>78</v>
      </c>
      <c r="C31" s="18" t="s">
        <v>81</v>
      </c>
      <c r="D31" s="33" t="s">
        <v>82</v>
      </c>
      <c r="E31" s="72" t="s">
        <v>603</v>
      </c>
      <c r="F31" s="72" t="s">
        <v>603</v>
      </c>
      <c r="G31" s="72">
        <v>3.0940594059405942E-3</v>
      </c>
      <c r="H31" s="72">
        <v>4.3316831683168321E-3</v>
      </c>
      <c r="I31" s="72">
        <v>4.9504950495049506E-3</v>
      </c>
      <c r="J31" s="72">
        <v>9.2821782178217817E-3</v>
      </c>
      <c r="K31" s="72">
        <v>4.9504950495049506E-3</v>
      </c>
      <c r="L31" s="72" t="s">
        <v>603</v>
      </c>
      <c r="M31" s="72">
        <v>0</v>
      </c>
      <c r="N31" s="72">
        <v>0.97277227722772275</v>
      </c>
      <c r="O31" s="74">
        <v>8080</v>
      </c>
    </row>
    <row r="32" spans="2:15" x14ac:dyDescent="0.3">
      <c r="B32" s="33" t="s">
        <v>78</v>
      </c>
      <c r="C32" s="18" t="s">
        <v>83</v>
      </c>
      <c r="D32" s="33" t="s">
        <v>84</v>
      </c>
      <c r="E32" s="72">
        <v>0</v>
      </c>
      <c r="F32" s="72">
        <v>0</v>
      </c>
      <c r="G32" s="72" t="s">
        <v>603</v>
      </c>
      <c r="H32" s="72">
        <v>0</v>
      </c>
      <c r="I32" s="72">
        <v>0</v>
      </c>
      <c r="J32" s="72">
        <v>0</v>
      </c>
      <c r="K32" s="72" t="s">
        <v>603</v>
      </c>
      <c r="L32" s="72" t="s">
        <v>603</v>
      </c>
      <c r="M32" s="72">
        <v>0</v>
      </c>
      <c r="N32" s="72">
        <v>0.99938650306748467</v>
      </c>
      <c r="O32" s="74">
        <v>8150</v>
      </c>
    </row>
    <row r="33" spans="2:15" x14ac:dyDescent="0.3">
      <c r="B33" s="33" t="s">
        <v>78</v>
      </c>
      <c r="C33" s="18" t="s">
        <v>85</v>
      </c>
      <c r="D33" s="33" t="s">
        <v>86</v>
      </c>
      <c r="E33" s="72">
        <v>0</v>
      </c>
      <c r="F33" s="72">
        <v>0</v>
      </c>
      <c r="G33" s="72">
        <v>0</v>
      </c>
      <c r="H33" s="72">
        <v>0</v>
      </c>
      <c r="I33" s="72">
        <v>0</v>
      </c>
      <c r="J33" s="72">
        <v>0</v>
      </c>
      <c r="K33" s="72">
        <v>0</v>
      </c>
      <c r="L33" s="72">
        <v>0</v>
      </c>
      <c r="M33" s="72">
        <v>0</v>
      </c>
      <c r="N33" s="72">
        <v>1</v>
      </c>
      <c r="O33" s="74">
        <v>3925</v>
      </c>
    </row>
    <row r="34" spans="2:15" x14ac:dyDescent="0.3">
      <c r="B34" s="33" t="s">
        <v>78</v>
      </c>
      <c r="C34" s="18" t="s">
        <v>87</v>
      </c>
      <c r="D34" s="33" t="s">
        <v>88</v>
      </c>
      <c r="E34" s="72">
        <v>1.0309278350515464E-2</v>
      </c>
      <c r="F34" s="72">
        <v>3.8425492033739454E-2</v>
      </c>
      <c r="G34" s="72">
        <v>0.14151827553889409</v>
      </c>
      <c r="H34" s="72">
        <v>0.13402061855670103</v>
      </c>
      <c r="I34" s="72">
        <v>0.12277413308341144</v>
      </c>
      <c r="J34" s="72">
        <v>0.1527647610121837</v>
      </c>
      <c r="K34" s="72">
        <v>5.4358013120899717E-2</v>
      </c>
      <c r="L34" s="72">
        <v>3.7488284910965324E-3</v>
      </c>
      <c r="M34" s="72">
        <v>1.8744142455482662E-3</v>
      </c>
      <c r="N34" s="72">
        <v>0.33833177132146203</v>
      </c>
      <c r="O34" s="74">
        <v>5335</v>
      </c>
    </row>
    <row r="35" spans="2:15" x14ac:dyDescent="0.3">
      <c r="B35" s="33" t="s">
        <v>78</v>
      </c>
      <c r="C35" s="18" t="s">
        <v>89</v>
      </c>
      <c r="D35" s="33" t="s">
        <v>90</v>
      </c>
      <c r="E35" s="72">
        <v>0</v>
      </c>
      <c r="F35" s="72">
        <v>0</v>
      </c>
      <c r="G35" s="72">
        <v>0</v>
      </c>
      <c r="H35" s="72">
        <v>0</v>
      </c>
      <c r="I35" s="72">
        <v>0</v>
      </c>
      <c r="J35" s="72">
        <v>0</v>
      </c>
      <c r="K35" s="72">
        <v>0</v>
      </c>
      <c r="L35" s="72">
        <v>0</v>
      </c>
      <c r="M35" s="72">
        <v>0</v>
      </c>
      <c r="N35" s="72">
        <v>1</v>
      </c>
      <c r="O35" s="74">
        <v>5355</v>
      </c>
    </row>
    <row r="36" spans="2:15" x14ac:dyDescent="0.3">
      <c r="B36" s="33" t="s">
        <v>78</v>
      </c>
      <c r="C36" s="18" t="s">
        <v>91</v>
      </c>
      <c r="D36" s="33" t="s">
        <v>92</v>
      </c>
      <c r="E36" s="72">
        <v>0</v>
      </c>
      <c r="F36" s="72">
        <v>0</v>
      </c>
      <c r="G36" s="72">
        <v>0</v>
      </c>
      <c r="H36" s="72">
        <v>0</v>
      </c>
      <c r="I36" s="72">
        <v>0</v>
      </c>
      <c r="J36" s="72">
        <v>0</v>
      </c>
      <c r="K36" s="72">
        <v>0</v>
      </c>
      <c r="L36" s="72">
        <v>0</v>
      </c>
      <c r="M36" s="72">
        <v>0</v>
      </c>
      <c r="N36" s="72">
        <v>1</v>
      </c>
      <c r="O36" s="74">
        <v>50</v>
      </c>
    </row>
    <row r="37" spans="2:15" x14ac:dyDescent="0.3">
      <c r="B37" s="33" t="s">
        <v>78</v>
      </c>
      <c r="C37" s="18" t="s">
        <v>93</v>
      </c>
      <c r="D37" s="33" t="s">
        <v>94</v>
      </c>
      <c r="E37" s="72">
        <v>2.7728085867620753E-2</v>
      </c>
      <c r="F37" s="72">
        <v>6.4400715563506267E-2</v>
      </c>
      <c r="G37" s="72">
        <v>0.10196779964221825</v>
      </c>
      <c r="H37" s="72">
        <v>6.6189624329159216E-2</v>
      </c>
      <c r="I37" s="72">
        <v>4.3828264758497319E-2</v>
      </c>
      <c r="J37" s="72">
        <v>5.008944543828265E-2</v>
      </c>
      <c r="K37" s="72">
        <v>2.8622540250447227E-2</v>
      </c>
      <c r="L37" s="72">
        <v>6.2611806797853312E-3</v>
      </c>
      <c r="M37" s="72" t="s">
        <v>603</v>
      </c>
      <c r="N37" s="72">
        <v>0.6091234347048301</v>
      </c>
      <c r="O37" s="74">
        <v>5590</v>
      </c>
    </row>
    <row r="38" spans="2:15" x14ac:dyDescent="0.3">
      <c r="B38" s="33" t="s">
        <v>78</v>
      </c>
      <c r="C38" s="18" t="s">
        <v>95</v>
      </c>
      <c r="D38" s="33" t="s">
        <v>96</v>
      </c>
      <c r="E38" s="72">
        <v>0</v>
      </c>
      <c r="F38" s="72">
        <v>0</v>
      </c>
      <c r="G38" s="72">
        <v>0</v>
      </c>
      <c r="H38" s="72">
        <v>0</v>
      </c>
      <c r="I38" s="72">
        <v>0</v>
      </c>
      <c r="J38" s="72">
        <v>0</v>
      </c>
      <c r="K38" s="72">
        <v>0</v>
      </c>
      <c r="L38" s="72">
        <v>0</v>
      </c>
      <c r="M38" s="72">
        <v>0</v>
      </c>
      <c r="N38" s="72">
        <v>1</v>
      </c>
      <c r="O38" s="74">
        <v>7565</v>
      </c>
    </row>
    <row r="39" spans="2:15" x14ac:dyDescent="0.3">
      <c r="B39" s="33" t="s">
        <v>78</v>
      </c>
      <c r="C39" s="18" t="s">
        <v>97</v>
      </c>
      <c r="D39" s="33" t="s">
        <v>98</v>
      </c>
      <c r="E39" s="72">
        <v>1.0067114093959731E-2</v>
      </c>
      <c r="F39" s="72">
        <v>1.7617449664429529E-2</v>
      </c>
      <c r="G39" s="72">
        <v>8.0536912751677847E-2</v>
      </c>
      <c r="H39" s="72">
        <v>7.0889261744966445E-2</v>
      </c>
      <c r="I39" s="72">
        <v>4.4882550335570467E-2</v>
      </c>
      <c r="J39" s="72">
        <v>4.1107382550335574E-2</v>
      </c>
      <c r="K39" s="72">
        <v>1.3842281879194632E-2</v>
      </c>
      <c r="L39" s="72">
        <v>1.2583892617449664E-3</v>
      </c>
      <c r="M39" s="72" t="s">
        <v>603</v>
      </c>
      <c r="N39" s="72">
        <v>0.71895973154362414</v>
      </c>
      <c r="O39" s="74">
        <v>11920</v>
      </c>
    </row>
    <row r="40" spans="2:15" x14ac:dyDescent="0.3">
      <c r="B40" s="33" t="s">
        <v>78</v>
      </c>
      <c r="C40" s="18" t="s">
        <v>99</v>
      </c>
      <c r="D40" s="33" t="s">
        <v>100</v>
      </c>
      <c r="E40" s="72" t="s">
        <v>603</v>
      </c>
      <c r="F40" s="72">
        <v>3.4387895460797797E-3</v>
      </c>
      <c r="G40" s="72">
        <v>6.8775790921595595E-3</v>
      </c>
      <c r="H40" s="72">
        <v>3.4387895460797797E-3</v>
      </c>
      <c r="I40" s="72">
        <v>4.1265474552957355E-3</v>
      </c>
      <c r="J40" s="72">
        <v>2.751031636863824E-3</v>
      </c>
      <c r="K40" s="72" t="s">
        <v>603</v>
      </c>
      <c r="L40" s="72">
        <v>0</v>
      </c>
      <c r="M40" s="72">
        <v>0</v>
      </c>
      <c r="N40" s="72">
        <v>0.97799174690508939</v>
      </c>
      <c r="O40" s="74">
        <v>7270</v>
      </c>
    </row>
    <row r="41" spans="2:15" x14ac:dyDescent="0.3">
      <c r="B41" s="33" t="s">
        <v>101</v>
      </c>
      <c r="C41" s="18" t="s">
        <v>102</v>
      </c>
      <c r="D41" s="33" t="s">
        <v>103</v>
      </c>
      <c r="E41" s="72">
        <v>9.8853301700276789E-3</v>
      </c>
      <c r="F41" s="72">
        <v>2.5701858442071967E-2</v>
      </c>
      <c r="G41" s="72">
        <v>5.1403716884143934E-2</v>
      </c>
      <c r="H41" s="72">
        <v>3.3610122578094107E-2</v>
      </c>
      <c r="I41" s="72">
        <v>3.6773428232502965E-2</v>
      </c>
      <c r="J41" s="72">
        <v>3.4400948991696323E-2</v>
      </c>
      <c r="K41" s="72">
        <v>1.2653222617635429E-2</v>
      </c>
      <c r="L41" s="72">
        <v>2.76789244760775E-3</v>
      </c>
      <c r="M41" s="72" t="s">
        <v>603</v>
      </c>
      <c r="N41" s="72">
        <v>0.7920126532226176</v>
      </c>
      <c r="O41" s="74">
        <v>12645</v>
      </c>
    </row>
    <row r="42" spans="2:15" x14ac:dyDescent="0.3">
      <c r="B42" s="33" t="s">
        <v>101</v>
      </c>
      <c r="C42" s="18" t="s">
        <v>104</v>
      </c>
      <c r="D42" s="33" t="s">
        <v>105</v>
      </c>
      <c r="E42" s="72">
        <v>7.169970476592155E-3</v>
      </c>
      <c r="F42" s="72">
        <v>1.8768452129902996E-2</v>
      </c>
      <c r="G42" s="72">
        <v>3.1632222690847742E-2</v>
      </c>
      <c r="H42" s="72">
        <v>2.467313369886124E-2</v>
      </c>
      <c r="I42" s="72">
        <v>2.2986081822016027E-2</v>
      </c>
      <c r="J42" s="72">
        <v>2.6149304091100802E-2</v>
      </c>
      <c r="K42" s="72">
        <v>1.560522986081822E-2</v>
      </c>
      <c r="L42" s="72">
        <v>2.741459299873471E-3</v>
      </c>
      <c r="M42" s="72">
        <v>1.0544074230282581E-3</v>
      </c>
      <c r="N42" s="72">
        <v>0.84921973850695909</v>
      </c>
      <c r="O42" s="74">
        <v>23710</v>
      </c>
    </row>
    <row r="43" spans="2:15" x14ac:dyDescent="0.3">
      <c r="B43" s="33" t="s">
        <v>101</v>
      </c>
      <c r="C43" s="18" t="s">
        <v>106</v>
      </c>
      <c r="D43" s="33" t="s">
        <v>107</v>
      </c>
      <c r="E43" s="72">
        <v>8.2905645479668371E-3</v>
      </c>
      <c r="F43" s="72">
        <v>1.6581129095933674E-2</v>
      </c>
      <c r="G43" s="72">
        <v>3.1188314251875248E-2</v>
      </c>
      <c r="H43" s="72">
        <v>5.250690880378997E-2</v>
      </c>
      <c r="I43" s="72">
        <v>4.1847611527832611E-2</v>
      </c>
      <c r="J43" s="72">
        <v>5.8033951835767865E-2</v>
      </c>
      <c r="K43" s="72">
        <v>4.0663245163837347E-2</v>
      </c>
      <c r="L43" s="72">
        <v>3.5530990919857876E-3</v>
      </c>
      <c r="M43" s="72">
        <v>1.9739439399921043E-3</v>
      </c>
      <c r="N43" s="72">
        <v>0.74536123174101854</v>
      </c>
      <c r="O43" s="74">
        <v>12665</v>
      </c>
    </row>
    <row r="44" spans="2:15" x14ac:dyDescent="0.3">
      <c r="B44" s="33" t="s">
        <v>101</v>
      </c>
      <c r="C44" s="18" t="s">
        <v>108</v>
      </c>
      <c r="D44" s="33" t="s">
        <v>109</v>
      </c>
      <c r="E44" s="72">
        <v>5.9768637532133677E-2</v>
      </c>
      <c r="F44" s="72">
        <v>3.7596401028277632E-2</v>
      </c>
      <c r="G44" s="72">
        <v>0.1063624678663239</v>
      </c>
      <c r="H44" s="72">
        <v>9.5758354755784064E-2</v>
      </c>
      <c r="I44" s="72">
        <v>7.7763496143958874E-2</v>
      </c>
      <c r="J44" s="72">
        <v>7.6799485861182515E-2</v>
      </c>
      <c r="K44" s="72">
        <v>3.7596401028277632E-2</v>
      </c>
      <c r="L44" s="72">
        <v>8.6760925449871473E-3</v>
      </c>
      <c r="M44" s="72">
        <v>1.9280205655526992E-3</v>
      </c>
      <c r="N44" s="72">
        <v>0.49742930591259638</v>
      </c>
      <c r="O44" s="74">
        <v>15560</v>
      </c>
    </row>
    <row r="45" spans="2:15" x14ac:dyDescent="0.3">
      <c r="B45" s="33" t="s">
        <v>110</v>
      </c>
      <c r="C45" s="18" t="s">
        <v>111</v>
      </c>
      <c r="D45" s="33" t="s">
        <v>112</v>
      </c>
      <c r="E45" s="72">
        <v>8.0440304826418282E-3</v>
      </c>
      <c r="F45" s="72">
        <v>3.1752751905165112E-2</v>
      </c>
      <c r="G45" s="72">
        <v>6.477561388653684E-2</v>
      </c>
      <c r="H45" s="72">
        <v>5.9695173581710413E-2</v>
      </c>
      <c r="I45" s="72">
        <v>4.9534292972057581E-2</v>
      </c>
      <c r="J45" s="72">
        <v>3.8526672311600341E-2</v>
      </c>
      <c r="K45" s="72">
        <v>8.8907705334462326E-3</v>
      </c>
      <c r="L45" s="72">
        <v>1.693480101608806E-3</v>
      </c>
      <c r="M45" s="72">
        <v>8.4674005080440302E-4</v>
      </c>
      <c r="N45" s="72">
        <v>0.73666384419983066</v>
      </c>
      <c r="O45" s="74">
        <v>11810</v>
      </c>
    </row>
    <row r="46" spans="2:15" x14ac:dyDescent="0.3">
      <c r="B46" s="33" t="s">
        <v>110</v>
      </c>
      <c r="C46" s="18" t="s">
        <v>113</v>
      </c>
      <c r="D46" s="33" t="s">
        <v>114</v>
      </c>
      <c r="E46" s="72">
        <v>1.1299435028248588E-2</v>
      </c>
      <c r="F46" s="72">
        <v>5.6732580037664786E-2</v>
      </c>
      <c r="G46" s="72">
        <v>8.4981167608286251E-2</v>
      </c>
      <c r="H46" s="72">
        <v>6.9444444444444448E-2</v>
      </c>
      <c r="I46" s="72">
        <v>5.4849340866290022E-2</v>
      </c>
      <c r="J46" s="72">
        <v>5.2966101694915252E-2</v>
      </c>
      <c r="K46" s="72">
        <v>2.8719397363465161E-2</v>
      </c>
      <c r="L46" s="72">
        <v>4.7080979284369112E-3</v>
      </c>
      <c r="M46" s="72">
        <v>1.8832391713747645E-3</v>
      </c>
      <c r="N46" s="72">
        <v>0.63418079096045199</v>
      </c>
      <c r="O46" s="74">
        <v>21240</v>
      </c>
    </row>
    <row r="47" spans="2:15" x14ac:dyDescent="0.3">
      <c r="B47" s="33" t="s">
        <v>110</v>
      </c>
      <c r="C47" s="18" t="s">
        <v>115</v>
      </c>
      <c r="D47" s="33" t="s">
        <v>116</v>
      </c>
      <c r="E47" s="72">
        <v>0</v>
      </c>
      <c r="F47" s="72">
        <v>0</v>
      </c>
      <c r="G47" s="72">
        <v>0</v>
      </c>
      <c r="H47" s="72">
        <v>0</v>
      </c>
      <c r="I47" s="72">
        <v>0</v>
      </c>
      <c r="J47" s="72">
        <v>0</v>
      </c>
      <c r="K47" s="72">
        <v>0</v>
      </c>
      <c r="L47" s="72">
        <v>0</v>
      </c>
      <c r="M47" s="72">
        <v>0</v>
      </c>
      <c r="N47" s="72">
        <v>1</v>
      </c>
      <c r="O47" s="74">
        <v>20730</v>
      </c>
    </row>
    <row r="48" spans="2:15" x14ac:dyDescent="0.3">
      <c r="B48" s="33" t="s">
        <v>117</v>
      </c>
      <c r="C48" s="18" t="s">
        <v>118</v>
      </c>
      <c r="D48" s="33" t="s">
        <v>119</v>
      </c>
      <c r="E48" s="72">
        <v>1.6129032258064516E-2</v>
      </c>
      <c r="F48" s="72">
        <v>4.4086021505376341E-2</v>
      </c>
      <c r="G48" s="72">
        <v>0.11397849462365592</v>
      </c>
      <c r="H48" s="72">
        <v>6.3440860215053768E-2</v>
      </c>
      <c r="I48" s="72">
        <v>5.4480286738351258E-2</v>
      </c>
      <c r="J48" s="72">
        <v>3.7634408602150539E-2</v>
      </c>
      <c r="K48" s="72">
        <v>1.5053763440860216E-2</v>
      </c>
      <c r="L48" s="72">
        <v>2.8673835125448029E-3</v>
      </c>
      <c r="M48" s="72" t="s">
        <v>603</v>
      </c>
      <c r="N48" s="72">
        <v>0.65125448028673838</v>
      </c>
      <c r="O48" s="74">
        <v>13950</v>
      </c>
    </row>
    <row r="49" spans="2:18" x14ac:dyDescent="0.3">
      <c r="B49" s="33" t="s">
        <v>117</v>
      </c>
      <c r="C49" s="18" t="s">
        <v>120</v>
      </c>
      <c r="D49" s="33" t="s">
        <v>121</v>
      </c>
      <c r="E49" s="72">
        <v>5.9288537549407112E-2</v>
      </c>
      <c r="F49" s="72">
        <v>0.12727272727272726</v>
      </c>
      <c r="G49" s="72">
        <v>0.27114624505928853</v>
      </c>
      <c r="H49" s="72">
        <v>0.19920948616600789</v>
      </c>
      <c r="I49" s="72">
        <v>0.12806324110671938</v>
      </c>
      <c r="J49" s="72">
        <v>0.10197628458498023</v>
      </c>
      <c r="K49" s="72">
        <v>3.7154150197628459E-2</v>
      </c>
      <c r="L49" s="72">
        <v>7.1146245059288534E-3</v>
      </c>
      <c r="M49" s="72">
        <v>2.3715415019762848E-3</v>
      </c>
      <c r="N49" s="72">
        <v>6.7193675889328064E-2</v>
      </c>
      <c r="O49" s="74">
        <v>6325</v>
      </c>
    </row>
    <row r="50" spans="2:18" x14ac:dyDescent="0.3">
      <c r="B50" s="33" t="s">
        <v>117</v>
      </c>
      <c r="C50" s="18" t="s">
        <v>122</v>
      </c>
      <c r="D50" s="33" t="s">
        <v>123</v>
      </c>
      <c r="E50" s="72">
        <v>2.2394487510766579E-2</v>
      </c>
      <c r="F50" s="72">
        <v>9.1731266149870802E-2</v>
      </c>
      <c r="G50" s="72">
        <v>0.23212747631352282</v>
      </c>
      <c r="H50" s="72">
        <v>0.19293712316968131</v>
      </c>
      <c r="I50" s="72">
        <v>0.13264427217915589</v>
      </c>
      <c r="J50" s="72">
        <v>8.9577950043066318E-2</v>
      </c>
      <c r="K50" s="72">
        <v>4.1343669250645997E-2</v>
      </c>
      <c r="L50" s="72">
        <v>7.3212747631352286E-3</v>
      </c>
      <c r="M50" s="72">
        <v>3.4453057708871662E-3</v>
      </c>
      <c r="N50" s="72">
        <v>0.18647717484926787</v>
      </c>
      <c r="O50" s="74">
        <v>11610</v>
      </c>
    </row>
    <row r="51" spans="2:18" x14ac:dyDescent="0.3">
      <c r="B51" s="33" t="s">
        <v>117</v>
      </c>
      <c r="C51" s="18" t="s">
        <v>124</v>
      </c>
      <c r="D51" s="33" t="s">
        <v>125</v>
      </c>
      <c r="E51" s="72">
        <v>3.8236441669918061E-2</v>
      </c>
      <c r="F51" s="72">
        <v>7.803355442840422E-2</v>
      </c>
      <c r="G51" s="72">
        <v>0.16035895435037065</v>
      </c>
      <c r="H51" s="72">
        <v>0.11353882169332813</v>
      </c>
      <c r="I51" s="72">
        <v>7.2571205618415915E-2</v>
      </c>
      <c r="J51" s="72">
        <v>6.0866172454155286E-2</v>
      </c>
      <c r="K51" s="72">
        <v>3.3554428404213812E-2</v>
      </c>
      <c r="L51" s="72">
        <v>4.2918454935622317E-3</v>
      </c>
      <c r="M51" s="72">
        <v>1.5606710885680843E-3</v>
      </c>
      <c r="N51" s="72">
        <v>0.43737807257120564</v>
      </c>
      <c r="O51" s="74">
        <v>12815</v>
      </c>
    </row>
    <row r="52" spans="2:18" x14ac:dyDescent="0.3">
      <c r="B52" s="33" t="s">
        <v>117</v>
      </c>
      <c r="C52" s="18" t="s">
        <v>126</v>
      </c>
      <c r="D52" s="33" t="s">
        <v>127</v>
      </c>
      <c r="E52" s="72">
        <v>2.7834008097165991E-2</v>
      </c>
      <c r="F52" s="72">
        <v>0.12348178137651822</v>
      </c>
      <c r="G52" s="72">
        <v>9.7672064777327941E-2</v>
      </c>
      <c r="H52" s="72">
        <v>5.1619433198380568E-2</v>
      </c>
      <c r="I52" s="72">
        <v>3.0870445344129555E-2</v>
      </c>
      <c r="J52" s="72">
        <v>2.7327935222672066E-2</v>
      </c>
      <c r="K52" s="72">
        <v>1.568825910931174E-2</v>
      </c>
      <c r="L52" s="72">
        <v>2.0242914979757085E-3</v>
      </c>
      <c r="M52" s="72">
        <v>1.0121457489878543E-3</v>
      </c>
      <c r="N52" s="72">
        <v>0.62246963562753033</v>
      </c>
      <c r="O52" s="74">
        <v>9880</v>
      </c>
    </row>
    <row r="53" spans="2:18" x14ac:dyDescent="0.3">
      <c r="B53" s="33" t="s">
        <v>117</v>
      </c>
      <c r="C53" s="18" t="s">
        <v>128</v>
      </c>
      <c r="D53" s="33" t="s">
        <v>129</v>
      </c>
      <c r="E53" s="72">
        <v>0</v>
      </c>
      <c r="F53" s="72">
        <v>0</v>
      </c>
      <c r="G53" s="72">
        <v>0</v>
      </c>
      <c r="H53" s="72">
        <v>0</v>
      </c>
      <c r="I53" s="72">
        <v>0</v>
      </c>
      <c r="J53" s="72">
        <v>0</v>
      </c>
      <c r="K53" s="72">
        <v>0</v>
      </c>
      <c r="L53" s="72">
        <v>0</v>
      </c>
      <c r="M53" s="72">
        <v>0</v>
      </c>
      <c r="N53" s="72">
        <v>1</v>
      </c>
      <c r="O53" s="74">
        <v>7365</v>
      </c>
    </row>
    <row r="54" spans="2:18" x14ac:dyDescent="0.3">
      <c r="B54" s="33" t="s">
        <v>130</v>
      </c>
      <c r="C54" s="18" t="s">
        <v>131</v>
      </c>
      <c r="D54" s="33" t="s">
        <v>132</v>
      </c>
      <c r="E54" s="72">
        <v>2.1255060728744939E-2</v>
      </c>
      <c r="F54" s="72">
        <v>3.8461538461538464E-2</v>
      </c>
      <c r="G54" s="72">
        <v>5.6174089068825914E-2</v>
      </c>
      <c r="H54" s="72" t="s">
        <v>603</v>
      </c>
      <c r="I54" s="72">
        <v>0</v>
      </c>
      <c r="J54" s="72" t="s">
        <v>603</v>
      </c>
      <c r="K54" s="72">
        <v>0</v>
      </c>
      <c r="L54" s="72" t="s">
        <v>603</v>
      </c>
      <c r="M54" s="72" t="s">
        <v>603</v>
      </c>
      <c r="N54" s="72">
        <v>0.88259109311740891</v>
      </c>
      <c r="O54" s="74">
        <v>9880</v>
      </c>
    </row>
    <row r="55" spans="2:18" x14ac:dyDescent="0.3">
      <c r="B55" s="33" t="s">
        <v>130</v>
      </c>
      <c r="C55" s="18" t="s">
        <v>133</v>
      </c>
      <c r="D55" s="33" t="s">
        <v>134</v>
      </c>
      <c r="E55" s="72">
        <v>1.6470588235294119E-2</v>
      </c>
      <c r="F55" s="72">
        <v>5.647058823529412E-2</v>
      </c>
      <c r="G55" s="72">
        <v>0.10980392156862745</v>
      </c>
      <c r="H55" s="72">
        <v>7.3725490196078436E-2</v>
      </c>
      <c r="I55" s="72">
        <v>4.9411764705882349E-2</v>
      </c>
      <c r="J55" s="72">
        <v>4.3137254901960784E-2</v>
      </c>
      <c r="K55" s="72">
        <v>2.5098039215686273E-2</v>
      </c>
      <c r="L55" s="72" t="s">
        <v>603</v>
      </c>
      <c r="M55" s="72" t="s">
        <v>603</v>
      </c>
      <c r="N55" s="72">
        <v>0.62352941176470589</v>
      </c>
      <c r="O55" s="74">
        <v>6375</v>
      </c>
    </row>
    <row r="56" spans="2:18" x14ac:dyDescent="0.3">
      <c r="B56" s="33" t="s">
        <v>130</v>
      </c>
      <c r="C56" s="18" t="s">
        <v>135</v>
      </c>
      <c r="D56" s="33" t="s">
        <v>136</v>
      </c>
      <c r="E56" s="72">
        <v>1.3568521031207599E-2</v>
      </c>
      <c r="F56" s="72">
        <v>2.5780189959294438E-2</v>
      </c>
      <c r="G56" s="72">
        <v>3.2564450474898234E-2</v>
      </c>
      <c r="H56" s="72">
        <v>1.8995929443690638E-2</v>
      </c>
      <c r="I56" s="72">
        <v>2.4423337856173677E-2</v>
      </c>
      <c r="J56" s="72">
        <v>2.7137042062415198E-2</v>
      </c>
      <c r="K56" s="72">
        <v>1.3568521031207599E-2</v>
      </c>
      <c r="L56" s="72">
        <v>2.7137042062415195E-3</v>
      </c>
      <c r="M56" s="72" t="s">
        <v>603</v>
      </c>
      <c r="N56" s="72">
        <v>0.83989145183175029</v>
      </c>
      <c r="O56" s="74">
        <v>3685</v>
      </c>
    </row>
    <row r="57" spans="2:18" x14ac:dyDescent="0.3">
      <c r="B57" s="33" t="s">
        <v>130</v>
      </c>
      <c r="C57" s="18" t="s">
        <v>137</v>
      </c>
      <c r="D57" s="33" t="s">
        <v>138</v>
      </c>
      <c r="E57" s="72">
        <v>1.7114914425427872E-2</v>
      </c>
      <c r="F57" s="72">
        <v>3.0562347188264057E-2</v>
      </c>
      <c r="G57" s="72">
        <v>5.1344743276283619E-2</v>
      </c>
      <c r="H57" s="72">
        <v>4.4009779951100246E-2</v>
      </c>
      <c r="I57" s="72">
        <v>3.4229828850855744E-2</v>
      </c>
      <c r="J57" s="72">
        <v>3.9119804400977995E-2</v>
      </c>
      <c r="K57" s="72">
        <v>2.9339853300733496E-2</v>
      </c>
      <c r="L57" s="72">
        <v>3.667481662591687E-3</v>
      </c>
      <c r="M57" s="72" t="s">
        <v>603</v>
      </c>
      <c r="N57" s="72">
        <v>0.75061124694376524</v>
      </c>
      <c r="O57" s="74">
        <v>4090</v>
      </c>
    </row>
    <row r="58" spans="2:18" x14ac:dyDescent="0.3">
      <c r="B58" s="33" t="s">
        <v>130</v>
      </c>
      <c r="C58" s="18" t="s">
        <v>139</v>
      </c>
      <c r="D58" s="33" t="s">
        <v>140</v>
      </c>
      <c r="E58" s="72">
        <v>2.2821576763485476E-2</v>
      </c>
      <c r="F58" s="72">
        <v>0.14315352697095435</v>
      </c>
      <c r="G58" s="72">
        <v>0.31535269709543567</v>
      </c>
      <c r="H58" s="72">
        <v>0.17842323651452283</v>
      </c>
      <c r="I58" s="72">
        <v>0.14730290456431536</v>
      </c>
      <c r="J58" s="72">
        <v>0.11825726141078838</v>
      </c>
      <c r="K58" s="72">
        <v>4.7717842323651449E-2</v>
      </c>
      <c r="L58" s="72">
        <v>8.2987551867219917E-3</v>
      </c>
      <c r="M58" s="72" t="s">
        <v>603</v>
      </c>
      <c r="N58" s="72">
        <v>1.4522821576763486E-2</v>
      </c>
      <c r="O58" s="74">
        <v>2410</v>
      </c>
    </row>
    <row r="59" spans="2:18" x14ac:dyDescent="0.3">
      <c r="B59" s="33" t="s">
        <v>130</v>
      </c>
      <c r="C59" s="18" t="s">
        <v>141</v>
      </c>
      <c r="D59" s="33" t="s">
        <v>142</v>
      </c>
      <c r="E59" s="72">
        <v>9.0702947845804991E-3</v>
      </c>
      <c r="F59" s="72">
        <v>3.4013605442176874E-2</v>
      </c>
      <c r="G59" s="72">
        <v>6.4247921390778534E-2</v>
      </c>
      <c r="H59" s="72">
        <v>5.0642479213907785E-2</v>
      </c>
      <c r="I59" s="72">
        <v>4.0060468631897203E-2</v>
      </c>
      <c r="J59" s="72">
        <v>3.8548752834467119E-2</v>
      </c>
      <c r="K59" s="72">
        <v>1.7384731670445956E-2</v>
      </c>
      <c r="L59" s="72">
        <v>2.2675736961451248E-3</v>
      </c>
      <c r="M59" s="72">
        <v>1.5117157974300832E-3</v>
      </c>
      <c r="N59" s="72">
        <v>0.74225245653817085</v>
      </c>
      <c r="O59" s="74">
        <v>6615</v>
      </c>
    </row>
    <row r="60" spans="2:18" x14ac:dyDescent="0.3">
      <c r="B60" s="33" t="s">
        <v>130</v>
      </c>
      <c r="C60" s="18" t="s">
        <v>143</v>
      </c>
      <c r="D60" s="33" t="s">
        <v>144</v>
      </c>
      <c r="E60" s="72">
        <v>1.4214641080312722E-2</v>
      </c>
      <c r="F60" s="72">
        <v>5.2594171997157074E-2</v>
      </c>
      <c r="G60" s="72">
        <v>0.22885572139303484</v>
      </c>
      <c r="H60" s="72">
        <v>0.15636105188343993</v>
      </c>
      <c r="I60" s="72">
        <v>0.1023454157782516</v>
      </c>
      <c r="J60" s="72">
        <v>9.5238095238095233E-2</v>
      </c>
      <c r="K60" s="72">
        <v>4.1222459132906897E-2</v>
      </c>
      <c r="L60" s="72">
        <v>3.5536602700781805E-3</v>
      </c>
      <c r="M60" s="72" t="s">
        <v>603</v>
      </c>
      <c r="N60" s="72">
        <v>0.30561478322672353</v>
      </c>
      <c r="O60" s="74">
        <v>7035</v>
      </c>
    </row>
    <row r="61" spans="2:18" ht="6.75" customHeight="1" x14ac:dyDescent="0.3">
      <c r="N61" s="66"/>
      <c r="O61" s="65"/>
    </row>
    <row r="62" spans="2:18" x14ac:dyDescent="0.3">
      <c r="B62" s="33" t="s">
        <v>54</v>
      </c>
      <c r="C62" s="21" t="s">
        <v>145</v>
      </c>
      <c r="D62" s="33" t="s">
        <v>146</v>
      </c>
      <c r="E62" s="72">
        <v>1.3414634146341463E-2</v>
      </c>
      <c r="F62" s="72">
        <v>6.4634146341463417E-2</v>
      </c>
      <c r="G62" s="72">
        <v>0.16219512195121952</v>
      </c>
      <c r="H62" s="72">
        <v>0.10121951219512196</v>
      </c>
      <c r="I62" s="72">
        <v>9.3902439024390244E-2</v>
      </c>
      <c r="J62" s="72">
        <v>5.8536585365853662E-2</v>
      </c>
      <c r="K62" s="72">
        <v>1.7073170731707318E-2</v>
      </c>
      <c r="L62" s="72">
        <v>3.6585365853658539E-3</v>
      </c>
      <c r="M62" s="72" t="s">
        <v>603</v>
      </c>
      <c r="N62" s="72">
        <v>0.48414634146341462</v>
      </c>
      <c r="O62" s="71">
        <v>4100</v>
      </c>
      <c r="Q62" s="73"/>
      <c r="R62" s="59"/>
    </row>
    <row r="63" spans="2:18" x14ac:dyDescent="0.3">
      <c r="B63" s="33" t="s">
        <v>54</v>
      </c>
      <c r="C63" s="21" t="s">
        <v>147</v>
      </c>
      <c r="D63" s="33" t="s">
        <v>148</v>
      </c>
      <c r="E63" s="72">
        <v>0</v>
      </c>
      <c r="F63" s="72">
        <v>0</v>
      </c>
      <c r="G63" s="72">
        <v>0</v>
      </c>
      <c r="H63" s="72">
        <v>0</v>
      </c>
      <c r="I63" s="72">
        <v>0</v>
      </c>
      <c r="J63" s="72">
        <v>0</v>
      </c>
      <c r="K63" s="72">
        <v>0</v>
      </c>
      <c r="L63" s="72">
        <v>0</v>
      </c>
      <c r="M63" s="72">
        <v>0</v>
      </c>
      <c r="N63" s="72">
        <v>1</v>
      </c>
      <c r="O63" s="71">
        <v>3105</v>
      </c>
      <c r="Q63" s="73"/>
      <c r="R63" s="59"/>
    </row>
    <row r="64" spans="2:18" x14ac:dyDescent="0.3">
      <c r="B64" s="33" t="s">
        <v>54</v>
      </c>
      <c r="C64" s="21" t="s">
        <v>149</v>
      </c>
      <c r="D64" s="33" t="s">
        <v>150</v>
      </c>
      <c r="E64" s="72">
        <v>0</v>
      </c>
      <c r="F64" s="72">
        <v>0</v>
      </c>
      <c r="G64" s="72">
        <v>0</v>
      </c>
      <c r="H64" s="72">
        <v>0</v>
      </c>
      <c r="I64" s="72">
        <v>0</v>
      </c>
      <c r="J64" s="72">
        <v>0</v>
      </c>
      <c r="K64" s="72">
        <v>0</v>
      </c>
      <c r="L64" s="72">
        <v>0</v>
      </c>
      <c r="M64" s="72">
        <v>0</v>
      </c>
      <c r="N64" s="72">
        <v>1</v>
      </c>
      <c r="O64" s="71">
        <v>2615</v>
      </c>
      <c r="Q64" s="73"/>
      <c r="R64" s="59"/>
    </row>
    <row r="65" spans="2:18" x14ac:dyDescent="0.3">
      <c r="B65" s="33" t="s">
        <v>54</v>
      </c>
      <c r="C65" s="21" t="s">
        <v>151</v>
      </c>
      <c r="D65" s="33" t="s">
        <v>152</v>
      </c>
      <c r="E65" s="72">
        <v>0</v>
      </c>
      <c r="F65" s="72">
        <v>0</v>
      </c>
      <c r="G65" s="72">
        <v>0</v>
      </c>
      <c r="H65" s="72">
        <v>0</v>
      </c>
      <c r="I65" s="72">
        <v>0</v>
      </c>
      <c r="J65" s="72">
        <v>0</v>
      </c>
      <c r="K65" s="72">
        <v>0</v>
      </c>
      <c r="L65" s="72">
        <v>0</v>
      </c>
      <c r="M65" s="72">
        <v>0</v>
      </c>
      <c r="N65" s="72">
        <v>1</v>
      </c>
      <c r="O65" s="71">
        <v>5035</v>
      </c>
      <c r="Q65" s="73"/>
      <c r="R65" s="59"/>
    </row>
    <row r="66" spans="2:18" x14ac:dyDescent="0.3">
      <c r="B66" s="33" t="s">
        <v>54</v>
      </c>
      <c r="C66" s="21" t="s">
        <v>153</v>
      </c>
      <c r="D66" s="33" t="s">
        <v>154</v>
      </c>
      <c r="E66" s="72">
        <v>0</v>
      </c>
      <c r="F66" s="72">
        <v>0</v>
      </c>
      <c r="G66" s="72">
        <v>0</v>
      </c>
      <c r="H66" s="72">
        <v>0</v>
      </c>
      <c r="I66" s="72">
        <v>0</v>
      </c>
      <c r="J66" s="72">
        <v>0</v>
      </c>
      <c r="K66" s="72">
        <v>0</v>
      </c>
      <c r="L66" s="72">
        <v>0</v>
      </c>
      <c r="M66" s="72">
        <v>0</v>
      </c>
      <c r="N66" s="72">
        <v>1</v>
      </c>
      <c r="O66" s="71">
        <v>2460</v>
      </c>
      <c r="Q66" s="73"/>
      <c r="R66" s="59"/>
    </row>
    <row r="67" spans="2:18" x14ac:dyDescent="0.3">
      <c r="B67" s="33" t="s">
        <v>54</v>
      </c>
      <c r="C67" s="21" t="s">
        <v>155</v>
      </c>
      <c r="D67" s="33" t="s">
        <v>156</v>
      </c>
      <c r="E67" s="72">
        <v>0</v>
      </c>
      <c r="F67" s="72">
        <v>0</v>
      </c>
      <c r="G67" s="72">
        <v>0</v>
      </c>
      <c r="H67" s="72">
        <v>0</v>
      </c>
      <c r="I67" s="72">
        <v>0</v>
      </c>
      <c r="J67" s="72">
        <v>0</v>
      </c>
      <c r="K67" s="72">
        <v>0</v>
      </c>
      <c r="L67" s="72">
        <v>0</v>
      </c>
      <c r="M67" s="72">
        <v>0</v>
      </c>
      <c r="N67" s="72">
        <v>1</v>
      </c>
      <c r="O67" s="71">
        <v>8760</v>
      </c>
      <c r="Q67" s="73"/>
      <c r="R67" s="59"/>
    </row>
    <row r="68" spans="2:18" x14ac:dyDescent="0.3">
      <c r="B68" s="33" t="s">
        <v>54</v>
      </c>
      <c r="C68" s="21" t="s">
        <v>157</v>
      </c>
      <c r="D68" s="33" t="s">
        <v>158</v>
      </c>
      <c r="E68" s="72">
        <v>4.5563549160671464E-2</v>
      </c>
      <c r="F68" s="72">
        <v>0.14388489208633093</v>
      </c>
      <c r="G68" s="72">
        <v>0.29976019184652281</v>
      </c>
      <c r="H68" s="72">
        <v>0.1342925659472422</v>
      </c>
      <c r="I68" s="72">
        <v>0.11990407673860912</v>
      </c>
      <c r="J68" s="72">
        <v>8.8729016786570747E-2</v>
      </c>
      <c r="K68" s="72">
        <v>4.5563549160671464E-2</v>
      </c>
      <c r="L68" s="72">
        <v>1.9184652278177457E-2</v>
      </c>
      <c r="M68" s="72" t="s">
        <v>603</v>
      </c>
      <c r="N68" s="72">
        <v>9.8321342925659472E-2</v>
      </c>
      <c r="O68" s="71">
        <v>2085</v>
      </c>
      <c r="Q68" s="73"/>
      <c r="R68" s="59"/>
    </row>
    <row r="69" spans="2:18" x14ac:dyDescent="0.3">
      <c r="B69" s="33" t="s">
        <v>54</v>
      </c>
      <c r="C69" s="21" t="s">
        <v>159</v>
      </c>
      <c r="D69" s="33" t="s">
        <v>160</v>
      </c>
      <c r="E69" s="72">
        <v>3.0637254901960783E-2</v>
      </c>
      <c r="F69" s="72">
        <v>7.2303921568627458E-2</v>
      </c>
      <c r="G69" s="72">
        <v>0.18259803921568626</v>
      </c>
      <c r="H69" s="72">
        <v>0.13112745098039216</v>
      </c>
      <c r="I69" s="72">
        <v>0.13112745098039216</v>
      </c>
      <c r="J69" s="72">
        <v>0.16053921568627452</v>
      </c>
      <c r="K69" s="72">
        <v>6.3725490196078427E-2</v>
      </c>
      <c r="L69" s="72">
        <v>1.3480392156862746E-2</v>
      </c>
      <c r="M69" s="72">
        <v>3.6764705882352941E-3</v>
      </c>
      <c r="N69" s="72">
        <v>0.2107843137254902</v>
      </c>
      <c r="O69" s="71">
        <v>4080</v>
      </c>
      <c r="Q69" s="73"/>
      <c r="R69" s="59"/>
    </row>
    <row r="70" spans="2:18" x14ac:dyDescent="0.3">
      <c r="B70" s="33" t="s">
        <v>54</v>
      </c>
      <c r="C70" s="21" t="s">
        <v>161</v>
      </c>
      <c r="D70" s="33" t="s">
        <v>162</v>
      </c>
      <c r="E70" s="72">
        <v>7.82122905027933E-3</v>
      </c>
      <c r="F70" s="72">
        <v>3.128491620111732E-2</v>
      </c>
      <c r="G70" s="72">
        <v>0.15754189944134078</v>
      </c>
      <c r="H70" s="72">
        <v>0.14636871508379889</v>
      </c>
      <c r="I70" s="72">
        <v>7.7094972067039108E-2</v>
      </c>
      <c r="J70" s="72">
        <v>0.10167597765363129</v>
      </c>
      <c r="K70" s="72">
        <v>1.0055865921787709E-2</v>
      </c>
      <c r="L70" s="72" t="s">
        <v>603</v>
      </c>
      <c r="M70" s="72">
        <v>0</v>
      </c>
      <c r="N70" s="72">
        <v>0.46927374301675978</v>
      </c>
      <c r="O70" s="71">
        <v>4475</v>
      </c>
      <c r="Q70" s="73"/>
      <c r="R70" s="59"/>
    </row>
    <row r="71" spans="2:18" x14ac:dyDescent="0.3">
      <c r="B71" s="33" t="s">
        <v>54</v>
      </c>
      <c r="C71" s="21" t="s">
        <v>163</v>
      </c>
      <c r="D71" s="33" t="s">
        <v>164</v>
      </c>
      <c r="E71" s="72">
        <v>0</v>
      </c>
      <c r="F71" s="72">
        <v>0</v>
      </c>
      <c r="G71" s="72">
        <v>0</v>
      </c>
      <c r="H71" s="72">
        <v>0</v>
      </c>
      <c r="I71" s="72">
        <v>0</v>
      </c>
      <c r="J71" s="72">
        <v>0</v>
      </c>
      <c r="K71" s="72">
        <v>0</v>
      </c>
      <c r="L71" s="72">
        <v>0</v>
      </c>
      <c r="M71" s="72">
        <v>0</v>
      </c>
      <c r="N71" s="72">
        <v>1</v>
      </c>
      <c r="O71" s="71">
        <v>2495</v>
      </c>
      <c r="Q71" s="73"/>
      <c r="R71" s="59"/>
    </row>
    <row r="72" spans="2:18" x14ac:dyDescent="0.3">
      <c r="B72" s="33" t="s">
        <v>54</v>
      </c>
      <c r="C72" s="21" t="s">
        <v>165</v>
      </c>
      <c r="D72" s="33" t="s">
        <v>166</v>
      </c>
      <c r="E72" s="72">
        <v>0</v>
      </c>
      <c r="F72" s="72">
        <v>0</v>
      </c>
      <c r="G72" s="72">
        <v>0</v>
      </c>
      <c r="H72" s="72">
        <v>0</v>
      </c>
      <c r="I72" s="72">
        <v>0</v>
      </c>
      <c r="J72" s="72">
        <v>0</v>
      </c>
      <c r="K72" s="72">
        <v>0</v>
      </c>
      <c r="L72" s="72">
        <v>0</v>
      </c>
      <c r="M72" s="72">
        <v>0</v>
      </c>
      <c r="N72" s="72">
        <v>1</v>
      </c>
      <c r="O72" s="71">
        <v>2385</v>
      </c>
      <c r="Q72" s="73"/>
      <c r="R72" s="59"/>
    </row>
    <row r="73" spans="2:18" x14ac:dyDescent="0.3">
      <c r="B73" s="33" t="s">
        <v>54</v>
      </c>
      <c r="C73" s="21" t="s">
        <v>167</v>
      </c>
      <c r="D73" s="33" t="s">
        <v>168</v>
      </c>
      <c r="E73" s="72">
        <v>0</v>
      </c>
      <c r="F73" s="72">
        <v>0</v>
      </c>
      <c r="G73" s="72">
        <v>0</v>
      </c>
      <c r="H73" s="72">
        <v>0</v>
      </c>
      <c r="I73" s="72">
        <v>0</v>
      </c>
      <c r="J73" s="72">
        <v>0</v>
      </c>
      <c r="K73" s="72">
        <v>0</v>
      </c>
      <c r="L73" s="72">
        <v>0</v>
      </c>
      <c r="M73" s="72">
        <v>0</v>
      </c>
      <c r="N73" s="72">
        <v>1</v>
      </c>
      <c r="O73" s="71">
        <v>2640</v>
      </c>
      <c r="Q73" s="73"/>
      <c r="R73" s="59"/>
    </row>
    <row r="74" spans="2:18" x14ac:dyDescent="0.3">
      <c r="B74" s="33" t="s">
        <v>54</v>
      </c>
      <c r="C74" s="21" t="s">
        <v>169</v>
      </c>
      <c r="D74" s="33" t="s">
        <v>170</v>
      </c>
      <c r="E74" s="72">
        <v>0</v>
      </c>
      <c r="F74" s="72">
        <v>0</v>
      </c>
      <c r="G74" s="72">
        <v>0</v>
      </c>
      <c r="H74" s="72">
        <v>0</v>
      </c>
      <c r="I74" s="72">
        <v>0</v>
      </c>
      <c r="J74" s="72">
        <v>0</v>
      </c>
      <c r="K74" s="72">
        <v>0</v>
      </c>
      <c r="L74" s="72">
        <v>0</v>
      </c>
      <c r="M74" s="72">
        <v>0</v>
      </c>
      <c r="N74" s="72">
        <v>1</v>
      </c>
      <c r="O74" s="71">
        <v>2485</v>
      </c>
      <c r="Q74" s="73"/>
      <c r="R74" s="59"/>
    </row>
    <row r="75" spans="2:18" x14ac:dyDescent="0.3">
      <c r="B75" s="33" t="s">
        <v>67</v>
      </c>
      <c r="C75" s="21" t="s">
        <v>171</v>
      </c>
      <c r="D75" s="33" t="s">
        <v>172</v>
      </c>
      <c r="E75" s="72">
        <v>0</v>
      </c>
      <c r="F75" s="72">
        <v>0</v>
      </c>
      <c r="G75" s="72">
        <v>0</v>
      </c>
      <c r="H75" s="72">
        <v>0</v>
      </c>
      <c r="I75" s="72">
        <v>0</v>
      </c>
      <c r="J75" s="72">
        <v>0</v>
      </c>
      <c r="K75" s="72">
        <v>0</v>
      </c>
      <c r="L75" s="72">
        <v>0</v>
      </c>
      <c r="M75" s="72">
        <v>0</v>
      </c>
      <c r="N75" s="72">
        <v>1</v>
      </c>
      <c r="O75" s="71">
        <v>3760</v>
      </c>
      <c r="Q75" s="73"/>
      <c r="R75" s="59"/>
    </row>
    <row r="76" spans="2:18" x14ac:dyDescent="0.3">
      <c r="B76" s="33" t="s">
        <v>67</v>
      </c>
      <c r="C76" s="21" t="s">
        <v>173</v>
      </c>
      <c r="D76" s="33" t="s">
        <v>174</v>
      </c>
      <c r="E76" s="72">
        <v>2.973240832507433E-3</v>
      </c>
      <c r="F76" s="72">
        <v>1.4866204162537165E-2</v>
      </c>
      <c r="G76" s="72">
        <v>3.3696729435084241E-2</v>
      </c>
      <c r="H76" s="72">
        <v>2.6759167492566897E-2</v>
      </c>
      <c r="I76" s="72">
        <v>1.7839444995044598E-2</v>
      </c>
      <c r="J76" s="72">
        <v>3.3696729435084241E-2</v>
      </c>
      <c r="K76" s="72">
        <v>1.7839444995044598E-2</v>
      </c>
      <c r="L76" s="72">
        <v>4.9554013875123884E-3</v>
      </c>
      <c r="M76" s="72">
        <v>1.9821605550049554E-3</v>
      </c>
      <c r="N76" s="72">
        <v>0.84539147670961345</v>
      </c>
      <c r="O76" s="71">
        <v>5045</v>
      </c>
      <c r="Q76" s="73"/>
      <c r="R76" s="59"/>
    </row>
    <row r="77" spans="2:18" x14ac:dyDescent="0.3">
      <c r="B77" s="33" t="s">
        <v>67</v>
      </c>
      <c r="C77" s="21" t="s">
        <v>175</v>
      </c>
      <c r="D77" s="33" t="s">
        <v>176</v>
      </c>
      <c r="E77" s="72">
        <v>1.8376722817764167E-2</v>
      </c>
      <c r="F77" s="72">
        <v>6.5849923430321589E-2</v>
      </c>
      <c r="G77" s="72">
        <v>0.20214395099540583</v>
      </c>
      <c r="H77" s="72">
        <v>0.15467075038284839</v>
      </c>
      <c r="I77" s="72">
        <v>9.9540581929555894E-2</v>
      </c>
      <c r="J77" s="72">
        <v>0.10719754977029096</v>
      </c>
      <c r="K77" s="72">
        <v>4.9004594180704443E-2</v>
      </c>
      <c r="L77" s="72">
        <v>1.0719754977029096E-2</v>
      </c>
      <c r="M77" s="72" t="s">
        <v>603</v>
      </c>
      <c r="N77" s="72">
        <v>0.29249617151607965</v>
      </c>
      <c r="O77" s="71">
        <v>3265</v>
      </c>
      <c r="Q77" s="73"/>
      <c r="R77" s="59"/>
    </row>
    <row r="78" spans="2:18" x14ac:dyDescent="0.3">
      <c r="B78" s="33" t="s">
        <v>67</v>
      </c>
      <c r="C78" s="21" t="s">
        <v>177</v>
      </c>
      <c r="D78" s="33" t="s">
        <v>178</v>
      </c>
      <c r="E78" s="72">
        <v>8.5653104925053538E-3</v>
      </c>
      <c r="F78" s="72">
        <v>1.284796573875803E-2</v>
      </c>
      <c r="G78" s="72">
        <v>6.852248394004283E-2</v>
      </c>
      <c r="H78" s="72">
        <v>8.3511777301927201E-2</v>
      </c>
      <c r="I78" s="72">
        <v>6.638115631691649E-2</v>
      </c>
      <c r="J78" s="72">
        <v>0.1006423982869379</v>
      </c>
      <c r="K78" s="72">
        <v>4.4967880085653104E-2</v>
      </c>
      <c r="L78" s="72">
        <v>8.5653104925053538E-3</v>
      </c>
      <c r="M78" s="72" t="s">
        <v>603</v>
      </c>
      <c r="N78" s="72">
        <v>0.60385438972162742</v>
      </c>
      <c r="O78" s="71">
        <v>2335</v>
      </c>
      <c r="Q78" s="73"/>
      <c r="R78" s="59"/>
    </row>
    <row r="79" spans="2:18" x14ac:dyDescent="0.3">
      <c r="B79" s="33" t="s">
        <v>67</v>
      </c>
      <c r="C79" s="21" t="s">
        <v>179</v>
      </c>
      <c r="D79" s="33" t="s">
        <v>180</v>
      </c>
      <c r="E79" s="72">
        <v>0</v>
      </c>
      <c r="F79" s="72" t="s">
        <v>603</v>
      </c>
      <c r="G79" s="72">
        <v>0</v>
      </c>
      <c r="H79" s="72">
        <v>0</v>
      </c>
      <c r="I79" s="72">
        <v>0</v>
      </c>
      <c r="J79" s="72">
        <v>0</v>
      </c>
      <c r="K79" s="72">
        <v>0</v>
      </c>
      <c r="L79" s="72">
        <v>0</v>
      </c>
      <c r="M79" s="72">
        <v>0</v>
      </c>
      <c r="N79" s="72">
        <v>1</v>
      </c>
      <c r="O79" s="71">
        <v>3145</v>
      </c>
      <c r="Q79" s="73"/>
      <c r="R79" s="59"/>
    </row>
    <row r="80" spans="2:18" x14ac:dyDescent="0.3">
      <c r="B80" s="33" t="s">
        <v>67</v>
      </c>
      <c r="C80" s="21" t="s">
        <v>181</v>
      </c>
      <c r="D80" s="33" t="s">
        <v>182</v>
      </c>
      <c r="E80" s="72">
        <v>2.2792022792022793E-2</v>
      </c>
      <c r="F80" s="72">
        <v>7.9772079772079771E-2</v>
      </c>
      <c r="G80" s="72">
        <v>0.31623931623931623</v>
      </c>
      <c r="H80" s="72">
        <v>0.20512820512820512</v>
      </c>
      <c r="I80" s="72">
        <v>0.1623931623931624</v>
      </c>
      <c r="J80" s="72">
        <v>0.12250712250712251</v>
      </c>
      <c r="K80" s="72">
        <v>6.2678062678062682E-2</v>
      </c>
      <c r="L80" s="72">
        <v>1.7094017094017096E-2</v>
      </c>
      <c r="M80" s="72" t="s">
        <v>603</v>
      </c>
      <c r="N80" s="72">
        <v>1.1396011396011397E-2</v>
      </c>
      <c r="O80" s="71">
        <v>1755</v>
      </c>
      <c r="Q80" s="73"/>
      <c r="R80" s="59"/>
    </row>
    <row r="81" spans="2:18" x14ac:dyDescent="0.3">
      <c r="B81" s="33" t="s">
        <v>67</v>
      </c>
      <c r="C81" s="21" t="s">
        <v>183</v>
      </c>
      <c r="D81" s="33" t="s">
        <v>184</v>
      </c>
      <c r="E81" s="72">
        <v>1.7361111111111112E-2</v>
      </c>
      <c r="F81" s="72">
        <v>0.1111111111111111</v>
      </c>
      <c r="G81" s="72">
        <v>0.21875</v>
      </c>
      <c r="H81" s="72">
        <v>0.1736111111111111</v>
      </c>
      <c r="I81" s="72">
        <v>7.9861111111111105E-2</v>
      </c>
      <c r="J81" s="72">
        <v>5.5555555555555552E-2</v>
      </c>
      <c r="K81" s="72">
        <v>3.4722222222222224E-2</v>
      </c>
      <c r="L81" s="72">
        <v>2.7777777777777776E-2</v>
      </c>
      <c r="M81" s="72" t="s">
        <v>603</v>
      </c>
      <c r="N81" s="72">
        <v>0.28125</v>
      </c>
      <c r="O81" s="71">
        <v>1440</v>
      </c>
      <c r="Q81" s="73"/>
      <c r="R81" s="59"/>
    </row>
    <row r="82" spans="2:18" x14ac:dyDescent="0.3">
      <c r="B82" s="33" t="s">
        <v>67</v>
      </c>
      <c r="C82" s="21" t="s">
        <v>185</v>
      </c>
      <c r="D82" s="33" t="s">
        <v>186</v>
      </c>
      <c r="E82" s="72">
        <v>2.1765417170495769E-2</v>
      </c>
      <c r="F82" s="72">
        <v>8.9480048367593712E-2</v>
      </c>
      <c r="G82" s="72">
        <v>0.19951632406287786</v>
      </c>
      <c r="H82" s="72">
        <v>0.15356711003627568</v>
      </c>
      <c r="I82" s="72">
        <v>0.10640870616686819</v>
      </c>
      <c r="J82" s="72">
        <v>0.10519951632406288</v>
      </c>
      <c r="K82" s="72">
        <v>5.4413542926239421E-2</v>
      </c>
      <c r="L82" s="72">
        <v>1.5719467956469165E-2</v>
      </c>
      <c r="M82" s="72">
        <v>2.4183796856106408E-3</v>
      </c>
      <c r="N82" s="72">
        <v>0.25272067714631197</v>
      </c>
      <c r="O82" s="71">
        <v>4135</v>
      </c>
      <c r="Q82" s="73"/>
      <c r="R82" s="59"/>
    </row>
    <row r="83" spans="2:18" x14ac:dyDescent="0.3">
      <c r="B83" s="33" t="s">
        <v>67</v>
      </c>
      <c r="C83" s="21" t="s">
        <v>187</v>
      </c>
      <c r="D83" s="33" t="s">
        <v>188</v>
      </c>
      <c r="E83" s="72">
        <v>2.9055690072639227E-2</v>
      </c>
      <c r="F83" s="72">
        <v>9.8062953995157381E-2</v>
      </c>
      <c r="G83" s="72">
        <v>0.30871670702179177</v>
      </c>
      <c r="H83" s="72">
        <v>0.17554479418886199</v>
      </c>
      <c r="I83" s="72">
        <v>0.15980629539951574</v>
      </c>
      <c r="J83" s="72">
        <v>0.13922518159806296</v>
      </c>
      <c r="K83" s="72">
        <v>6.0532687651331719E-2</v>
      </c>
      <c r="L83" s="72">
        <v>1.3317191283292978E-2</v>
      </c>
      <c r="M83" s="72">
        <v>2.4213075060532689E-3</v>
      </c>
      <c r="N83" s="72">
        <v>1.4527845036319613E-2</v>
      </c>
      <c r="O83" s="71">
        <v>4130</v>
      </c>
      <c r="Q83" s="73"/>
      <c r="R83" s="59"/>
    </row>
    <row r="84" spans="2:18" x14ac:dyDescent="0.3">
      <c r="B84" s="33" t="s">
        <v>67</v>
      </c>
      <c r="C84" s="21" t="s">
        <v>189</v>
      </c>
      <c r="D84" s="33" t="s">
        <v>190</v>
      </c>
      <c r="E84" s="72">
        <v>0</v>
      </c>
      <c r="F84" s="72">
        <v>0</v>
      </c>
      <c r="G84" s="72">
        <v>0</v>
      </c>
      <c r="H84" s="72">
        <v>0</v>
      </c>
      <c r="I84" s="72">
        <v>0</v>
      </c>
      <c r="J84" s="72">
        <v>0</v>
      </c>
      <c r="K84" s="72">
        <v>0</v>
      </c>
      <c r="L84" s="72">
        <v>0</v>
      </c>
      <c r="M84" s="72">
        <v>0</v>
      </c>
      <c r="N84" s="72">
        <v>1</v>
      </c>
      <c r="O84" s="71">
        <v>1955</v>
      </c>
      <c r="Q84" s="73"/>
      <c r="R84" s="59"/>
    </row>
    <row r="85" spans="2:18" x14ac:dyDescent="0.3">
      <c r="B85" s="33" t="s">
        <v>67</v>
      </c>
      <c r="C85" s="21" t="s">
        <v>191</v>
      </c>
      <c r="D85" s="33" t="s">
        <v>192</v>
      </c>
      <c r="E85" s="72">
        <v>1.6877637130801686E-2</v>
      </c>
      <c r="F85" s="72">
        <v>5.0632911392405063E-2</v>
      </c>
      <c r="G85" s="72">
        <v>0.31223628691983124</v>
      </c>
      <c r="H85" s="72">
        <v>0.2672292545710267</v>
      </c>
      <c r="I85" s="72">
        <v>0.11251758087201125</v>
      </c>
      <c r="J85" s="72">
        <v>0.10407876230661041</v>
      </c>
      <c r="K85" s="72">
        <v>7.0323488045007029E-2</v>
      </c>
      <c r="L85" s="72">
        <v>3.2348804500703238E-2</v>
      </c>
      <c r="M85" s="72" t="s">
        <v>603</v>
      </c>
      <c r="N85" s="72">
        <v>3.5161744022503515E-2</v>
      </c>
      <c r="O85" s="71">
        <v>3555</v>
      </c>
      <c r="Q85" s="73"/>
      <c r="R85" s="59"/>
    </row>
    <row r="86" spans="2:18" x14ac:dyDescent="0.3">
      <c r="B86" s="33" t="s">
        <v>67</v>
      </c>
      <c r="C86" s="21" t="s">
        <v>193</v>
      </c>
      <c r="D86" s="33" t="s">
        <v>194</v>
      </c>
      <c r="E86" s="72">
        <v>2.0477815699658702E-2</v>
      </c>
      <c r="F86" s="72">
        <v>6.2571103526734922E-2</v>
      </c>
      <c r="G86" s="72">
        <v>0.23321956769055746</v>
      </c>
      <c r="H86" s="72">
        <v>0.19453924914675769</v>
      </c>
      <c r="I86" s="72">
        <v>0.1695108077360637</v>
      </c>
      <c r="J86" s="72">
        <v>0.13651877133105803</v>
      </c>
      <c r="K86" s="72">
        <v>6.3708759954493738E-2</v>
      </c>
      <c r="L86" s="72">
        <v>1.2514220705346985E-2</v>
      </c>
      <c r="M86" s="72" t="s">
        <v>603</v>
      </c>
      <c r="N86" s="72">
        <v>0.10693970420932879</v>
      </c>
      <c r="O86" s="71">
        <v>4395</v>
      </c>
      <c r="Q86" s="73"/>
      <c r="R86" s="59"/>
    </row>
    <row r="87" spans="2:18" x14ac:dyDescent="0.3">
      <c r="B87" s="33" t="s">
        <v>67</v>
      </c>
      <c r="C87" s="21" t="s">
        <v>195</v>
      </c>
      <c r="D87" s="33" t="s">
        <v>196</v>
      </c>
      <c r="E87" s="72">
        <v>0</v>
      </c>
      <c r="F87" s="72">
        <v>0</v>
      </c>
      <c r="G87" s="72">
        <v>0</v>
      </c>
      <c r="H87" s="72">
        <v>0</v>
      </c>
      <c r="I87" s="72">
        <v>0</v>
      </c>
      <c r="J87" s="72">
        <v>0</v>
      </c>
      <c r="K87" s="72">
        <v>0</v>
      </c>
      <c r="L87" s="72">
        <v>0</v>
      </c>
      <c r="M87" s="72">
        <v>0</v>
      </c>
      <c r="N87" s="72">
        <v>1</v>
      </c>
      <c r="O87" s="71">
        <v>1320</v>
      </c>
      <c r="Q87" s="73"/>
      <c r="R87" s="59"/>
    </row>
    <row r="88" spans="2:18" x14ac:dyDescent="0.3">
      <c r="B88" s="33" t="s">
        <v>67</v>
      </c>
      <c r="C88" s="21" t="s">
        <v>197</v>
      </c>
      <c r="D88" s="33" t="s">
        <v>198</v>
      </c>
      <c r="E88" s="72">
        <v>1.4652014652014652E-2</v>
      </c>
      <c r="F88" s="72">
        <v>4.1025641025641026E-2</v>
      </c>
      <c r="G88" s="72">
        <v>0.13333333333333333</v>
      </c>
      <c r="H88" s="72">
        <v>0.11721611721611722</v>
      </c>
      <c r="I88" s="72">
        <v>7.7655677655677657E-2</v>
      </c>
      <c r="J88" s="72">
        <v>6.6666666666666666E-2</v>
      </c>
      <c r="K88" s="72">
        <v>3.1501831501831501E-2</v>
      </c>
      <c r="L88" s="72">
        <v>1.3186813186813187E-2</v>
      </c>
      <c r="M88" s="72">
        <v>1.4652014652014652E-3</v>
      </c>
      <c r="N88" s="72">
        <v>0.50183150183150182</v>
      </c>
      <c r="O88" s="71">
        <v>6825</v>
      </c>
      <c r="Q88" s="73"/>
      <c r="R88" s="59"/>
    </row>
    <row r="89" spans="2:18" x14ac:dyDescent="0.3">
      <c r="B89" s="33" t="s">
        <v>67</v>
      </c>
      <c r="C89" s="21" t="s">
        <v>199</v>
      </c>
      <c r="D89" s="33" t="s">
        <v>200</v>
      </c>
      <c r="E89" s="72">
        <v>4.5558086560364463E-3</v>
      </c>
      <c r="F89" s="72">
        <v>1.1389521640091117E-2</v>
      </c>
      <c r="G89" s="72">
        <v>5.9225512528473807E-2</v>
      </c>
      <c r="H89" s="72">
        <v>8.656036446469248E-2</v>
      </c>
      <c r="I89" s="72">
        <v>8.4282460136674259E-2</v>
      </c>
      <c r="J89" s="72">
        <v>9.3394077448747156E-2</v>
      </c>
      <c r="K89" s="72">
        <v>2.5056947608200455E-2</v>
      </c>
      <c r="L89" s="72">
        <v>4.5558086560364463E-3</v>
      </c>
      <c r="M89" s="72" t="s">
        <v>603</v>
      </c>
      <c r="N89" s="72">
        <v>0.63325740318906609</v>
      </c>
      <c r="O89" s="71">
        <v>2195</v>
      </c>
      <c r="Q89" s="73"/>
      <c r="R89" s="59"/>
    </row>
    <row r="90" spans="2:18" x14ac:dyDescent="0.3">
      <c r="B90" s="33" t="s">
        <v>67</v>
      </c>
      <c r="C90" s="21" t="s">
        <v>201</v>
      </c>
      <c r="D90" s="33" t="s">
        <v>202</v>
      </c>
      <c r="E90" s="72">
        <v>1.7543859649122806E-2</v>
      </c>
      <c r="F90" s="72">
        <v>6.3157894736842107E-2</v>
      </c>
      <c r="G90" s="72">
        <v>0.25263157894736843</v>
      </c>
      <c r="H90" s="72">
        <v>0.23157894736842105</v>
      </c>
      <c r="I90" s="72">
        <v>0.14736842105263157</v>
      </c>
      <c r="J90" s="72">
        <v>0.11929824561403508</v>
      </c>
      <c r="K90" s="72">
        <v>5.9649122807017542E-2</v>
      </c>
      <c r="L90" s="72">
        <v>1.4035087719298246E-2</v>
      </c>
      <c r="M90" s="72" t="s">
        <v>603</v>
      </c>
      <c r="N90" s="72">
        <v>9.1228070175438603E-2</v>
      </c>
      <c r="O90" s="71">
        <v>1425</v>
      </c>
      <c r="Q90" s="73"/>
      <c r="R90" s="59"/>
    </row>
    <row r="91" spans="2:18" x14ac:dyDescent="0.3">
      <c r="B91" s="33" t="s">
        <v>67</v>
      </c>
      <c r="C91" s="21" t="s">
        <v>203</v>
      </c>
      <c r="D91" s="33" t="s">
        <v>204</v>
      </c>
      <c r="E91" s="72" t="s">
        <v>603</v>
      </c>
      <c r="F91" s="72" t="s">
        <v>603</v>
      </c>
      <c r="G91" s="72">
        <v>4.7505938242280287E-3</v>
      </c>
      <c r="H91" s="72">
        <v>9.5011876484560574E-3</v>
      </c>
      <c r="I91" s="72">
        <v>7.1258907363420431E-3</v>
      </c>
      <c r="J91" s="72">
        <v>7.1258907363420431E-3</v>
      </c>
      <c r="K91" s="72" t="s">
        <v>603</v>
      </c>
      <c r="L91" s="72">
        <v>0</v>
      </c>
      <c r="M91" s="72">
        <v>0</v>
      </c>
      <c r="N91" s="72">
        <v>0.96437054631828978</v>
      </c>
      <c r="O91" s="71">
        <v>2105</v>
      </c>
      <c r="Q91" s="73"/>
      <c r="R91" s="59"/>
    </row>
    <row r="92" spans="2:18" x14ac:dyDescent="0.3">
      <c r="B92" s="33" t="s">
        <v>67</v>
      </c>
      <c r="C92" s="21" t="s">
        <v>205</v>
      </c>
      <c r="D92" s="33" t="s">
        <v>206</v>
      </c>
      <c r="E92" s="72">
        <v>5.905511811023622E-2</v>
      </c>
      <c r="F92" s="72">
        <v>0.1141732283464567</v>
      </c>
      <c r="G92" s="72">
        <v>0.13385826771653545</v>
      </c>
      <c r="H92" s="72">
        <v>0.1141732283464567</v>
      </c>
      <c r="I92" s="72">
        <v>7.0866141732283464E-2</v>
      </c>
      <c r="J92" s="72">
        <v>9.8425196850393706E-2</v>
      </c>
      <c r="K92" s="72">
        <v>5.905511811023622E-2</v>
      </c>
      <c r="L92" s="72">
        <v>1.5748031496062992E-2</v>
      </c>
      <c r="M92" s="72" t="s">
        <v>603</v>
      </c>
      <c r="N92" s="72">
        <v>0.33070866141732286</v>
      </c>
      <c r="O92" s="71">
        <v>1270</v>
      </c>
      <c r="Q92" s="73"/>
      <c r="R92" s="59"/>
    </row>
    <row r="93" spans="2:18" x14ac:dyDescent="0.3">
      <c r="B93" s="33" t="s">
        <v>78</v>
      </c>
      <c r="C93" s="21" t="s">
        <v>207</v>
      </c>
      <c r="D93" s="33" t="s">
        <v>208</v>
      </c>
      <c r="E93" s="72">
        <v>0</v>
      </c>
      <c r="F93" s="72">
        <v>0</v>
      </c>
      <c r="G93" s="72">
        <v>0</v>
      </c>
      <c r="H93" s="72">
        <v>0</v>
      </c>
      <c r="I93" s="72">
        <v>0</v>
      </c>
      <c r="J93" s="72">
        <v>0</v>
      </c>
      <c r="K93" s="72">
        <v>0</v>
      </c>
      <c r="L93" s="72">
        <v>0</v>
      </c>
      <c r="M93" s="72">
        <v>0</v>
      </c>
      <c r="N93" s="72">
        <v>0</v>
      </c>
      <c r="O93" s="71">
        <v>0</v>
      </c>
      <c r="Q93" s="73"/>
      <c r="R93" s="59"/>
    </row>
    <row r="94" spans="2:18" x14ac:dyDescent="0.3">
      <c r="B94" s="33" t="s">
        <v>78</v>
      </c>
      <c r="C94" s="21" t="s">
        <v>209</v>
      </c>
      <c r="D94" s="33" t="s">
        <v>210</v>
      </c>
      <c r="E94" s="72">
        <v>0</v>
      </c>
      <c r="F94" s="72">
        <v>0</v>
      </c>
      <c r="G94" s="72" t="s">
        <v>603</v>
      </c>
      <c r="H94" s="72">
        <v>0</v>
      </c>
      <c r="I94" s="72">
        <v>0</v>
      </c>
      <c r="J94" s="72">
        <v>0</v>
      </c>
      <c r="K94" s="72" t="s">
        <v>603</v>
      </c>
      <c r="L94" s="72" t="s">
        <v>603</v>
      </c>
      <c r="M94" s="72">
        <v>0</v>
      </c>
      <c r="N94" s="72">
        <v>1</v>
      </c>
      <c r="O94" s="71">
        <v>2560</v>
      </c>
      <c r="Q94" s="73"/>
      <c r="R94" s="59"/>
    </row>
    <row r="95" spans="2:18" x14ac:dyDescent="0.3">
      <c r="B95" s="33" t="s">
        <v>78</v>
      </c>
      <c r="C95" s="21" t="s">
        <v>211</v>
      </c>
      <c r="D95" s="33" t="s">
        <v>212</v>
      </c>
      <c r="E95" s="72">
        <v>0</v>
      </c>
      <c r="F95" s="72">
        <v>0</v>
      </c>
      <c r="G95" s="72">
        <v>0</v>
      </c>
      <c r="H95" s="72">
        <v>0</v>
      </c>
      <c r="I95" s="72">
        <v>0</v>
      </c>
      <c r="J95" s="72">
        <v>0</v>
      </c>
      <c r="K95" s="72">
        <v>0</v>
      </c>
      <c r="L95" s="72">
        <v>0</v>
      </c>
      <c r="M95" s="72">
        <v>0</v>
      </c>
      <c r="N95" s="72">
        <v>1</v>
      </c>
      <c r="O95" s="71">
        <v>1800</v>
      </c>
      <c r="Q95" s="73"/>
      <c r="R95" s="59"/>
    </row>
    <row r="96" spans="2:18" x14ac:dyDescent="0.3">
      <c r="B96" s="33" t="s">
        <v>78</v>
      </c>
      <c r="C96" s="21" t="s">
        <v>213</v>
      </c>
      <c r="D96" s="33" t="s">
        <v>214</v>
      </c>
      <c r="E96" s="72">
        <v>0</v>
      </c>
      <c r="F96" s="72">
        <v>0</v>
      </c>
      <c r="G96" s="72">
        <v>0</v>
      </c>
      <c r="H96" s="72">
        <v>0</v>
      </c>
      <c r="I96" s="72">
        <v>0</v>
      </c>
      <c r="J96" s="72">
        <v>0</v>
      </c>
      <c r="K96" s="72">
        <v>0</v>
      </c>
      <c r="L96" s="72">
        <v>0</v>
      </c>
      <c r="M96" s="72">
        <v>0</v>
      </c>
      <c r="N96" s="72">
        <v>1</v>
      </c>
      <c r="O96" s="71">
        <v>2785</v>
      </c>
      <c r="Q96" s="73"/>
      <c r="R96" s="59"/>
    </row>
    <row r="97" spans="2:18" x14ac:dyDescent="0.3">
      <c r="B97" s="33" t="s">
        <v>78</v>
      </c>
      <c r="C97" s="21" t="s">
        <v>215</v>
      </c>
      <c r="D97" s="33" t="s">
        <v>216</v>
      </c>
      <c r="E97" s="72">
        <v>5.5258467023172907E-2</v>
      </c>
      <c r="F97" s="72">
        <v>0.12834224598930483</v>
      </c>
      <c r="G97" s="72">
        <v>0.20320855614973263</v>
      </c>
      <c r="H97" s="72">
        <v>0.1319073083778966</v>
      </c>
      <c r="I97" s="72">
        <v>8.7344028520499106E-2</v>
      </c>
      <c r="J97" s="72">
        <v>9.9821746880570411E-2</v>
      </c>
      <c r="K97" s="72">
        <v>5.7040998217468802E-2</v>
      </c>
      <c r="L97" s="72">
        <v>1.2477718360071301E-2</v>
      </c>
      <c r="M97" s="72" t="s">
        <v>603</v>
      </c>
      <c r="N97" s="72">
        <v>0.22103386809269163</v>
      </c>
      <c r="O97" s="71">
        <v>2805</v>
      </c>
      <c r="Q97" s="73"/>
      <c r="R97" s="59"/>
    </row>
    <row r="98" spans="2:18" x14ac:dyDescent="0.3">
      <c r="B98" s="33" t="s">
        <v>78</v>
      </c>
      <c r="C98" s="21" t="s">
        <v>217</v>
      </c>
      <c r="D98" s="33" t="s">
        <v>218</v>
      </c>
      <c r="E98" s="72">
        <v>0</v>
      </c>
      <c r="F98" s="72">
        <v>0</v>
      </c>
      <c r="G98" s="72">
        <v>0</v>
      </c>
      <c r="H98" s="72">
        <v>0</v>
      </c>
      <c r="I98" s="72">
        <v>0</v>
      </c>
      <c r="J98" s="72">
        <v>0</v>
      </c>
      <c r="K98" s="72">
        <v>0</v>
      </c>
      <c r="L98" s="72">
        <v>0</v>
      </c>
      <c r="M98" s="72">
        <v>0</v>
      </c>
      <c r="N98" s="72">
        <v>1</v>
      </c>
      <c r="O98" s="71">
        <v>4345</v>
      </c>
      <c r="Q98" s="73"/>
      <c r="R98" s="59"/>
    </row>
    <row r="99" spans="2:18" x14ac:dyDescent="0.3">
      <c r="B99" s="33" t="s">
        <v>78</v>
      </c>
      <c r="C99" s="21" t="s">
        <v>219</v>
      </c>
      <c r="D99" s="33" t="s">
        <v>220</v>
      </c>
      <c r="E99" s="72">
        <v>0</v>
      </c>
      <c r="F99" s="72">
        <v>0</v>
      </c>
      <c r="G99" s="72">
        <v>0</v>
      </c>
      <c r="H99" s="72">
        <v>0</v>
      </c>
      <c r="I99" s="72">
        <v>0</v>
      </c>
      <c r="J99" s="72">
        <v>0</v>
      </c>
      <c r="K99" s="72">
        <v>0</v>
      </c>
      <c r="L99" s="72">
        <v>0</v>
      </c>
      <c r="M99" s="72">
        <v>0</v>
      </c>
      <c r="N99" s="72">
        <v>1</v>
      </c>
      <c r="O99" s="71">
        <v>2475</v>
      </c>
      <c r="Q99" s="73"/>
      <c r="R99" s="59"/>
    </row>
    <row r="100" spans="2:18" x14ac:dyDescent="0.3">
      <c r="B100" s="33" t="s">
        <v>78</v>
      </c>
      <c r="C100" s="21" t="s">
        <v>221</v>
      </c>
      <c r="D100" s="33" t="s">
        <v>222</v>
      </c>
      <c r="E100" s="72">
        <v>0</v>
      </c>
      <c r="F100" s="72">
        <v>0</v>
      </c>
      <c r="G100" s="72">
        <v>0</v>
      </c>
      <c r="H100" s="72">
        <v>0</v>
      </c>
      <c r="I100" s="72">
        <v>0</v>
      </c>
      <c r="J100" s="72">
        <v>0</v>
      </c>
      <c r="K100" s="72">
        <v>0</v>
      </c>
      <c r="L100" s="72">
        <v>0</v>
      </c>
      <c r="M100" s="72">
        <v>0</v>
      </c>
      <c r="N100" s="72">
        <v>1</v>
      </c>
      <c r="O100" s="71">
        <v>3220</v>
      </c>
      <c r="Q100" s="73"/>
      <c r="R100" s="59"/>
    </row>
    <row r="101" spans="2:18" x14ac:dyDescent="0.3">
      <c r="B101" s="33" t="s">
        <v>78</v>
      </c>
      <c r="C101" s="21" t="s">
        <v>223</v>
      </c>
      <c r="D101" s="33" t="s">
        <v>224</v>
      </c>
      <c r="E101" s="72">
        <v>0</v>
      </c>
      <c r="F101" s="72">
        <v>0</v>
      </c>
      <c r="G101" s="72" t="s">
        <v>603</v>
      </c>
      <c r="H101" s="72">
        <v>0</v>
      </c>
      <c r="I101" s="72">
        <v>0</v>
      </c>
      <c r="J101" s="72">
        <v>0</v>
      </c>
      <c r="K101" s="72">
        <v>0</v>
      </c>
      <c r="L101" s="72">
        <v>0</v>
      </c>
      <c r="M101" s="72">
        <v>0</v>
      </c>
      <c r="N101" s="72">
        <v>0.99792531120331951</v>
      </c>
      <c r="O101" s="71">
        <v>2410</v>
      </c>
      <c r="Q101" s="73"/>
      <c r="R101" s="59"/>
    </row>
    <row r="102" spans="2:18" x14ac:dyDescent="0.3">
      <c r="B102" s="33" t="s">
        <v>78</v>
      </c>
      <c r="C102" s="21" t="s">
        <v>225</v>
      </c>
      <c r="D102" s="33" t="s">
        <v>226</v>
      </c>
      <c r="E102" s="72">
        <v>0</v>
      </c>
      <c r="F102" s="72">
        <v>0</v>
      </c>
      <c r="G102" s="72">
        <v>0</v>
      </c>
      <c r="H102" s="72">
        <v>0</v>
      </c>
      <c r="I102" s="72">
        <v>0</v>
      </c>
      <c r="J102" s="72">
        <v>0</v>
      </c>
      <c r="K102" s="72">
        <v>0</v>
      </c>
      <c r="L102" s="72">
        <v>0</v>
      </c>
      <c r="M102" s="72">
        <v>0</v>
      </c>
      <c r="N102" s="72">
        <v>1</v>
      </c>
      <c r="O102" s="71">
        <v>2875</v>
      </c>
      <c r="Q102" s="73"/>
      <c r="R102" s="59"/>
    </row>
    <row r="103" spans="2:18" x14ac:dyDescent="0.3">
      <c r="B103" s="33" t="s">
        <v>78</v>
      </c>
      <c r="C103" s="21" t="s">
        <v>227</v>
      </c>
      <c r="D103" s="33" t="s">
        <v>228</v>
      </c>
      <c r="E103" s="72">
        <v>3.0264817150063052E-2</v>
      </c>
      <c r="F103" s="72">
        <v>5.2963430012610342E-2</v>
      </c>
      <c r="G103" s="72">
        <v>0.24211853720050441</v>
      </c>
      <c r="H103" s="72">
        <v>0.21311475409836064</v>
      </c>
      <c r="I103" s="72">
        <v>0.13493064312736444</v>
      </c>
      <c r="J103" s="72">
        <v>0.1235813366960908</v>
      </c>
      <c r="K103" s="72">
        <v>4.1614123581336697E-2</v>
      </c>
      <c r="L103" s="72">
        <v>3.7831021437578815E-3</v>
      </c>
      <c r="M103" s="72" t="s">
        <v>603</v>
      </c>
      <c r="N103" s="72">
        <v>0.15510718789407313</v>
      </c>
      <c r="O103" s="71">
        <v>3965</v>
      </c>
      <c r="Q103" s="73"/>
      <c r="R103" s="59"/>
    </row>
    <row r="104" spans="2:18" x14ac:dyDescent="0.3">
      <c r="B104" s="33" t="s">
        <v>78</v>
      </c>
      <c r="C104" s="21" t="s">
        <v>229</v>
      </c>
      <c r="D104" s="33" t="s">
        <v>230</v>
      </c>
      <c r="E104" s="72">
        <v>0</v>
      </c>
      <c r="F104" s="72">
        <v>0</v>
      </c>
      <c r="G104" s="72">
        <v>0</v>
      </c>
      <c r="H104" s="72">
        <v>0</v>
      </c>
      <c r="I104" s="72">
        <v>0</v>
      </c>
      <c r="J104" s="72">
        <v>0</v>
      </c>
      <c r="K104" s="72">
        <v>0</v>
      </c>
      <c r="L104" s="72">
        <v>0</v>
      </c>
      <c r="M104" s="72">
        <v>0</v>
      </c>
      <c r="N104" s="72">
        <v>1</v>
      </c>
      <c r="O104" s="71">
        <v>50</v>
      </c>
      <c r="Q104" s="73"/>
      <c r="R104" s="59"/>
    </row>
    <row r="105" spans="2:18" x14ac:dyDescent="0.3">
      <c r="B105" s="33" t="s">
        <v>78</v>
      </c>
      <c r="C105" s="21" t="s">
        <v>231</v>
      </c>
      <c r="D105" s="33" t="s">
        <v>232</v>
      </c>
      <c r="E105" s="72">
        <v>0</v>
      </c>
      <c r="F105" s="72">
        <v>0</v>
      </c>
      <c r="G105" s="72">
        <v>0</v>
      </c>
      <c r="H105" s="72">
        <v>0</v>
      </c>
      <c r="I105" s="72">
        <v>0</v>
      </c>
      <c r="J105" s="72">
        <v>0</v>
      </c>
      <c r="K105" s="72">
        <v>0</v>
      </c>
      <c r="L105" s="72">
        <v>0</v>
      </c>
      <c r="M105" s="72">
        <v>0</v>
      </c>
      <c r="N105" s="72">
        <v>1</v>
      </c>
      <c r="O105" s="71">
        <v>3925</v>
      </c>
      <c r="Q105" s="73"/>
      <c r="R105" s="59"/>
    </row>
    <row r="106" spans="2:18" x14ac:dyDescent="0.3">
      <c r="B106" s="33" t="s">
        <v>78</v>
      </c>
      <c r="C106" s="21" t="s">
        <v>233</v>
      </c>
      <c r="D106" s="33" t="s">
        <v>234</v>
      </c>
      <c r="E106" s="72" t="s">
        <v>603</v>
      </c>
      <c r="F106" s="72" t="s">
        <v>603</v>
      </c>
      <c r="G106" s="72">
        <v>3.0940594059405942E-3</v>
      </c>
      <c r="H106" s="72">
        <v>4.3316831683168321E-3</v>
      </c>
      <c r="I106" s="72">
        <v>4.9504950495049506E-3</v>
      </c>
      <c r="J106" s="72">
        <v>9.2821782178217817E-3</v>
      </c>
      <c r="K106" s="72">
        <v>4.9504950495049506E-3</v>
      </c>
      <c r="L106" s="72" t="s">
        <v>603</v>
      </c>
      <c r="M106" s="72">
        <v>0</v>
      </c>
      <c r="N106" s="72">
        <v>0.97277227722772275</v>
      </c>
      <c r="O106" s="71">
        <v>8080</v>
      </c>
      <c r="Q106" s="73"/>
      <c r="R106" s="59"/>
    </row>
    <row r="107" spans="2:18" x14ac:dyDescent="0.3">
      <c r="B107" s="33" t="s">
        <v>78</v>
      </c>
      <c r="C107" s="21" t="s">
        <v>235</v>
      </c>
      <c r="D107" s="33" t="s">
        <v>236</v>
      </c>
      <c r="E107" s="72" t="s">
        <v>603</v>
      </c>
      <c r="F107" s="72">
        <v>8.1699346405228763E-3</v>
      </c>
      <c r="G107" s="72">
        <v>1.4705882352941176E-2</v>
      </c>
      <c r="H107" s="72">
        <v>8.1699346405228763E-3</v>
      </c>
      <c r="I107" s="72">
        <v>9.8039215686274508E-3</v>
      </c>
      <c r="J107" s="72">
        <v>6.5359477124183009E-3</v>
      </c>
      <c r="K107" s="72" t="s">
        <v>603</v>
      </c>
      <c r="L107" s="72">
        <v>0</v>
      </c>
      <c r="M107" s="72">
        <v>0</v>
      </c>
      <c r="N107" s="72">
        <v>0.94934640522875813</v>
      </c>
      <c r="O107" s="71">
        <v>3060</v>
      </c>
      <c r="Q107" s="73"/>
      <c r="R107" s="59"/>
    </row>
    <row r="108" spans="2:18" x14ac:dyDescent="0.3">
      <c r="B108" s="33" t="s">
        <v>78</v>
      </c>
      <c r="C108" s="21" t="s">
        <v>237</v>
      </c>
      <c r="D108" s="33" t="s">
        <v>238</v>
      </c>
      <c r="E108" s="72">
        <v>0</v>
      </c>
      <c r="F108" s="72">
        <v>0</v>
      </c>
      <c r="G108" s="72">
        <v>0</v>
      </c>
      <c r="H108" s="72">
        <v>0</v>
      </c>
      <c r="I108" s="72">
        <v>0</v>
      </c>
      <c r="J108" s="72">
        <v>0</v>
      </c>
      <c r="K108" s="72">
        <v>0</v>
      </c>
      <c r="L108" s="72">
        <v>0</v>
      </c>
      <c r="M108" s="72">
        <v>0</v>
      </c>
      <c r="N108" s="72">
        <v>1</v>
      </c>
      <c r="O108" s="71">
        <v>5585</v>
      </c>
      <c r="Q108" s="73"/>
      <c r="R108" s="59"/>
    </row>
    <row r="109" spans="2:18" x14ac:dyDescent="0.3">
      <c r="B109" s="33" t="s">
        <v>78</v>
      </c>
      <c r="C109" s="21" t="s">
        <v>239</v>
      </c>
      <c r="D109" s="33" t="s">
        <v>240</v>
      </c>
      <c r="E109" s="72">
        <v>1.0309278350515464E-2</v>
      </c>
      <c r="F109" s="72">
        <v>3.8425492033739454E-2</v>
      </c>
      <c r="G109" s="72">
        <v>0.14151827553889409</v>
      </c>
      <c r="H109" s="72">
        <v>0.13402061855670103</v>
      </c>
      <c r="I109" s="72">
        <v>0.12277413308341144</v>
      </c>
      <c r="J109" s="72">
        <v>0.1527647610121837</v>
      </c>
      <c r="K109" s="72">
        <v>5.4358013120899717E-2</v>
      </c>
      <c r="L109" s="72">
        <v>3.7488284910965324E-3</v>
      </c>
      <c r="M109" s="72">
        <v>1.8744142455482662E-3</v>
      </c>
      <c r="N109" s="72">
        <v>0.33833177132146203</v>
      </c>
      <c r="O109" s="71">
        <v>5335</v>
      </c>
      <c r="Q109" s="73"/>
      <c r="R109" s="59"/>
    </row>
    <row r="110" spans="2:18" x14ac:dyDescent="0.3">
      <c r="B110" s="33" t="s">
        <v>78</v>
      </c>
      <c r="C110" s="21" t="s">
        <v>241</v>
      </c>
      <c r="D110" s="33" t="s">
        <v>242</v>
      </c>
      <c r="E110" s="72">
        <v>0</v>
      </c>
      <c r="F110" s="72">
        <v>0</v>
      </c>
      <c r="G110" s="72">
        <v>0</v>
      </c>
      <c r="H110" s="72">
        <v>0</v>
      </c>
      <c r="I110" s="72">
        <v>0</v>
      </c>
      <c r="J110" s="72">
        <v>0</v>
      </c>
      <c r="K110" s="72">
        <v>0</v>
      </c>
      <c r="L110" s="72">
        <v>0</v>
      </c>
      <c r="M110" s="72">
        <v>0</v>
      </c>
      <c r="N110" s="72">
        <v>1</v>
      </c>
      <c r="O110" s="71">
        <v>5355</v>
      </c>
      <c r="Q110" s="73"/>
      <c r="R110" s="59"/>
    </row>
    <row r="111" spans="2:18" x14ac:dyDescent="0.3">
      <c r="B111" s="33" t="s">
        <v>78</v>
      </c>
      <c r="C111" s="21" t="s">
        <v>243</v>
      </c>
      <c r="D111" s="33" t="s">
        <v>244</v>
      </c>
      <c r="E111" s="72">
        <v>0</v>
      </c>
      <c r="F111" s="72">
        <v>0</v>
      </c>
      <c r="G111" s="72">
        <v>0</v>
      </c>
      <c r="H111" s="72">
        <v>0</v>
      </c>
      <c r="I111" s="72">
        <v>0</v>
      </c>
      <c r="J111" s="72">
        <v>0</v>
      </c>
      <c r="K111" s="72">
        <v>0</v>
      </c>
      <c r="L111" s="72">
        <v>0</v>
      </c>
      <c r="M111" s="72">
        <v>0</v>
      </c>
      <c r="N111" s="72">
        <v>1</v>
      </c>
      <c r="O111" s="71">
        <v>2605</v>
      </c>
      <c r="Q111" s="73"/>
      <c r="R111" s="59"/>
    </row>
    <row r="112" spans="2:18" x14ac:dyDescent="0.3">
      <c r="B112" s="33" t="s">
        <v>78</v>
      </c>
      <c r="C112" s="21" t="s">
        <v>245</v>
      </c>
      <c r="D112" s="33" t="s">
        <v>246</v>
      </c>
      <c r="E112" s="72">
        <v>0</v>
      </c>
      <c r="F112" s="72">
        <v>0</v>
      </c>
      <c r="G112" s="72">
        <v>0</v>
      </c>
      <c r="H112" s="72">
        <v>0</v>
      </c>
      <c r="I112" s="72">
        <v>0</v>
      </c>
      <c r="J112" s="72">
        <v>0</v>
      </c>
      <c r="K112" s="72">
        <v>0</v>
      </c>
      <c r="L112" s="72">
        <v>0</v>
      </c>
      <c r="M112" s="72">
        <v>0</v>
      </c>
      <c r="N112" s="72">
        <v>1</v>
      </c>
      <c r="O112" s="71">
        <v>4690</v>
      </c>
      <c r="Q112" s="73"/>
      <c r="R112" s="59"/>
    </row>
    <row r="113" spans="2:18" x14ac:dyDescent="0.3">
      <c r="B113" s="33" t="s">
        <v>78</v>
      </c>
      <c r="C113" s="21" t="s">
        <v>247</v>
      </c>
      <c r="D113" s="33" t="s">
        <v>248</v>
      </c>
      <c r="E113" s="72">
        <v>2.6829268292682926E-2</v>
      </c>
      <c r="F113" s="72">
        <v>7.5609756097560973E-2</v>
      </c>
      <c r="G113" s="72">
        <v>0.29268292682926828</v>
      </c>
      <c r="H113" s="72">
        <v>0.21463414634146341</v>
      </c>
      <c r="I113" s="72">
        <v>0.16341463414634147</v>
      </c>
      <c r="J113" s="72">
        <v>9.2682926829268292E-2</v>
      </c>
      <c r="K113" s="72">
        <v>3.9024390243902439E-2</v>
      </c>
      <c r="L113" s="72">
        <v>4.8780487804878049E-3</v>
      </c>
      <c r="M113" s="72" t="s">
        <v>603</v>
      </c>
      <c r="N113" s="72">
        <v>8.5365853658536592E-2</v>
      </c>
      <c r="O113" s="71">
        <v>2050</v>
      </c>
      <c r="Q113" s="73"/>
      <c r="R113" s="59"/>
    </row>
    <row r="114" spans="2:18" x14ac:dyDescent="0.3">
      <c r="B114" s="33" t="s">
        <v>101</v>
      </c>
      <c r="C114" s="21" t="s">
        <v>249</v>
      </c>
      <c r="D114" s="33" t="s">
        <v>250</v>
      </c>
      <c r="E114" s="72">
        <v>0</v>
      </c>
      <c r="F114" s="72">
        <v>0</v>
      </c>
      <c r="G114" s="72">
        <v>0</v>
      </c>
      <c r="H114" s="72">
        <v>0</v>
      </c>
      <c r="I114" s="72">
        <v>0</v>
      </c>
      <c r="J114" s="72">
        <v>0</v>
      </c>
      <c r="K114" s="72">
        <v>0</v>
      </c>
      <c r="L114" s="72">
        <v>0</v>
      </c>
      <c r="M114" s="72">
        <v>0</v>
      </c>
      <c r="N114" s="72">
        <v>1</v>
      </c>
      <c r="O114" s="71">
        <v>2030</v>
      </c>
      <c r="Q114" s="73"/>
      <c r="R114" s="59"/>
    </row>
    <row r="115" spans="2:18" x14ac:dyDescent="0.3">
      <c r="B115" s="33" t="s">
        <v>101</v>
      </c>
      <c r="C115" s="21" t="s">
        <v>251</v>
      </c>
      <c r="D115" s="33" t="s">
        <v>252</v>
      </c>
      <c r="E115" s="72">
        <v>0</v>
      </c>
      <c r="F115" s="72">
        <v>0</v>
      </c>
      <c r="G115" s="72">
        <v>0</v>
      </c>
      <c r="H115" s="72">
        <v>0</v>
      </c>
      <c r="I115" s="72">
        <v>0</v>
      </c>
      <c r="J115" s="72">
        <v>0</v>
      </c>
      <c r="K115" s="72">
        <v>0</v>
      </c>
      <c r="L115" s="72">
        <v>0</v>
      </c>
      <c r="M115" s="72">
        <v>0</v>
      </c>
      <c r="N115" s="72">
        <v>1</v>
      </c>
      <c r="O115" s="71">
        <v>2435</v>
      </c>
      <c r="Q115" s="73"/>
      <c r="R115" s="59"/>
    </row>
    <row r="116" spans="2:18" x14ac:dyDescent="0.3">
      <c r="B116" s="33" t="s">
        <v>101</v>
      </c>
      <c r="C116" s="21" t="s">
        <v>253</v>
      </c>
      <c r="D116" s="33" t="s">
        <v>254</v>
      </c>
      <c r="E116" s="72" t="s">
        <v>603</v>
      </c>
      <c r="F116" s="72">
        <v>1.6393442622950821E-2</v>
      </c>
      <c r="G116" s="72">
        <v>8.1967213114754103E-3</v>
      </c>
      <c r="H116" s="72" t="s">
        <v>603</v>
      </c>
      <c r="I116" s="72" t="s">
        <v>603</v>
      </c>
      <c r="J116" s="72" t="s">
        <v>603</v>
      </c>
      <c r="K116" s="72" t="s">
        <v>603</v>
      </c>
      <c r="L116" s="72" t="s">
        <v>603</v>
      </c>
      <c r="M116" s="72">
        <v>0</v>
      </c>
      <c r="N116" s="72">
        <v>0.96448087431693985</v>
      </c>
      <c r="O116" s="71">
        <v>1830</v>
      </c>
      <c r="Q116" s="73"/>
      <c r="R116" s="59"/>
    </row>
    <row r="117" spans="2:18" x14ac:dyDescent="0.3">
      <c r="B117" s="33" t="s">
        <v>101</v>
      </c>
      <c r="C117" s="21" t="s">
        <v>255</v>
      </c>
      <c r="D117" s="33" t="s">
        <v>256</v>
      </c>
      <c r="E117" s="72" t="s">
        <v>603</v>
      </c>
      <c r="F117" s="72">
        <v>9.138381201044387E-3</v>
      </c>
      <c r="G117" s="72">
        <v>1.1749347258485639E-2</v>
      </c>
      <c r="H117" s="72">
        <v>1.3054830287206266E-2</v>
      </c>
      <c r="I117" s="72">
        <v>1.6971279373368148E-2</v>
      </c>
      <c r="J117" s="72">
        <v>1.95822454308094E-2</v>
      </c>
      <c r="K117" s="72">
        <v>2.3498694516971279E-2</v>
      </c>
      <c r="L117" s="72" t="s">
        <v>603</v>
      </c>
      <c r="M117" s="72" t="s">
        <v>603</v>
      </c>
      <c r="N117" s="72">
        <v>0.90469973890339428</v>
      </c>
      <c r="O117" s="71">
        <v>3830</v>
      </c>
      <c r="Q117" s="73"/>
      <c r="R117" s="59"/>
    </row>
    <row r="118" spans="2:18" x14ac:dyDescent="0.3">
      <c r="B118" s="33" t="s">
        <v>101</v>
      </c>
      <c r="C118" s="21" t="s">
        <v>257</v>
      </c>
      <c r="D118" s="33" t="s">
        <v>258</v>
      </c>
      <c r="E118" s="72">
        <v>0</v>
      </c>
      <c r="F118" s="72">
        <v>0</v>
      </c>
      <c r="G118" s="72">
        <v>0</v>
      </c>
      <c r="H118" s="72">
        <v>0</v>
      </c>
      <c r="I118" s="72">
        <v>0</v>
      </c>
      <c r="J118" s="72">
        <v>0</v>
      </c>
      <c r="K118" s="72">
        <v>0</v>
      </c>
      <c r="L118" s="72">
        <v>0</v>
      </c>
      <c r="M118" s="72">
        <v>0</v>
      </c>
      <c r="N118" s="72">
        <v>1</v>
      </c>
      <c r="O118" s="71">
        <v>4255</v>
      </c>
      <c r="Q118" s="73"/>
      <c r="R118" s="59"/>
    </row>
    <row r="119" spans="2:18" x14ac:dyDescent="0.3">
      <c r="B119" s="33" t="s">
        <v>101</v>
      </c>
      <c r="C119" s="21" t="s">
        <v>259</v>
      </c>
      <c r="D119" s="33" t="s">
        <v>260</v>
      </c>
      <c r="E119" s="72">
        <v>0</v>
      </c>
      <c r="F119" s="72">
        <v>0</v>
      </c>
      <c r="G119" s="72">
        <v>0</v>
      </c>
      <c r="H119" s="72">
        <v>0</v>
      </c>
      <c r="I119" s="72">
        <v>0</v>
      </c>
      <c r="J119" s="72">
        <v>0</v>
      </c>
      <c r="K119" s="72">
        <v>0</v>
      </c>
      <c r="L119" s="72">
        <v>0</v>
      </c>
      <c r="M119" s="72">
        <v>0</v>
      </c>
      <c r="N119" s="72">
        <v>1</v>
      </c>
      <c r="O119" s="71">
        <v>4445</v>
      </c>
      <c r="Q119" s="73"/>
      <c r="R119" s="59"/>
    </row>
    <row r="120" spans="2:18" x14ac:dyDescent="0.3">
      <c r="B120" s="33" t="s">
        <v>101</v>
      </c>
      <c r="C120" s="21" t="s">
        <v>261</v>
      </c>
      <c r="D120" s="33" t="s">
        <v>262</v>
      </c>
      <c r="E120" s="72">
        <v>5.6022408963585435E-3</v>
      </c>
      <c r="F120" s="72">
        <v>8.4033613445378148E-3</v>
      </c>
      <c r="G120" s="72">
        <v>3.081232492997199E-2</v>
      </c>
      <c r="H120" s="72">
        <v>5.0420168067226892E-2</v>
      </c>
      <c r="I120" s="72">
        <v>4.4817927170868348E-2</v>
      </c>
      <c r="J120" s="72">
        <v>3.6414565826330535E-2</v>
      </c>
      <c r="K120" s="72">
        <v>3.3613445378151259E-2</v>
      </c>
      <c r="L120" s="72" t="s">
        <v>603</v>
      </c>
      <c r="M120" s="72" t="s">
        <v>603</v>
      </c>
      <c r="N120" s="72">
        <v>0.78431372549019607</v>
      </c>
      <c r="O120" s="71">
        <v>1785</v>
      </c>
      <c r="Q120" s="73"/>
      <c r="R120" s="59"/>
    </row>
    <row r="121" spans="2:18" x14ac:dyDescent="0.3">
      <c r="B121" s="33" t="s">
        <v>101</v>
      </c>
      <c r="C121" s="21" t="s">
        <v>263</v>
      </c>
      <c r="D121" s="33" t="s">
        <v>264</v>
      </c>
      <c r="E121" s="72">
        <v>0</v>
      </c>
      <c r="F121" s="72">
        <v>0</v>
      </c>
      <c r="G121" s="72">
        <v>0</v>
      </c>
      <c r="H121" s="72">
        <v>0</v>
      </c>
      <c r="I121" s="72">
        <v>0</v>
      </c>
      <c r="J121" s="72">
        <v>0</v>
      </c>
      <c r="K121" s="72">
        <v>0</v>
      </c>
      <c r="L121" s="72">
        <v>0</v>
      </c>
      <c r="M121" s="72">
        <v>0</v>
      </c>
      <c r="N121" s="72">
        <v>1</v>
      </c>
      <c r="O121" s="71">
        <v>1795</v>
      </c>
      <c r="Q121" s="73"/>
      <c r="R121" s="59"/>
    </row>
    <row r="122" spans="2:18" x14ac:dyDescent="0.3">
      <c r="B122" s="33" t="s">
        <v>101</v>
      </c>
      <c r="C122" s="21" t="s">
        <v>265</v>
      </c>
      <c r="D122" s="33" t="s">
        <v>266</v>
      </c>
      <c r="E122" s="72">
        <v>1.2882447665056361E-2</v>
      </c>
      <c r="F122" s="72">
        <v>1.4492753623188406E-2</v>
      </c>
      <c r="G122" s="72">
        <v>4.3478260869565216E-2</v>
      </c>
      <c r="H122" s="72">
        <v>0.1320450885668277</v>
      </c>
      <c r="I122" s="72">
        <v>9.3397745571658614E-2</v>
      </c>
      <c r="J122" s="72">
        <v>0.13687600644122383</v>
      </c>
      <c r="K122" s="72">
        <v>0.12721417069243157</v>
      </c>
      <c r="L122" s="72">
        <v>9.6618357487922701E-3</v>
      </c>
      <c r="M122" s="72">
        <v>3.2206119162640902E-3</v>
      </c>
      <c r="N122" s="72">
        <v>0.42673107890499196</v>
      </c>
      <c r="O122" s="71">
        <v>3105</v>
      </c>
      <c r="Q122" s="73"/>
      <c r="R122" s="59"/>
    </row>
    <row r="123" spans="2:18" x14ac:dyDescent="0.3">
      <c r="B123" s="33" t="s">
        <v>101</v>
      </c>
      <c r="C123" s="21" t="s">
        <v>267</v>
      </c>
      <c r="D123" s="33" t="s">
        <v>268</v>
      </c>
      <c r="E123" s="72">
        <v>2.4937655860349128E-2</v>
      </c>
      <c r="F123" s="72">
        <v>9.6009975062344141E-2</v>
      </c>
      <c r="G123" s="72">
        <v>0.26932668329177056</v>
      </c>
      <c r="H123" s="72">
        <v>0.15960099750623441</v>
      </c>
      <c r="I123" s="72">
        <v>0.19576059850374064</v>
      </c>
      <c r="J123" s="72">
        <v>0.17082294264339151</v>
      </c>
      <c r="K123" s="72">
        <v>6.7331670822942641E-2</v>
      </c>
      <c r="L123" s="72">
        <v>8.7281795511221939E-3</v>
      </c>
      <c r="M123" s="72">
        <v>3.740648379052369E-3</v>
      </c>
      <c r="N123" s="72">
        <v>4.9875311720698253E-3</v>
      </c>
      <c r="O123" s="71">
        <v>4010</v>
      </c>
      <c r="Q123" s="73"/>
      <c r="R123" s="59"/>
    </row>
    <row r="124" spans="2:18" x14ac:dyDescent="0.3">
      <c r="B124" s="33" t="s">
        <v>101</v>
      </c>
      <c r="C124" s="21" t="s">
        <v>269</v>
      </c>
      <c r="D124" s="33" t="s">
        <v>270</v>
      </c>
      <c r="E124" s="72">
        <v>0.21373056994818654</v>
      </c>
      <c r="F124" s="72">
        <v>3.6269430051813469E-2</v>
      </c>
      <c r="G124" s="72">
        <v>0.13341968911917099</v>
      </c>
      <c r="H124" s="72">
        <v>0.20595854922279794</v>
      </c>
      <c r="I124" s="72">
        <v>9.0673575129533682E-2</v>
      </c>
      <c r="J124" s="72">
        <v>0.11139896373056994</v>
      </c>
      <c r="K124" s="72">
        <v>5.8290155440414507E-2</v>
      </c>
      <c r="L124" s="72">
        <v>2.4611398963730571E-2</v>
      </c>
      <c r="M124" s="72">
        <v>3.8860103626943004E-3</v>
      </c>
      <c r="N124" s="72">
        <v>0.11917098445595854</v>
      </c>
      <c r="O124" s="71">
        <v>3860</v>
      </c>
      <c r="Q124" s="73"/>
      <c r="R124" s="59"/>
    </row>
    <row r="125" spans="2:18" x14ac:dyDescent="0.3">
      <c r="B125" s="33" t="s">
        <v>101</v>
      </c>
      <c r="C125" s="21" t="s">
        <v>271</v>
      </c>
      <c r="D125" s="33" t="s">
        <v>272</v>
      </c>
      <c r="E125" s="72">
        <v>4.8214285714285716E-2</v>
      </c>
      <c r="F125" s="72">
        <v>0.13035714285714287</v>
      </c>
      <c r="G125" s="72">
        <v>0.20357142857142857</v>
      </c>
      <c r="H125" s="72">
        <v>0.13035714285714287</v>
      </c>
      <c r="I125" s="72">
        <v>0.11071428571428571</v>
      </c>
      <c r="J125" s="72">
        <v>0.14107142857142857</v>
      </c>
      <c r="K125" s="72">
        <v>8.5714285714285715E-2</v>
      </c>
      <c r="L125" s="72">
        <v>1.607142857142857E-2</v>
      </c>
      <c r="M125" s="72">
        <v>5.3571428571428572E-3</v>
      </c>
      <c r="N125" s="72">
        <v>0.12857142857142856</v>
      </c>
      <c r="O125" s="71">
        <v>2800</v>
      </c>
      <c r="Q125" s="73"/>
      <c r="R125" s="59"/>
    </row>
    <row r="126" spans="2:18" x14ac:dyDescent="0.3">
      <c r="B126" s="33" t="s">
        <v>101</v>
      </c>
      <c r="C126" s="21" t="s">
        <v>273</v>
      </c>
      <c r="D126" s="33" t="s">
        <v>274</v>
      </c>
      <c r="E126" s="72" t="s">
        <v>603</v>
      </c>
      <c r="F126" s="72">
        <v>1.5384615384615385E-2</v>
      </c>
      <c r="G126" s="72">
        <v>2.7692307692307693E-2</v>
      </c>
      <c r="H126" s="72">
        <v>3.0769230769230771E-2</v>
      </c>
      <c r="I126" s="72">
        <v>3.3846153846153845E-2</v>
      </c>
      <c r="J126" s="72">
        <v>4.6153846153846156E-2</v>
      </c>
      <c r="K126" s="72">
        <v>1.5384615384615385E-2</v>
      </c>
      <c r="L126" s="72" t="s">
        <v>603</v>
      </c>
      <c r="M126" s="72" t="s">
        <v>603</v>
      </c>
      <c r="N126" s="72">
        <v>0.82461538461538464</v>
      </c>
      <c r="O126" s="71">
        <v>1625</v>
      </c>
      <c r="Q126" s="73"/>
      <c r="R126" s="59"/>
    </row>
    <row r="127" spans="2:18" x14ac:dyDescent="0.3">
      <c r="B127" s="33" t="s">
        <v>101</v>
      </c>
      <c r="C127" s="21" t="s">
        <v>275</v>
      </c>
      <c r="D127" s="33" t="s">
        <v>276</v>
      </c>
      <c r="E127" s="72">
        <v>0</v>
      </c>
      <c r="F127" s="72">
        <v>0</v>
      </c>
      <c r="G127" s="72">
        <v>0</v>
      </c>
      <c r="H127" s="72">
        <v>0</v>
      </c>
      <c r="I127" s="72">
        <v>0</v>
      </c>
      <c r="J127" s="72">
        <v>0</v>
      </c>
      <c r="K127" s="72">
        <v>0</v>
      </c>
      <c r="L127" s="72">
        <v>0</v>
      </c>
      <c r="M127" s="72">
        <v>0</v>
      </c>
      <c r="N127" s="72">
        <v>1</v>
      </c>
      <c r="O127" s="71">
        <v>3555</v>
      </c>
      <c r="Q127" s="73"/>
      <c r="R127" s="59"/>
    </row>
    <row r="128" spans="2:18" x14ac:dyDescent="0.3">
      <c r="B128" s="33" t="s">
        <v>101</v>
      </c>
      <c r="C128" s="21" t="s">
        <v>277</v>
      </c>
      <c r="D128" s="33" t="s">
        <v>278</v>
      </c>
      <c r="E128" s="72">
        <v>0</v>
      </c>
      <c r="F128" s="72">
        <v>0</v>
      </c>
      <c r="G128" s="72">
        <v>0</v>
      </c>
      <c r="H128" s="72">
        <v>0</v>
      </c>
      <c r="I128" s="72">
        <v>0</v>
      </c>
      <c r="J128" s="72">
        <v>0</v>
      </c>
      <c r="K128" s="72">
        <v>0</v>
      </c>
      <c r="L128" s="72">
        <v>0</v>
      </c>
      <c r="M128" s="72">
        <v>0</v>
      </c>
      <c r="N128" s="72">
        <v>1</v>
      </c>
      <c r="O128" s="71">
        <v>3595</v>
      </c>
      <c r="Q128" s="73"/>
      <c r="R128" s="59"/>
    </row>
    <row r="129" spans="2:18" x14ac:dyDescent="0.3">
      <c r="B129" s="33" t="s">
        <v>101</v>
      </c>
      <c r="C129" s="21" t="s">
        <v>279</v>
      </c>
      <c r="D129" s="33" t="s">
        <v>280</v>
      </c>
      <c r="E129" s="72">
        <v>0</v>
      </c>
      <c r="F129" s="72">
        <v>0</v>
      </c>
      <c r="G129" s="72">
        <v>0</v>
      </c>
      <c r="H129" s="72">
        <v>0</v>
      </c>
      <c r="I129" s="72">
        <v>0</v>
      </c>
      <c r="J129" s="72">
        <v>0</v>
      </c>
      <c r="K129" s="72">
        <v>0</v>
      </c>
      <c r="L129" s="72">
        <v>0</v>
      </c>
      <c r="M129" s="72">
        <v>0</v>
      </c>
      <c r="N129" s="72">
        <v>0</v>
      </c>
      <c r="O129" s="71">
        <v>0</v>
      </c>
      <c r="Q129" s="73"/>
      <c r="R129" s="59"/>
    </row>
    <row r="130" spans="2:18" x14ac:dyDescent="0.3">
      <c r="B130" s="33" t="s">
        <v>101</v>
      </c>
      <c r="C130" s="21" t="s">
        <v>281</v>
      </c>
      <c r="D130" s="33" t="s">
        <v>282</v>
      </c>
      <c r="E130" s="72">
        <v>3.3557046979865772E-2</v>
      </c>
      <c r="F130" s="72">
        <v>8.7248322147651006E-2</v>
      </c>
      <c r="G130" s="72">
        <v>0.17449664429530201</v>
      </c>
      <c r="H130" s="72">
        <v>0.11409395973154363</v>
      </c>
      <c r="I130" s="72">
        <v>0.12483221476510067</v>
      </c>
      <c r="J130" s="72">
        <v>0.11677852348993288</v>
      </c>
      <c r="K130" s="72">
        <v>4.2953020134228186E-2</v>
      </c>
      <c r="L130" s="72">
        <v>9.3959731543624154E-3</v>
      </c>
      <c r="M130" s="72" t="s">
        <v>603</v>
      </c>
      <c r="N130" s="72">
        <v>0.29395973154362415</v>
      </c>
      <c r="O130" s="71">
        <v>3725</v>
      </c>
      <c r="Q130" s="73"/>
      <c r="R130" s="59"/>
    </row>
    <row r="131" spans="2:18" x14ac:dyDescent="0.3">
      <c r="B131" s="33" t="s">
        <v>101</v>
      </c>
      <c r="C131" s="21" t="s">
        <v>283</v>
      </c>
      <c r="D131" s="33" t="s">
        <v>284</v>
      </c>
      <c r="E131" s="72">
        <v>0</v>
      </c>
      <c r="F131" s="72">
        <v>0</v>
      </c>
      <c r="G131" s="72">
        <v>0</v>
      </c>
      <c r="H131" s="72">
        <v>0</v>
      </c>
      <c r="I131" s="72">
        <v>0</v>
      </c>
      <c r="J131" s="72">
        <v>0</v>
      </c>
      <c r="K131" s="72">
        <v>0</v>
      </c>
      <c r="L131" s="72">
        <v>0</v>
      </c>
      <c r="M131" s="72">
        <v>0</v>
      </c>
      <c r="N131" s="72">
        <v>1</v>
      </c>
      <c r="O131" s="71">
        <v>2230</v>
      </c>
      <c r="Q131" s="73"/>
      <c r="R131" s="59"/>
    </row>
    <row r="132" spans="2:18" x14ac:dyDescent="0.3">
      <c r="B132" s="33" t="s">
        <v>101</v>
      </c>
      <c r="C132" s="21" t="s">
        <v>285</v>
      </c>
      <c r="D132" s="33" t="s">
        <v>286</v>
      </c>
      <c r="E132" s="72">
        <v>6.0975609756097563E-3</v>
      </c>
      <c r="F132" s="72">
        <v>8.5365853658536592E-3</v>
      </c>
      <c r="G132" s="72">
        <v>2.0731707317073172E-2</v>
      </c>
      <c r="H132" s="72">
        <v>1.9512195121951219E-2</v>
      </c>
      <c r="I132" s="72">
        <v>2.4390243902439025E-2</v>
      </c>
      <c r="J132" s="72">
        <v>1.9512195121951219E-2</v>
      </c>
      <c r="K132" s="72">
        <v>9.7560975609756097E-3</v>
      </c>
      <c r="L132" s="72">
        <v>3.6585365853658539E-3</v>
      </c>
      <c r="M132" s="72" t="s">
        <v>603</v>
      </c>
      <c r="N132" s="72">
        <v>0.88658536585365855</v>
      </c>
      <c r="O132" s="71">
        <v>4100</v>
      </c>
      <c r="Q132" s="73"/>
      <c r="R132" s="59"/>
    </row>
    <row r="133" spans="2:18" x14ac:dyDescent="0.3">
      <c r="B133" s="33" t="s">
        <v>101</v>
      </c>
      <c r="C133" s="21" t="s">
        <v>287</v>
      </c>
      <c r="D133" s="33" t="s">
        <v>288</v>
      </c>
      <c r="E133" s="72">
        <v>0</v>
      </c>
      <c r="F133" s="72">
        <v>0</v>
      </c>
      <c r="G133" s="72">
        <v>0</v>
      </c>
      <c r="H133" s="72">
        <v>0</v>
      </c>
      <c r="I133" s="72">
        <v>0</v>
      </c>
      <c r="J133" s="72">
        <v>0</v>
      </c>
      <c r="K133" s="72">
        <v>0</v>
      </c>
      <c r="L133" s="72">
        <v>0</v>
      </c>
      <c r="M133" s="72">
        <v>0</v>
      </c>
      <c r="N133" s="72">
        <v>1</v>
      </c>
      <c r="O133" s="71">
        <v>3325</v>
      </c>
      <c r="Q133" s="73"/>
      <c r="R133" s="59"/>
    </row>
    <row r="134" spans="2:18" x14ac:dyDescent="0.3">
      <c r="B134" s="33" t="s">
        <v>101</v>
      </c>
      <c r="C134" s="21" t="s">
        <v>289</v>
      </c>
      <c r="D134" s="33" t="s">
        <v>290</v>
      </c>
      <c r="E134" s="72">
        <v>0</v>
      </c>
      <c r="F134" s="72">
        <v>0</v>
      </c>
      <c r="G134" s="72">
        <v>0</v>
      </c>
      <c r="H134" s="72">
        <v>0</v>
      </c>
      <c r="I134" s="72">
        <v>0</v>
      </c>
      <c r="J134" s="72">
        <v>0</v>
      </c>
      <c r="K134" s="72">
        <v>0</v>
      </c>
      <c r="L134" s="72">
        <v>0</v>
      </c>
      <c r="M134" s="72">
        <v>0</v>
      </c>
      <c r="N134" s="72">
        <v>1</v>
      </c>
      <c r="O134" s="71">
        <v>2040</v>
      </c>
      <c r="Q134" s="73"/>
      <c r="R134" s="59"/>
    </row>
    <row r="135" spans="2:18" x14ac:dyDescent="0.3">
      <c r="B135" s="33" t="s">
        <v>101</v>
      </c>
      <c r="C135" s="21" t="s">
        <v>291</v>
      </c>
      <c r="D135" s="33" t="s">
        <v>292</v>
      </c>
      <c r="E135" s="72">
        <v>1.4251781472684086E-2</v>
      </c>
      <c r="F135" s="72">
        <v>3.9192399049881234E-2</v>
      </c>
      <c r="G135" s="72">
        <v>6.1757719714964368E-2</v>
      </c>
      <c r="H135" s="72">
        <v>6.0570071258907364E-2</v>
      </c>
      <c r="I135" s="72">
        <v>5.7007125890736345E-2</v>
      </c>
      <c r="J135" s="72">
        <v>7.3634204275534437E-2</v>
      </c>
      <c r="K135" s="72">
        <v>2.8503562945368172E-2</v>
      </c>
      <c r="L135" s="72">
        <v>3.5629453681710215E-3</v>
      </c>
      <c r="M135" s="72">
        <v>3.5629453681710215E-3</v>
      </c>
      <c r="N135" s="72">
        <v>0.65676959619952491</v>
      </c>
      <c r="O135" s="71">
        <v>4210</v>
      </c>
      <c r="Q135" s="73"/>
      <c r="R135" s="59"/>
    </row>
    <row r="136" spans="2:18" x14ac:dyDescent="0.3">
      <c r="B136" s="33" t="s">
        <v>110</v>
      </c>
      <c r="C136" s="21" t="s">
        <v>293</v>
      </c>
      <c r="D136" s="33" t="s">
        <v>294</v>
      </c>
      <c r="E136" s="72">
        <v>0</v>
      </c>
      <c r="F136" s="72">
        <v>0</v>
      </c>
      <c r="G136" s="72">
        <v>0</v>
      </c>
      <c r="H136" s="72">
        <v>0</v>
      </c>
      <c r="I136" s="72">
        <v>0</v>
      </c>
      <c r="J136" s="72">
        <v>0</v>
      </c>
      <c r="K136" s="72">
        <v>0</v>
      </c>
      <c r="L136" s="72">
        <v>0</v>
      </c>
      <c r="M136" s="72">
        <v>0</v>
      </c>
      <c r="N136" s="72">
        <v>0</v>
      </c>
      <c r="O136" s="71">
        <v>0</v>
      </c>
      <c r="Q136" s="73"/>
      <c r="R136" s="59"/>
    </row>
    <row r="137" spans="2:18" x14ac:dyDescent="0.3">
      <c r="B137" s="33" t="s">
        <v>110</v>
      </c>
      <c r="C137" s="21" t="s">
        <v>295</v>
      </c>
      <c r="D137" s="33" t="s">
        <v>296</v>
      </c>
      <c r="E137" s="72">
        <v>0</v>
      </c>
      <c r="F137" s="72">
        <v>0</v>
      </c>
      <c r="G137" s="72">
        <v>0</v>
      </c>
      <c r="H137" s="72">
        <v>0</v>
      </c>
      <c r="I137" s="72">
        <v>0</v>
      </c>
      <c r="J137" s="72">
        <v>0</v>
      </c>
      <c r="K137" s="72">
        <v>0</v>
      </c>
      <c r="L137" s="72">
        <v>0</v>
      </c>
      <c r="M137" s="72">
        <v>0</v>
      </c>
      <c r="N137" s="72">
        <v>1</v>
      </c>
      <c r="O137" s="71">
        <v>2555</v>
      </c>
      <c r="Q137" s="73"/>
      <c r="R137" s="59"/>
    </row>
    <row r="138" spans="2:18" x14ac:dyDescent="0.3">
      <c r="B138" s="33" t="s">
        <v>110</v>
      </c>
      <c r="C138" s="21" t="s">
        <v>297</v>
      </c>
      <c r="D138" s="33" t="s">
        <v>298</v>
      </c>
      <c r="E138" s="72">
        <v>0</v>
      </c>
      <c r="F138" s="72">
        <v>0</v>
      </c>
      <c r="G138" s="72">
        <v>0</v>
      </c>
      <c r="H138" s="72">
        <v>0</v>
      </c>
      <c r="I138" s="72">
        <v>0</v>
      </c>
      <c r="J138" s="72">
        <v>0</v>
      </c>
      <c r="K138" s="72">
        <v>0</v>
      </c>
      <c r="L138" s="72">
        <v>0</v>
      </c>
      <c r="M138" s="72">
        <v>0</v>
      </c>
      <c r="N138" s="72">
        <v>1</v>
      </c>
      <c r="O138" s="71">
        <v>1905</v>
      </c>
      <c r="Q138" s="73"/>
      <c r="R138" s="59"/>
    </row>
    <row r="139" spans="2:18" x14ac:dyDescent="0.3">
      <c r="B139" s="33" t="s">
        <v>110</v>
      </c>
      <c r="C139" s="21" t="s">
        <v>299</v>
      </c>
      <c r="D139" s="33" t="s">
        <v>300</v>
      </c>
      <c r="E139" s="72">
        <v>0</v>
      </c>
      <c r="F139" s="72">
        <v>0</v>
      </c>
      <c r="G139" s="72">
        <v>0</v>
      </c>
      <c r="H139" s="72">
        <v>0</v>
      </c>
      <c r="I139" s="72">
        <v>0</v>
      </c>
      <c r="J139" s="72">
        <v>0</v>
      </c>
      <c r="K139" s="72">
        <v>0</v>
      </c>
      <c r="L139" s="72">
        <v>0</v>
      </c>
      <c r="M139" s="72">
        <v>0</v>
      </c>
      <c r="N139" s="72">
        <v>1</v>
      </c>
      <c r="O139" s="71">
        <v>1760</v>
      </c>
      <c r="Q139" s="73"/>
      <c r="R139" s="59"/>
    </row>
    <row r="140" spans="2:18" x14ac:dyDescent="0.3">
      <c r="B140" s="33" t="s">
        <v>110</v>
      </c>
      <c r="C140" s="21" t="s">
        <v>301</v>
      </c>
      <c r="D140" s="33" t="s">
        <v>302</v>
      </c>
      <c r="E140" s="72">
        <v>0</v>
      </c>
      <c r="F140" s="72">
        <v>0</v>
      </c>
      <c r="G140" s="72">
        <v>0</v>
      </c>
      <c r="H140" s="72">
        <v>0</v>
      </c>
      <c r="I140" s="72">
        <v>0</v>
      </c>
      <c r="J140" s="72">
        <v>0</v>
      </c>
      <c r="K140" s="72">
        <v>0</v>
      </c>
      <c r="L140" s="72">
        <v>0</v>
      </c>
      <c r="M140" s="72">
        <v>0</v>
      </c>
      <c r="N140" s="72">
        <v>1</v>
      </c>
      <c r="O140" s="71">
        <v>1595</v>
      </c>
      <c r="Q140" s="73"/>
      <c r="R140" s="59"/>
    </row>
    <row r="141" spans="2:18" x14ac:dyDescent="0.3">
      <c r="B141" s="33" t="s">
        <v>110</v>
      </c>
      <c r="C141" s="21" t="s">
        <v>303</v>
      </c>
      <c r="D141" s="33" t="s">
        <v>304</v>
      </c>
      <c r="E141" s="72">
        <v>0</v>
      </c>
      <c r="F141" s="72">
        <v>0</v>
      </c>
      <c r="G141" s="72">
        <v>0</v>
      </c>
      <c r="H141" s="72">
        <v>0</v>
      </c>
      <c r="I141" s="72">
        <v>0</v>
      </c>
      <c r="J141" s="72">
        <v>0</v>
      </c>
      <c r="K141" s="72">
        <v>0</v>
      </c>
      <c r="L141" s="72">
        <v>0</v>
      </c>
      <c r="M141" s="72">
        <v>0</v>
      </c>
      <c r="N141" s="72">
        <v>1</v>
      </c>
      <c r="O141" s="71">
        <v>3130</v>
      </c>
      <c r="Q141" s="73"/>
      <c r="R141" s="59"/>
    </row>
    <row r="142" spans="2:18" x14ac:dyDescent="0.3">
      <c r="B142" s="33" t="s">
        <v>110</v>
      </c>
      <c r="C142" s="21" t="s">
        <v>305</v>
      </c>
      <c r="D142" s="33" t="s">
        <v>306</v>
      </c>
      <c r="E142" s="72">
        <v>0</v>
      </c>
      <c r="F142" s="72">
        <v>0</v>
      </c>
      <c r="G142" s="72">
        <v>0</v>
      </c>
      <c r="H142" s="72">
        <v>0</v>
      </c>
      <c r="I142" s="72">
        <v>0</v>
      </c>
      <c r="J142" s="72">
        <v>0</v>
      </c>
      <c r="K142" s="72">
        <v>0</v>
      </c>
      <c r="L142" s="72">
        <v>0</v>
      </c>
      <c r="M142" s="72">
        <v>0</v>
      </c>
      <c r="N142" s="72">
        <v>1</v>
      </c>
      <c r="O142" s="71">
        <v>2980</v>
      </c>
      <c r="Q142" s="73"/>
      <c r="R142" s="59"/>
    </row>
    <row r="143" spans="2:18" x14ac:dyDescent="0.3">
      <c r="B143" s="33" t="s">
        <v>110</v>
      </c>
      <c r="C143" s="21" t="s">
        <v>307</v>
      </c>
      <c r="D143" s="33" t="s">
        <v>308</v>
      </c>
      <c r="E143" s="72">
        <v>0</v>
      </c>
      <c r="F143" s="72">
        <v>0</v>
      </c>
      <c r="G143" s="72">
        <v>0</v>
      </c>
      <c r="H143" s="72">
        <v>0</v>
      </c>
      <c r="I143" s="72">
        <v>0</v>
      </c>
      <c r="J143" s="72">
        <v>0</v>
      </c>
      <c r="K143" s="72">
        <v>0</v>
      </c>
      <c r="L143" s="72">
        <v>0</v>
      </c>
      <c r="M143" s="72">
        <v>0</v>
      </c>
      <c r="N143" s="72">
        <v>1</v>
      </c>
      <c r="O143" s="71">
        <v>5250</v>
      </c>
      <c r="Q143" s="73"/>
      <c r="R143" s="59"/>
    </row>
    <row r="144" spans="2:18" x14ac:dyDescent="0.3">
      <c r="B144" s="33" t="s">
        <v>110</v>
      </c>
      <c r="C144" s="21" t="s">
        <v>309</v>
      </c>
      <c r="D144" s="33" t="s">
        <v>310</v>
      </c>
      <c r="E144" s="72">
        <v>0</v>
      </c>
      <c r="F144" s="72">
        <v>0</v>
      </c>
      <c r="G144" s="72">
        <v>0</v>
      </c>
      <c r="H144" s="72">
        <v>0</v>
      </c>
      <c r="I144" s="72">
        <v>0</v>
      </c>
      <c r="J144" s="72">
        <v>0</v>
      </c>
      <c r="K144" s="72">
        <v>0</v>
      </c>
      <c r="L144" s="72">
        <v>0</v>
      </c>
      <c r="M144" s="72">
        <v>0</v>
      </c>
      <c r="N144" s="72">
        <v>1</v>
      </c>
      <c r="O144" s="71">
        <v>30</v>
      </c>
      <c r="Q144" s="73"/>
      <c r="R144" s="59"/>
    </row>
    <row r="145" spans="2:18" x14ac:dyDescent="0.3">
      <c r="B145" s="33" t="s">
        <v>110</v>
      </c>
      <c r="C145" s="21" t="s">
        <v>311</v>
      </c>
      <c r="D145" s="33" t="s">
        <v>312</v>
      </c>
      <c r="E145" s="72">
        <v>6.6115702479338841E-3</v>
      </c>
      <c r="F145" s="72">
        <v>0.11652892561983472</v>
      </c>
      <c r="G145" s="72">
        <v>0.12479338842975207</v>
      </c>
      <c r="H145" s="72">
        <v>0.11818181818181818</v>
      </c>
      <c r="I145" s="72">
        <v>7.768595041322314E-2</v>
      </c>
      <c r="J145" s="72">
        <v>6.7768595041322308E-2</v>
      </c>
      <c r="K145" s="72">
        <v>3.1404958677685953E-2</v>
      </c>
      <c r="L145" s="72">
        <v>5.7851239669421484E-3</v>
      </c>
      <c r="M145" s="72">
        <v>2.4793388429752068E-3</v>
      </c>
      <c r="N145" s="72">
        <v>0.44876033057851239</v>
      </c>
      <c r="O145" s="71">
        <v>6050</v>
      </c>
      <c r="Q145" s="73"/>
      <c r="R145" s="59"/>
    </row>
    <row r="146" spans="2:18" x14ac:dyDescent="0.3">
      <c r="B146" s="33" t="s">
        <v>110</v>
      </c>
      <c r="C146" s="21" t="s">
        <v>313</v>
      </c>
      <c r="D146" s="33" t="s">
        <v>314</v>
      </c>
      <c r="E146" s="72">
        <v>0</v>
      </c>
      <c r="F146" s="72">
        <v>0</v>
      </c>
      <c r="G146" s="72">
        <v>0</v>
      </c>
      <c r="H146" s="72">
        <v>0</v>
      </c>
      <c r="I146" s="72">
        <v>0</v>
      </c>
      <c r="J146" s="72">
        <v>0</v>
      </c>
      <c r="K146" s="72">
        <v>0</v>
      </c>
      <c r="L146" s="72">
        <v>0</v>
      </c>
      <c r="M146" s="72">
        <v>0</v>
      </c>
      <c r="N146" s="72">
        <v>1</v>
      </c>
      <c r="O146" s="71">
        <v>5375</v>
      </c>
      <c r="Q146" s="73"/>
      <c r="R146" s="59"/>
    </row>
    <row r="147" spans="2:18" x14ac:dyDescent="0.3">
      <c r="B147" s="33" t="s">
        <v>110</v>
      </c>
      <c r="C147" s="21" t="s">
        <v>315</v>
      </c>
      <c r="D147" s="33" t="s">
        <v>316</v>
      </c>
      <c r="E147" s="72">
        <v>0</v>
      </c>
      <c r="F147" s="72">
        <v>0</v>
      </c>
      <c r="G147" s="72">
        <v>0</v>
      </c>
      <c r="H147" s="72">
        <v>0</v>
      </c>
      <c r="I147" s="72">
        <v>0</v>
      </c>
      <c r="J147" s="72">
        <v>0</v>
      </c>
      <c r="K147" s="72">
        <v>0</v>
      </c>
      <c r="L147" s="72">
        <v>0</v>
      </c>
      <c r="M147" s="72">
        <v>0</v>
      </c>
      <c r="N147" s="72">
        <v>1</v>
      </c>
      <c r="O147" s="71">
        <v>2350</v>
      </c>
      <c r="Q147" s="73"/>
      <c r="R147" s="59"/>
    </row>
    <row r="148" spans="2:18" x14ac:dyDescent="0.3">
      <c r="B148" s="33" t="s">
        <v>110</v>
      </c>
      <c r="C148" s="21" t="s">
        <v>317</v>
      </c>
      <c r="D148" s="33" t="s">
        <v>318</v>
      </c>
      <c r="E148" s="72">
        <v>1.6653449643140365E-2</v>
      </c>
      <c r="F148" s="72">
        <v>4.2823156225218081E-2</v>
      </c>
      <c r="G148" s="72">
        <v>5.6304520222045996E-2</v>
      </c>
      <c r="H148" s="72">
        <v>5.2339413164155434E-2</v>
      </c>
      <c r="I148" s="72">
        <v>3.8065027755749402E-2</v>
      </c>
      <c r="J148" s="72">
        <v>4.2030134813639972E-2</v>
      </c>
      <c r="K148" s="72">
        <v>2.696272799365583E-2</v>
      </c>
      <c r="L148" s="72">
        <v>1.5860428231562252E-3</v>
      </c>
      <c r="M148" s="72">
        <v>2.3790642347343376E-3</v>
      </c>
      <c r="N148" s="72">
        <v>0.72164948453608246</v>
      </c>
      <c r="O148" s="71">
        <v>6305</v>
      </c>
      <c r="Q148" s="73"/>
      <c r="R148" s="59"/>
    </row>
    <row r="149" spans="2:18" x14ac:dyDescent="0.3">
      <c r="B149" s="33" t="s">
        <v>110</v>
      </c>
      <c r="C149" s="21" t="s">
        <v>319</v>
      </c>
      <c r="D149" s="33" t="s">
        <v>320</v>
      </c>
      <c r="E149" s="72">
        <v>3.8229376257545272E-2</v>
      </c>
      <c r="F149" s="72">
        <v>9.2555331991951706E-2</v>
      </c>
      <c r="G149" s="72">
        <v>0.26559356136820927</v>
      </c>
      <c r="H149" s="72">
        <v>0.16096579476861167</v>
      </c>
      <c r="I149" s="72">
        <v>0.15895372233400401</v>
      </c>
      <c r="J149" s="72">
        <v>0.15895372233400401</v>
      </c>
      <c r="K149" s="72">
        <v>7.847082494969819E-2</v>
      </c>
      <c r="L149" s="72">
        <v>2.2132796780684104E-2</v>
      </c>
      <c r="M149" s="72">
        <v>4.0241448692152921E-3</v>
      </c>
      <c r="N149" s="72">
        <v>1.8108651911468814E-2</v>
      </c>
      <c r="O149" s="71">
        <v>2485</v>
      </c>
      <c r="Q149" s="73"/>
      <c r="R149" s="59"/>
    </row>
    <row r="150" spans="2:18" x14ac:dyDescent="0.3">
      <c r="B150" s="33" t="s">
        <v>110</v>
      </c>
      <c r="C150" s="21" t="s">
        <v>321</v>
      </c>
      <c r="D150" s="33" t="s">
        <v>322</v>
      </c>
      <c r="E150" s="72" t="s">
        <v>603</v>
      </c>
      <c r="F150" s="72" t="s">
        <v>603</v>
      </c>
      <c r="G150" s="72">
        <v>1.5659955257270694E-2</v>
      </c>
      <c r="H150" s="72">
        <v>1.5659955257270694E-2</v>
      </c>
      <c r="I150" s="72">
        <v>2.9082774049217001E-2</v>
      </c>
      <c r="J150" s="72">
        <v>2.4608501118568233E-2</v>
      </c>
      <c r="K150" s="72">
        <v>2.4608501118568233E-2</v>
      </c>
      <c r="L150" s="72" t="s">
        <v>603</v>
      </c>
      <c r="M150" s="72" t="s">
        <v>603</v>
      </c>
      <c r="N150" s="72">
        <v>0.89038031319910516</v>
      </c>
      <c r="O150" s="71">
        <v>2235</v>
      </c>
      <c r="Q150" s="73"/>
      <c r="R150" s="59"/>
    </row>
    <row r="151" spans="2:18" x14ac:dyDescent="0.3">
      <c r="B151" s="33" t="s">
        <v>110</v>
      </c>
      <c r="C151" s="21" t="s">
        <v>323</v>
      </c>
      <c r="D151" s="33" t="s">
        <v>324</v>
      </c>
      <c r="E151" s="72">
        <v>3.0206677265500796E-2</v>
      </c>
      <c r="F151" s="72">
        <v>0.1192368839427663</v>
      </c>
      <c r="G151" s="72">
        <v>0.24324324324324326</v>
      </c>
      <c r="H151" s="72">
        <v>0.22416534181240064</v>
      </c>
      <c r="I151" s="72">
        <v>0.18600953895071543</v>
      </c>
      <c r="J151" s="72">
        <v>0.14467408585055644</v>
      </c>
      <c r="K151" s="72">
        <v>3.3386327503974564E-2</v>
      </c>
      <c r="L151" s="72">
        <v>6.3593004769475362E-3</v>
      </c>
      <c r="M151" s="72">
        <v>3.1796502384737681E-3</v>
      </c>
      <c r="N151" s="72">
        <v>1.1128775834658187E-2</v>
      </c>
      <c r="O151" s="71">
        <v>3145</v>
      </c>
      <c r="Q151" s="73"/>
      <c r="R151" s="59"/>
    </row>
    <row r="152" spans="2:18" x14ac:dyDescent="0.3">
      <c r="B152" s="33" t="s">
        <v>110</v>
      </c>
      <c r="C152" s="21" t="s">
        <v>325</v>
      </c>
      <c r="D152" s="33" t="s">
        <v>326</v>
      </c>
      <c r="E152" s="72">
        <v>0</v>
      </c>
      <c r="F152" s="72">
        <v>0</v>
      </c>
      <c r="G152" s="72">
        <v>0</v>
      </c>
      <c r="H152" s="72">
        <v>0</v>
      </c>
      <c r="I152" s="72">
        <v>0</v>
      </c>
      <c r="J152" s="72">
        <v>0</v>
      </c>
      <c r="K152" s="72">
        <v>0</v>
      </c>
      <c r="L152" s="72">
        <v>0</v>
      </c>
      <c r="M152" s="72">
        <v>0</v>
      </c>
      <c r="N152" s="72">
        <v>1</v>
      </c>
      <c r="O152" s="71">
        <v>1890</v>
      </c>
      <c r="Q152" s="73"/>
      <c r="R152" s="59"/>
    </row>
    <row r="153" spans="2:18" x14ac:dyDescent="0.3">
      <c r="B153" s="33" t="s">
        <v>110</v>
      </c>
      <c r="C153" s="21" t="s">
        <v>327</v>
      </c>
      <c r="D153" s="33" t="s">
        <v>328</v>
      </c>
      <c r="E153" s="72">
        <v>0</v>
      </c>
      <c r="F153" s="72">
        <v>0</v>
      </c>
      <c r="G153" s="72">
        <v>0</v>
      </c>
      <c r="H153" s="72">
        <v>0</v>
      </c>
      <c r="I153" s="72">
        <v>0</v>
      </c>
      <c r="J153" s="72">
        <v>0</v>
      </c>
      <c r="K153" s="72">
        <v>0</v>
      </c>
      <c r="L153" s="72">
        <v>0</v>
      </c>
      <c r="M153" s="72">
        <v>0</v>
      </c>
      <c r="N153" s="72">
        <v>1</v>
      </c>
      <c r="O153" s="71">
        <v>2475</v>
      </c>
      <c r="Q153" s="73"/>
      <c r="R153" s="59"/>
    </row>
    <row r="154" spans="2:18" x14ac:dyDescent="0.3">
      <c r="B154" s="33" t="s">
        <v>110</v>
      </c>
      <c r="C154" s="21" t="s">
        <v>329</v>
      </c>
      <c r="D154" s="33" t="s">
        <v>330</v>
      </c>
      <c r="E154" s="72">
        <v>0</v>
      </c>
      <c r="F154" s="72">
        <v>0</v>
      </c>
      <c r="G154" s="72">
        <v>0</v>
      </c>
      <c r="H154" s="72">
        <v>0</v>
      </c>
      <c r="I154" s="72">
        <v>0</v>
      </c>
      <c r="J154" s="72">
        <v>0</v>
      </c>
      <c r="K154" s="72">
        <v>0</v>
      </c>
      <c r="L154" s="72">
        <v>0</v>
      </c>
      <c r="M154" s="72">
        <v>0</v>
      </c>
      <c r="N154" s="72">
        <v>1</v>
      </c>
      <c r="O154" s="71">
        <v>2265</v>
      </c>
      <c r="Q154" s="73"/>
      <c r="R154" s="59"/>
    </row>
    <row r="155" spans="2:18" x14ac:dyDescent="0.3">
      <c r="B155" s="33" t="s">
        <v>117</v>
      </c>
      <c r="C155" s="21" t="s">
        <v>331</v>
      </c>
      <c r="D155" s="33" t="s">
        <v>332</v>
      </c>
      <c r="E155" s="72">
        <v>0</v>
      </c>
      <c r="F155" s="72">
        <v>0</v>
      </c>
      <c r="G155" s="72">
        <v>0</v>
      </c>
      <c r="H155" s="72">
        <v>0</v>
      </c>
      <c r="I155" s="72">
        <v>0</v>
      </c>
      <c r="J155" s="72">
        <v>0</v>
      </c>
      <c r="K155" s="72">
        <v>0</v>
      </c>
      <c r="L155" s="72">
        <v>0</v>
      </c>
      <c r="M155" s="72">
        <v>0</v>
      </c>
      <c r="N155" s="72">
        <v>1</v>
      </c>
      <c r="O155" s="71">
        <v>2435</v>
      </c>
      <c r="Q155" s="73"/>
      <c r="R155" s="59"/>
    </row>
    <row r="156" spans="2:18" x14ac:dyDescent="0.3">
      <c r="B156" s="33" t="s">
        <v>117</v>
      </c>
      <c r="C156" s="21" t="s">
        <v>333</v>
      </c>
      <c r="D156" s="33" t="s">
        <v>334</v>
      </c>
      <c r="E156" s="72">
        <v>0</v>
      </c>
      <c r="F156" s="72">
        <v>0</v>
      </c>
      <c r="G156" s="72">
        <v>0</v>
      </c>
      <c r="H156" s="72">
        <v>0</v>
      </c>
      <c r="I156" s="72">
        <v>0</v>
      </c>
      <c r="J156" s="72">
        <v>0</v>
      </c>
      <c r="K156" s="72">
        <v>0</v>
      </c>
      <c r="L156" s="72">
        <v>0</v>
      </c>
      <c r="M156" s="72">
        <v>0</v>
      </c>
      <c r="N156" s="72">
        <v>1</v>
      </c>
      <c r="O156" s="71">
        <v>2555</v>
      </c>
      <c r="Q156" s="73"/>
      <c r="R156" s="59"/>
    </row>
    <row r="157" spans="2:18" x14ac:dyDescent="0.3">
      <c r="B157" s="33" t="s">
        <v>117</v>
      </c>
      <c r="C157" s="21" t="s">
        <v>335</v>
      </c>
      <c r="D157" s="33" t="s">
        <v>336</v>
      </c>
      <c r="E157" s="72">
        <v>0</v>
      </c>
      <c r="F157" s="72">
        <v>0</v>
      </c>
      <c r="G157" s="72">
        <v>0</v>
      </c>
      <c r="H157" s="72">
        <v>0</v>
      </c>
      <c r="I157" s="72">
        <v>0</v>
      </c>
      <c r="J157" s="72">
        <v>0</v>
      </c>
      <c r="K157" s="72">
        <v>0</v>
      </c>
      <c r="L157" s="72">
        <v>0</v>
      </c>
      <c r="M157" s="72">
        <v>0</v>
      </c>
      <c r="N157" s="72">
        <v>1</v>
      </c>
      <c r="O157" s="71">
        <v>2460</v>
      </c>
      <c r="Q157" s="73"/>
      <c r="R157" s="59"/>
    </row>
    <row r="158" spans="2:18" x14ac:dyDescent="0.3">
      <c r="B158" s="33" t="s">
        <v>117</v>
      </c>
      <c r="C158" s="21" t="s">
        <v>337</v>
      </c>
      <c r="D158" s="33" t="s">
        <v>338</v>
      </c>
      <c r="E158" s="72">
        <v>2.3529411764705882E-2</v>
      </c>
      <c r="F158" s="72">
        <v>0.10705882352941176</v>
      </c>
      <c r="G158" s="72">
        <v>0.31411764705882356</v>
      </c>
      <c r="H158" s="72">
        <v>0.17294117647058824</v>
      </c>
      <c r="I158" s="72">
        <v>0.14352941176470588</v>
      </c>
      <c r="J158" s="72">
        <v>9.2941176470588235E-2</v>
      </c>
      <c r="K158" s="72">
        <v>3.5294117647058823E-2</v>
      </c>
      <c r="L158" s="72">
        <v>8.2352941176470594E-3</v>
      </c>
      <c r="M158" s="72" t="s">
        <v>603</v>
      </c>
      <c r="N158" s="72">
        <v>0.1</v>
      </c>
      <c r="O158" s="71">
        <v>4250</v>
      </c>
      <c r="Q158" s="73"/>
      <c r="R158" s="59"/>
    </row>
    <row r="159" spans="2:18" x14ac:dyDescent="0.3">
      <c r="B159" s="33" t="s">
        <v>117</v>
      </c>
      <c r="C159" s="21" t="s">
        <v>339</v>
      </c>
      <c r="D159" s="33" t="s">
        <v>340</v>
      </c>
      <c r="E159" s="72">
        <v>3.9603960396039604E-2</v>
      </c>
      <c r="F159" s="72">
        <v>4.8267326732673269E-2</v>
      </c>
      <c r="G159" s="72">
        <v>9.9009900990099015E-2</v>
      </c>
      <c r="H159" s="72">
        <v>0.12995049504950495</v>
      </c>
      <c r="I159" s="72">
        <v>0.13613861386138615</v>
      </c>
      <c r="J159" s="72">
        <v>0.13613861386138615</v>
      </c>
      <c r="K159" s="72">
        <v>7.0544554455445538E-2</v>
      </c>
      <c r="L159" s="72">
        <v>8.6633663366336641E-3</v>
      </c>
      <c r="M159" s="72">
        <v>4.9504950495049506E-3</v>
      </c>
      <c r="N159" s="72">
        <v>0.32797029702970298</v>
      </c>
      <c r="O159" s="71">
        <v>4040</v>
      </c>
      <c r="Q159" s="73"/>
      <c r="R159" s="59"/>
    </row>
    <row r="160" spans="2:18" x14ac:dyDescent="0.3">
      <c r="B160" s="33" t="s">
        <v>117</v>
      </c>
      <c r="C160" s="21" t="s">
        <v>341</v>
      </c>
      <c r="D160" s="33" t="s">
        <v>342</v>
      </c>
      <c r="E160" s="72">
        <v>5.9288537549407112E-2</v>
      </c>
      <c r="F160" s="72">
        <v>0.12727272727272726</v>
      </c>
      <c r="G160" s="72">
        <v>0.27114624505928853</v>
      </c>
      <c r="H160" s="72">
        <v>0.19920948616600789</v>
      </c>
      <c r="I160" s="72">
        <v>0.12806324110671938</v>
      </c>
      <c r="J160" s="72">
        <v>0.10197628458498023</v>
      </c>
      <c r="K160" s="72">
        <v>3.7154150197628459E-2</v>
      </c>
      <c r="L160" s="72">
        <v>7.1146245059288534E-3</v>
      </c>
      <c r="M160" s="72">
        <v>2.3715415019762848E-3</v>
      </c>
      <c r="N160" s="72">
        <v>6.7193675889328064E-2</v>
      </c>
      <c r="O160" s="71">
        <v>6325</v>
      </c>
      <c r="Q160" s="73"/>
      <c r="R160" s="59"/>
    </row>
    <row r="161" spans="2:18" x14ac:dyDescent="0.3">
      <c r="B161" s="33" t="s">
        <v>117</v>
      </c>
      <c r="C161" s="21" t="s">
        <v>343</v>
      </c>
      <c r="D161" s="33" t="s">
        <v>344</v>
      </c>
      <c r="E161" s="72">
        <v>0</v>
      </c>
      <c r="F161" s="72">
        <v>0</v>
      </c>
      <c r="G161" s="72">
        <v>0</v>
      </c>
      <c r="H161" s="72">
        <v>0</v>
      </c>
      <c r="I161" s="72">
        <v>0</v>
      </c>
      <c r="J161" s="72">
        <v>0</v>
      </c>
      <c r="K161" s="72">
        <v>0</v>
      </c>
      <c r="L161" s="72">
        <v>0</v>
      </c>
      <c r="M161" s="72">
        <v>0</v>
      </c>
      <c r="N161" s="72">
        <v>1</v>
      </c>
      <c r="O161" s="71">
        <v>3125</v>
      </c>
      <c r="Q161" s="73"/>
      <c r="R161" s="59"/>
    </row>
    <row r="162" spans="2:18" x14ac:dyDescent="0.3">
      <c r="B162" s="33" t="s">
        <v>117</v>
      </c>
      <c r="C162" s="21" t="s">
        <v>345</v>
      </c>
      <c r="D162" s="33" t="s">
        <v>346</v>
      </c>
      <c r="E162" s="72">
        <v>0</v>
      </c>
      <c r="F162" s="72">
        <v>0</v>
      </c>
      <c r="G162" s="72">
        <v>0</v>
      </c>
      <c r="H162" s="72">
        <v>0</v>
      </c>
      <c r="I162" s="72">
        <v>0</v>
      </c>
      <c r="J162" s="72">
        <v>0</v>
      </c>
      <c r="K162" s="72">
        <v>0</v>
      </c>
      <c r="L162" s="72">
        <v>0</v>
      </c>
      <c r="M162" s="72">
        <v>0</v>
      </c>
      <c r="N162" s="72">
        <v>1</v>
      </c>
      <c r="O162" s="71">
        <v>1925</v>
      </c>
      <c r="Q162" s="73"/>
      <c r="R162" s="59"/>
    </row>
    <row r="163" spans="2:18" x14ac:dyDescent="0.3">
      <c r="B163" s="33" t="s">
        <v>117</v>
      </c>
      <c r="C163" s="21" t="s">
        <v>347</v>
      </c>
      <c r="D163" s="33" t="s">
        <v>348</v>
      </c>
      <c r="E163" s="72">
        <v>2.7867095391211148E-2</v>
      </c>
      <c r="F163" s="72">
        <v>3.4297963558413719E-2</v>
      </c>
      <c r="G163" s="72">
        <v>5.4662379421221867E-2</v>
      </c>
      <c r="H163" s="72">
        <v>3.215434083601286E-2</v>
      </c>
      <c r="I163" s="72">
        <v>3.215434083601286E-2</v>
      </c>
      <c r="J163" s="72">
        <v>2.7867095391211148E-2</v>
      </c>
      <c r="K163" s="72">
        <v>1.2861736334405145E-2</v>
      </c>
      <c r="L163" s="72" t="s">
        <v>603</v>
      </c>
      <c r="M163" s="72" t="s">
        <v>603</v>
      </c>
      <c r="N163" s="72">
        <v>0.77706323687031087</v>
      </c>
      <c r="O163" s="71">
        <v>4665</v>
      </c>
      <c r="Q163" s="73"/>
      <c r="R163" s="59"/>
    </row>
    <row r="164" spans="2:18" x14ac:dyDescent="0.3">
      <c r="B164" s="33" t="s">
        <v>117</v>
      </c>
      <c r="C164" s="21" t="s">
        <v>349</v>
      </c>
      <c r="D164" s="33" t="s">
        <v>350</v>
      </c>
      <c r="E164" s="72">
        <v>0</v>
      </c>
      <c r="F164" s="72">
        <v>0</v>
      </c>
      <c r="G164" s="72">
        <v>0</v>
      </c>
      <c r="H164" s="72">
        <v>0</v>
      </c>
      <c r="I164" s="72">
        <v>0</v>
      </c>
      <c r="J164" s="72">
        <v>0</v>
      </c>
      <c r="K164" s="72">
        <v>0</v>
      </c>
      <c r="L164" s="72">
        <v>0</v>
      </c>
      <c r="M164" s="72">
        <v>0</v>
      </c>
      <c r="N164" s="72">
        <v>1</v>
      </c>
      <c r="O164" s="71">
        <v>2575</v>
      </c>
      <c r="Q164" s="73"/>
      <c r="R164" s="59"/>
    </row>
    <row r="165" spans="2:18" x14ac:dyDescent="0.3">
      <c r="B165" s="33" t="s">
        <v>117</v>
      </c>
      <c r="C165" s="21" t="s">
        <v>351</v>
      </c>
      <c r="D165" s="33" t="s">
        <v>352</v>
      </c>
      <c r="E165" s="72">
        <v>7.7247191011235949E-2</v>
      </c>
      <c r="F165" s="72">
        <v>0.34129213483146065</v>
      </c>
      <c r="G165" s="72">
        <v>0.26264044943820225</v>
      </c>
      <c r="H165" s="72">
        <v>0.13342696629213482</v>
      </c>
      <c r="I165" s="72">
        <v>7.3033707865168537E-2</v>
      </c>
      <c r="J165" s="72">
        <v>6.1797752808988762E-2</v>
      </c>
      <c r="K165" s="72">
        <v>2.8089887640449437E-2</v>
      </c>
      <c r="L165" s="72">
        <v>5.6179775280898875E-3</v>
      </c>
      <c r="M165" s="72">
        <v>2.8089887640449437E-3</v>
      </c>
      <c r="N165" s="72">
        <v>1.4044943820224719E-2</v>
      </c>
      <c r="O165" s="71">
        <v>3560</v>
      </c>
      <c r="Q165" s="73"/>
      <c r="R165" s="59"/>
    </row>
    <row r="166" spans="2:18" x14ac:dyDescent="0.3">
      <c r="B166" s="33" t="s">
        <v>117</v>
      </c>
      <c r="C166" s="21" t="s">
        <v>353</v>
      </c>
      <c r="D166" s="33" t="s">
        <v>354</v>
      </c>
      <c r="E166" s="72">
        <v>1.6867469879518072E-2</v>
      </c>
      <c r="F166" s="72">
        <v>0.11325301204819277</v>
      </c>
      <c r="G166" s="72">
        <v>0.24578313253012049</v>
      </c>
      <c r="H166" s="72">
        <v>0.16265060240963855</v>
      </c>
      <c r="I166" s="72">
        <v>0.13253012048192772</v>
      </c>
      <c r="J166" s="72">
        <v>0.1180722891566265</v>
      </c>
      <c r="K166" s="72">
        <v>8.0722891566265054E-2</v>
      </c>
      <c r="L166" s="72">
        <v>8.4337349397590362E-3</v>
      </c>
      <c r="M166" s="72">
        <v>3.6144578313253013E-3</v>
      </c>
      <c r="N166" s="72">
        <v>0.1180722891566265</v>
      </c>
      <c r="O166" s="71">
        <v>4150</v>
      </c>
      <c r="Q166" s="73"/>
      <c r="R166" s="59"/>
    </row>
    <row r="167" spans="2:18" x14ac:dyDescent="0.3">
      <c r="B167" s="33" t="s">
        <v>117</v>
      </c>
      <c r="C167" s="21" t="s">
        <v>355</v>
      </c>
      <c r="D167" s="33" t="s">
        <v>356</v>
      </c>
      <c r="E167" s="72" t="s">
        <v>603</v>
      </c>
      <c r="F167" s="72" t="s">
        <v>603</v>
      </c>
      <c r="G167" s="72">
        <v>7.9787234042553185E-3</v>
      </c>
      <c r="H167" s="72">
        <v>9.3085106382978719E-3</v>
      </c>
      <c r="I167" s="72">
        <v>1.1968085106382979E-2</v>
      </c>
      <c r="J167" s="72">
        <v>1.3297872340425532E-2</v>
      </c>
      <c r="K167" s="72">
        <v>1.3297872340425532E-2</v>
      </c>
      <c r="L167" s="72" t="s">
        <v>603</v>
      </c>
      <c r="M167" s="72">
        <v>0</v>
      </c>
      <c r="N167" s="72">
        <v>0.94148936170212771</v>
      </c>
      <c r="O167" s="71">
        <v>3760</v>
      </c>
      <c r="Q167" s="73"/>
      <c r="R167" s="59"/>
    </row>
    <row r="168" spans="2:18" x14ac:dyDescent="0.3">
      <c r="B168" s="33" t="s">
        <v>117</v>
      </c>
      <c r="C168" s="21" t="s">
        <v>357</v>
      </c>
      <c r="D168" s="33" t="s">
        <v>358</v>
      </c>
      <c r="E168" s="72">
        <v>0</v>
      </c>
      <c r="F168" s="72">
        <v>0</v>
      </c>
      <c r="G168" s="72">
        <v>0</v>
      </c>
      <c r="H168" s="72">
        <v>0</v>
      </c>
      <c r="I168" s="72">
        <v>0</v>
      </c>
      <c r="J168" s="72">
        <v>0</v>
      </c>
      <c r="K168" s="72">
        <v>0</v>
      </c>
      <c r="L168" s="72">
        <v>0</v>
      </c>
      <c r="M168" s="72">
        <v>0</v>
      </c>
      <c r="N168" s="72">
        <v>1</v>
      </c>
      <c r="O168" s="71">
        <v>2025</v>
      </c>
      <c r="Q168" s="73"/>
      <c r="R168" s="59"/>
    </row>
    <row r="169" spans="2:18" x14ac:dyDescent="0.3">
      <c r="B169" s="33" t="s">
        <v>117</v>
      </c>
      <c r="C169" s="21" t="s">
        <v>359</v>
      </c>
      <c r="D169" s="33" t="s">
        <v>360</v>
      </c>
      <c r="E169" s="72">
        <v>0</v>
      </c>
      <c r="F169" s="72">
        <v>0</v>
      </c>
      <c r="G169" s="72">
        <v>0</v>
      </c>
      <c r="H169" s="72">
        <v>0</v>
      </c>
      <c r="I169" s="72">
        <v>0</v>
      </c>
      <c r="J169" s="72">
        <v>0</v>
      </c>
      <c r="K169" s="72">
        <v>0</v>
      </c>
      <c r="L169" s="72">
        <v>0</v>
      </c>
      <c r="M169" s="72">
        <v>0</v>
      </c>
      <c r="N169" s="72">
        <v>1</v>
      </c>
      <c r="O169" s="71">
        <v>2900</v>
      </c>
      <c r="Q169" s="73"/>
      <c r="R169" s="59"/>
    </row>
    <row r="170" spans="2:18" x14ac:dyDescent="0.3">
      <c r="B170" s="33" t="s">
        <v>117</v>
      </c>
      <c r="C170" s="21" t="s">
        <v>361</v>
      </c>
      <c r="D170" s="33" t="s">
        <v>362</v>
      </c>
      <c r="E170" s="72">
        <v>0.11618257261410789</v>
      </c>
      <c r="F170" s="72">
        <v>0.14661134163208853</v>
      </c>
      <c r="G170" s="72">
        <v>0.2863070539419087</v>
      </c>
      <c r="H170" s="72">
        <v>0.21576763485477179</v>
      </c>
      <c r="I170" s="72">
        <v>0.10511756569847856</v>
      </c>
      <c r="J170" s="72">
        <v>8.0221300138312593E-2</v>
      </c>
      <c r="K170" s="72">
        <v>2.6279391424619641E-2</v>
      </c>
      <c r="L170" s="72">
        <v>5.5325034578146614E-3</v>
      </c>
      <c r="M170" s="72" t="s">
        <v>603</v>
      </c>
      <c r="N170" s="72">
        <v>1.6597510373443983E-2</v>
      </c>
      <c r="O170" s="71">
        <v>3615</v>
      </c>
      <c r="Q170" s="73"/>
      <c r="R170" s="59"/>
    </row>
    <row r="171" spans="2:18" x14ac:dyDescent="0.3">
      <c r="B171" s="33" t="s">
        <v>117</v>
      </c>
      <c r="C171" s="21" t="s">
        <v>363</v>
      </c>
      <c r="D171" s="33" t="s">
        <v>364</v>
      </c>
      <c r="E171" s="72">
        <v>1.3210039630118891E-2</v>
      </c>
      <c r="F171" s="72">
        <v>0.11558784676354029</v>
      </c>
      <c r="G171" s="72">
        <v>0.30317040951122853</v>
      </c>
      <c r="H171" s="72">
        <v>0.22655217965653898</v>
      </c>
      <c r="I171" s="72">
        <v>0.13077939233817701</v>
      </c>
      <c r="J171" s="72">
        <v>6.4729194187582564E-2</v>
      </c>
      <c r="K171" s="72">
        <v>2.5759577278731835E-2</v>
      </c>
      <c r="L171" s="72">
        <v>5.9445178335535004E-3</v>
      </c>
      <c r="M171" s="72">
        <v>1.9815059445178335E-3</v>
      </c>
      <c r="N171" s="72">
        <v>0.11096433289299867</v>
      </c>
      <c r="O171" s="71">
        <v>7570</v>
      </c>
      <c r="Q171" s="73"/>
      <c r="R171" s="59"/>
    </row>
    <row r="172" spans="2:18" x14ac:dyDescent="0.3">
      <c r="B172" s="33" t="s">
        <v>130</v>
      </c>
      <c r="C172" s="21" t="s">
        <v>365</v>
      </c>
      <c r="D172" s="33" t="s">
        <v>366</v>
      </c>
      <c r="E172" s="72">
        <v>1.66270783847981E-2</v>
      </c>
      <c r="F172" s="72">
        <v>3.0878859857482184E-2</v>
      </c>
      <c r="G172" s="72">
        <v>0.14489311163895488</v>
      </c>
      <c r="H172" s="72">
        <v>0.15676959619952494</v>
      </c>
      <c r="I172" s="72">
        <v>0.10451306413301663</v>
      </c>
      <c r="J172" s="72">
        <v>8.3135391923990498E-2</v>
      </c>
      <c r="K172" s="72">
        <v>2.8503562945368172E-2</v>
      </c>
      <c r="L172" s="72" t="s">
        <v>603</v>
      </c>
      <c r="M172" s="72" t="s">
        <v>603</v>
      </c>
      <c r="N172" s="72">
        <v>0.43230403800475059</v>
      </c>
      <c r="O172" s="71">
        <v>2105</v>
      </c>
      <c r="Q172" s="73"/>
      <c r="R172" s="59"/>
    </row>
    <row r="173" spans="2:18" x14ac:dyDescent="0.3">
      <c r="B173" s="33" t="s">
        <v>130</v>
      </c>
      <c r="C173" s="21" t="s">
        <v>367</v>
      </c>
      <c r="D173" s="33" t="s">
        <v>368</v>
      </c>
      <c r="E173" s="72">
        <v>1.3568521031207599E-2</v>
      </c>
      <c r="F173" s="72">
        <v>2.5780189959294438E-2</v>
      </c>
      <c r="G173" s="72">
        <v>3.2564450474898234E-2</v>
      </c>
      <c r="H173" s="72">
        <v>1.8995929443690638E-2</v>
      </c>
      <c r="I173" s="72">
        <v>2.4423337856173677E-2</v>
      </c>
      <c r="J173" s="72">
        <v>2.7137042062415198E-2</v>
      </c>
      <c r="K173" s="72">
        <v>1.3568521031207599E-2</v>
      </c>
      <c r="L173" s="72">
        <v>2.7137042062415195E-3</v>
      </c>
      <c r="M173" s="72" t="s">
        <v>603</v>
      </c>
      <c r="N173" s="72">
        <v>0.83989145183175029</v>
      </c>
      <c r="O173" s="71">
        <v>3685</v>
      </c>
      <c r="Q173" s="73"/>
      <c r="R173" s="59"/>
    </row>
    <row r="174" spans="2:18" x14ac:dyDescent="0.3">
      <c r="B174" s="33" t="s">
        <v>130</v>
      </c>
      <c r="C174" s="21" t="s">
        <v>369</v>
      </c>
      <c r="D174" s="33" t="s">
        <v>370</v>
      </c>
      <c r="E174" s="72">
        <v>0</v>
      </c>
      <c r="F174" s="72">
        <v>0</v>
      </c>
      <c r="G174" s="72">
        <v>0</v>
      </c>
      <c r="H174" s="72">
        <v>0</v>
      </c>
      <c r="I174" s="72">
        <v>0</v>
      </c>
      <c r="J174" s="72">
        <v>0</v>
      </c>
      <c r="K174" s="72">
        <v>0</v>
      </c>
      <c r="L174" s="72">
        <v>0</v>
      </c>
      <c r="M174" s="72">
        <v>0</v>
      </c>
      <c r="N174" s="72">
        <v>1</v>
      </c>
      <c r="O174" s="71">
        <v>2105</v>
      </c>
      <c r="Q174" s="73"/>
      <c r="R174" s="59"/>
    </row>
    <row r="175" spans="2:18" x14ac:dyDescent="0.3">
      <c r="B175" s="33" t="s">
        <v>130</v>
      </c>
      <c r="C175" s="21" t="s">
        <v>371</v>
      </c>
      <c r="D175" s="33" t="s">
        <v>372</v>
      </c>
      <c r="E175" s="72">
        <v>2.2140221402214021E-2</v>
      </c>
      <c r="F175" s="72">
        <v>8.3025830258302583E-2</v>
      </c>
      <c r="G175" s="72">
        <v>0.15682656826568267</v>
      </c>
      <c r="H175" s="72">
        <v>0.12361623616236163</v>
      </c>
      <c r="I175" s="72">
        <v>9.7785977859778592E-2</v>
      </c>
      <c r="J175" s="72">
        <v>9.4095940959409596E-2</v>
      </c>
      <c r="K175" s="72">
        <v>4.2435424354243544E-2</v>
      </c>
      <c r="L175" s="72">
        <v>5.5350553505535052E-3</v>
      </c>
      <c r="M175" s="72">
        <v>3.6900369003690036E-3</v>
      </c>
      <c r="N175" s="72">
        <v>0.37269372693726938</v>
      </c>
      <c r="O175" s="71">
        <v>2710</v>
      </c>
      <c r="Q175" s="73"/>
      <c r="R175" s="59"/>
    </row>
    <row r="176" spans="2:18" x14ac:dyDescent="0.3">
      <c r="B176" s="33" t="s">
        <v>130</v>
      </c>
      <c r="C176" s="21" t="s">
        <v>373</v>
      </c>
      <c r="D176" s="33" t="s">
        <v>374</v>
      </c>
      <c r="E176" s="72">
        <v>2.2821576763485476E-2</v>
      </c>
      <c r="F176" s="72">
        <v>0.14315352697095435</v>
      </c>
      <c r="G176" s="72">
        <v>0.31535269709543567</v>
      </c>
      <c r="H176" s="72">
        <v>0.17842323651452283</v>
      </c>
      <c r="I176" s="72">
        <v>0.14730290456431536</v>
      </c>
      <c r="J176" s="72">
        <v>0.11825726141078838</v>
      </c>
      <c r="K176" s="72">
        <v>4.7717842323651449E-2</v>
      </c>
      <c r="L176" s="72">
        <v>8.2987551867219917E-3</v>
      </c>
      <c r="M176" s="72" t="s">
        <v>603</v>
      </c>
      <c r="N176" s="72">
        <v>1.4522821576763486E-2</v>
      </c>
      <c r="O176" s="71">
        <v>2410</v>
      </c>
      <c r="Q176" s="73"/>
      <c r="R176" s="59"/>
    </row>
    <row r="177" spans="2:18" x14ac:dyDescent="0.3">
      <c r="B177" s="33" t="s">
        <v>130</v>
      </c>
      <c r="C177" s="21" t="s">
        <v>375</v>
      </c>
      <c r="D177" s="33" t="s">
        <v>376</v>
      </c>
      <c r="E177" s="72">
        <v>0</v>
      </c>
      <c r="F177" s="72">
        <v>0</v>
      </c>
      <c r="G177" s="72">
        <v>0</v>
      </c>
      <c r="H177" s="72">
        <v>0</v>
      </c>
      <c r="I177" s="72">
        <v>0</v>
      </c>
      <c r="J177" s="72">
        <v>0</v>
      </c>
      <c r="K177" s="72">
        <v>0</v>
      </c>
      <c r="L177" s="72">
        <v>0</v>
      </c>
      <c r="M177" s="72">
        <v>0</v>
      </c>
      <c r="N177" s="72">
        <v>1</v>
      </c>
      <c r="O177" s="71">
        <v>4615</v>
      </c>
      <c r="Q177" s="73"/>
      <c r="R177" s="59"/>
    </row>
    <row r="178" spans="2:18" x14ac:dyDescent="0.3">
      <c r="B178" s="33" t="s">
        <v>130</v>
      </c>
      <c r="C178" s="21" t="s">
        <v>377</v>
      </c>
      <c r="D178" s="33" t="s">
        <v>378</v>
      </c>
      <c r="E178" s="72">
        <v>3.8391224862888484E-2</v>
      </c>
      <c r="F178" s="72">
        <v>0.13162705667276051</v>
      </c>
      <c r="G178" s="72">
        <v>0.25594149908592323</v>
      </c>
      <c r="H178" s="72">
        <v>0.17184643510054845</v>
      </c>
      <c r="I178" s="72">
        <v>0.11517367458866545</v>
      </c>
      <c r="J178" s="72">
        <v>0.10054844606946983</v>
      </c>
      <c r="K178" s="72">
        <v>5.850091407678245E-2</v>
      </c>
      <c r="L178" s="72" t="s">
        <v>603</v>
      </c>
      <c r="M178" s="72" t="s">
        <v>603</v>
      </c>
      <c r="N178" s="72">
        <v>0.12248628884826325</v>
      </c>
      <c r="O178" s="71">
        <v>2735</v>
      </c>
      <c r="Q178" s="73"/>
      <c r="R178" s="59"/>
    </row>
    <row r="179" spans="2:18" x14ac:dyDescent="0.3">
      <c r="B179" s="33" t="s">
        <v>130</v>
      </c>
      <c r="C179" s="21" t="s">
        <v>379</v>
      </c>
      <c r="D179" s="33" t="s">
        <v>380</v>
      </c>
      <c r="E179" s="72">
        <v>0</v>
      </c>
      <c r="F179" s="72">
        <v>0</v>
      </c>
      <c r="G179" s="72">
        <v>0</v>
      </c>
      <c r="H179" s="72">
        <v>0</v>
      </c>
      <c r="I179" s="72">
        <v>0</v>
      </c>
      <c r="J179" s="72">
        <v>0</v>
      </c>
      <c r="K179" s="72">
        <v>0</v>
      </c>
      <c r="L179" s="72">
        <v>0</v>
      </c>
      <c r="M179" s="72">
        <v>0</v>
      </c>
      <c r="N179" s="72">
        <v>1</v>
      </c>
      <c r="O179" s="71">
        <v>1535</v>
      </c>
      <c r="Q179" s="73"/>
      <c r="R179" s="59"/>
    </row>
    <row r="180" spans="2:18" x14ac:dyDescent="0.3">
      <c r="B180" s="33" t="s">
        <v>130</v>
      </c>
      <c r="C180" s="21" t="s">
        <v>381</v>
      </c>
      <c r="D180" s="33" t="s">
        <v>382</v>
      </c>
      <c r="E180" s="72">
        <v>1.7114914425427872E-2</v>
      </c>
      <c r="F180" s="72">
        <v>3.0562347188264057E-2</v>
      </c>
      <c r="G180" s="72">
        <v>5.1344743276283619E-2</v>
      </c>
      <c r="H180" s="72">
        <v>4.4009779951100246E-2</v>
      </c>
      <c r="I180" s="72">
        <v>3.4229828850855744E-2</v>
      </c>
      <c r="J180" s="72">
        <v>3.9119804400977995E-2</v>
      </c>
      <c r="K180" s="72">
        <v>2.9339853300733496E-2</v>
      </c>
      <c r="L180" s="72">
        <v>3.667481662591687E-3</v>
      </c>
      <c r="M180" s="72" t="s">
        <v>603</v>
      </c>
      <c r="N180" s="72">
        <v>0.75061124694376524</v>
      </c>
      <c r="O180" s="71">
        <v>4090</v>
      </c>
      <c r="Q180" s="73"/>
      <c r="R180" s="59"/>
    </row>
    <row r="181" spans="2:18" x14ac:dyDescent="0.3">
      <c r="B181" s="33" t="s">
        <v>130</v>
      </c>
      <c r="C181" s="21" t="s">
        <v>383</v>
      </c>
      <c r="D181" s="33" t="s">
        <v>384</v>
      </c>
      <c r="E181" s="72">
        <v>8.2164328657314628E-2</v>
      </c>
      <c r="F181" s="72">
        <v>0.15030060120240482</v>
      </c>
      <c r="G181" s="72">
        <v>0.22244488977955912</v>
      </c>
      <c r="H181" s="72">
        <v>0</v>
      </c>
      <c r="I181" s="72">
        <v>0</v>
      </c>
      <c r="J181" s="72">
        <v>0</v>
      </c>
      <c r="K181" s="72">
        <v>0</v>
      </c>
      <c r="L181" s="72">
        <v>0</v>
      </c>
      <c r="M181" s="72">
        <v>0</v>
      </c>
      <c r="N181" s="72">
        <v>0.54509018036072143</v>
      </c>
      <c r="O181" s="71">
        <v>2495</v>
      </c>
      <c r="Q181" s="73"/>
      <c r="R181" s="59"/>
    </row>
    <row r="182" spans="2:18" x14ac:dyDescent="0.3">
      <c r="B182" s="33" t="s">
        <v>130</v>
      </c>
      <c r="C182" s="21" t="s">
        <v>385</v>
      </c>
      <c r="D182" s="33" t="s">
        <v>386</v>
      </c>
      <c r="E182" s="72">
        <v>0</v>
      </c>
      <c r="F182" s="72">
        <v>0</v>
      </c>
      <c r="G182" s="72">
        <v>0</v>
      </c>
      <c r="H182" s="72">
        <v>0</v>
      </c>
      <c r="I182" s="72">
        <v>0</v>
      </c>
      <c r="J182" s="72">
        <v>0</v>
      </c>
      <c r="K182" s="72">
        <v>0</v>
      </c>
      <c r="L182" s="72">
        <v>0</v>
      </c>
      <c r="M182" s="72">
        <v>0</v>
      </c>
      <c r="N182" s="72">
        <v>1</v>
      </c>
      <c r="O182" s="71">
        <v>3905</v>
      </c>
      <c r="Q182" s="73"/>
      <c r="R182" s="59"/>
    </row>
    <row r="183" spans="2:18" x14ac:dyDescent="0.3">
      <c r="B183" s="33" t="s">
        <v>130</v>
      </c>
      <c r="C183" s="21" t="s">
        <v>387</v>
      </c>
      <c r="D183" s="33" t="s">
        <v>388</v>
      </c>
      <c r="E183" s="72">
        <v>1.2170385395537525E-2</v>
      </c>
      <c r="F183" s="72">
        <v>6.0851926977687626E-2</v>
      </c>
      <c r="G183" s="72">
        <v>0.26470588235294118</v>
      </c>
      <c r="H183" s="72">
        <v>0.15618661257606492</v>
      </c>
      <c r="I183" s="72">
        <v>0.10141987829614604</v>
      </c>
      <c r="J183" s="72">
        <v>0.10040567951318459</v>
      </c>
      <c r="K183" s="72">
        <v>4.5638945233265719E-2</v>
      </c>
      <c r="L183" s="72">
        <v>5.0709939148073022E-3</v>
      </c>
      <c r="M183" s="72" t="s">
        <v>603</v>
      </c>
      <c r="N183" s="72">
        <v>0.25152129817444219</v>
      </c>
      <c r="O183" s="71">
        <v>4930</v>
      </c>
      <c r="Q183" s="73"/>
      <c r="R183" s="59"/>
    </row>
    <row r="184" spans="2:18" x14ac:dyDescent="0.3">
      <c r="B184" s="33" t="s">
        <v>130</v>
      </c>
      <c r="C184" s="21" t="s">
        <v>389</v>
      </c>
      <c r="D184" s="33" t="s">
        <v>390</v>
      </c>
      <c r="E184" s="72" t="s">
        <v>603</v>
      </c>
      <c r="F184" s="72" t="s">
        <v>603</v>
      </c>
      <c r="G184" s="72" t="s">
        <v>603</v>
      </c>
      <c r="H184" s="72" t="s">
        <v>603</v>
      </c>
      <c r="I184" s="72">
        <v>0</v>
      </c>
      <c r="J184" s="72" t="s">
        <v>603</v>
      </c>
      <c r="K184" s="72">
        <v>0</v>
      </c>
      <c r="L184" s="72" t="s">
        <v>603</v>
      </c>
      <c r="M184" s="72" t="s">
        <v>603</v>
      </c>
      <c r="N184" s="72">
        <v>0.99099099099099097</v>
      </c>
      <c r="O184" s="71">
        <v>2775</v>
      </c>
      <c r="Q184" s="73"/>
      <c r="R184" s="59"/>
    </row>
    <row r="185" spans="2:18" x14ac:dyDescent="0.3">
      <c r="B185"/>
      <c r="C185"/>
      <c r="D185"/>
      <c r="E185"/>
      <c r="F185"/>
      <c r="G185"/>
      <c r="H185"/>
      <c r="I185"/>
      <c r="J185"/>
      <c r="K185"/>
      <c r="L185"/>
      <c r="M185"/>
      <c r="N185"/>
      <c r="O185"/>
    </row>
    <row r="186" spans="2:18" x14ac:dyDescent="0.3">
      <c r="B186" s="35" t="s">
        <v>391</v>
      </c>
    </row>
    <row r="187" spans="2:18" x14ac:dyDescent="0.3">
      <c r="B187" s="16"/>
    </row>
    <row r="188" spans="2:18" x14ac:dyDescent="0.3">
      <c r="B188" s="16" t="s">
        <v>392</v>
      </c>
    </row>
    <row r="189" spans="2:18" x14ac:dyDescent="0.3">
      <c r="B189" s="16" t="s">
        <v>393</v>
      </c>
    </row>
    <row r="190" spans="2:18" x14ac:dyDescent="0.3">
      <c r="B190" s="16" t="s">
        <v>394</v>
      </c>
    </row>
    <row r="191" spans="2:18" x14ac:dyDescent="0.3">
      <c r="B191" s="16" t="s">
        <v>559</v>
      </c>
    </row>
    <row r="192" spans="2:18" x14ac:dyDescent="0.3">
      <c r="B192" s="69" t="s">
        <v>575</v>
      </c>
    </row>
    <row r="193" spans="2:3" x14ac:dyDescent="0.3">
      <c r="B193" s="16" t="s">
        <v>576</v>
      </c>
    </row>
    <row r="194" spans="2:3" x14ac:dyDescent="0.3">
      <c r="B194" s="16"/>
    </row>
    <row r="195" spans="2:3" x14ac:dyDescent="0.3">
      <c r="B195" s="16"/>
    </row>
    <row r="196" spans="2:3" x14ac:dyDescent="0.3">
      <c r="B196" s="16"/>
    </row>
    <row r="197" spans="2:3" x14ac:dyDescent="0.3">
      <c r="B197" s="16"/>
    </row>
    <row r="198" spans="2:3" x14ac:dyDescent="0.3">
      <c r="B198" s="16"/>
    </row>
    <row r="199" spans="2:3" x14ac:dyDescent="0.3">
      <c r="B199" s="16"/>
    </row>
    <row r="200" spans="2:3" x14ac:dyDescent="0.3">
      <c r="B200" s="16"/>
    </row>
    <row r="201" spans="2:3" x14ac:dyDescent="0.3">
      <c r="B201" s="16"/>
      <c r="C201" s="14"/>
    </row>
    <row r="202" spans="2:3" x14ac:dyDescent="0.3">
      <c r="B202" s="16"/>
    </row>
    <row r="203" spans="2:3" x14ac:dyDescent="0.3">
      <c r="B203" s="16"/>
    </row>
    <row r="204" spans="2:3" x14ac:dyDescent="0.3">
      <c r="B204" s="16"/>
    </row>
    <row r="205" spans="2:3" x14ac:dyDescent="0.3">
      <c r="B205" s="16"/>
    </row>
    <row r="206" spans="2:3" x14ac:dyDescent="0.3">
      <c r="B206" s="16"/>
    </row>
    <row r="207" spans="2:3" x14ac:dyDescent="0.3">
      <c r="B207" s="16"/>
    </row>
    <row r="208" spans="2:3" x14ac:dyDescent="0.3">
      <c r="B208" s="16"/>
    </row>
    <row r="209" spans="2:2" x14ac:dyDescent="0.3">
      <c r="B209" s="16"/>
    </row>
    <row r="210" spans="2:2" x14ac:dyDescent="0.3">
      <c r="B210" s="16"/>
    </row>
    <row r="211" spans="2:2" x14ac:dyDescent="0.3">
      <c r="B211" s="16"/>
    </row>
    <row r="212" spans="2:2" x14ac:dyDescent="0.3">
      <c r="B212" s="16"/>
    </row>
    <row r="213" spans="2:2" x14ac:dyDescent="0.3">
      <c r="B213" s="16"/>
    </row>
    <row r="214" spans="2:2" x14ac:dyDescent="0.3">
      <c r="B214" s="16"/>
    </row>
    <row r="215" spans="2:2" x14ac:dyDescent="0.3">
      <c r="B215" s="16"/>
    </row>
    <row r="216" spans="2:2" x14ac:dyDescent="0.3">
      <c r="B216" s="16"/>
    </row>
    <row r="217" spans="2:2" x14ac:dyDescent="0.3">
      <c r="B217" s="16"/>
    </row>
    <row r="218" spans="2:2" x14ac:dyDescent="0.3">
      <c r="B218" s="16"/>
    </row>
    <row r="219" spans="2:2" x14ac:dyDescent="0.3">
      <c r="B219" s="16"/>
    </row>
    <row r="220" spans="2:2" x14ac:dyDescent="0.3">
      <c r="B220" s="16"/>
    </row>
    <row r="221" spans="2:2" x14ac:dyDescent="0.3">
      <c r="B221" s="16"/>
    </row>
    <row r="222" spans="2:2" x14ac:dyDescent="0.3">
      <c r="B222" s="16"/>
    </row>
    <row r="223" spans="2:2" x14ac:dyDescent="0.3">
      <c r="B223" s="16"/>
    </row>
    <row r="224" spans="2:2" x14ac:dyDescent="0.3">
      <c r="B224" s="16"/>
    </row>
    <row r="225" spans="2:2" x14ac:dyDescent="0.3">
      <c r="B225" s="16"/>
    </row>
    <row r="226" spans="2:2" x14ac:dyDescent="0.3">
      <c r="B226" s="16"/>
    </row>
    <row r="227" spans="2:2" x14ac:dyDescent="0.3">
      <c r="B227" s="16"/>
    </row>
    <row r="228" spans="2:2" x14ac:dyDescent="0.3">
      <c r="B228" s="16"/>
    </row>
    <row r="229" spans="2:2" x14ac:dyDescent="0.3">
      <c r="B229" s="16"/>
    </row>
    <row r="230" spans="2:2" x14ac:dyDescent="0.3">
      <c r="B230" s="16"/>
    </row>
    <row r="231" spans="2:2" x14ac:dyDescent="0.3">
      <c r="B231" s="16"/>
    </row>
    <row r="232" spans="2:2" x14ac:dyDescent="0.3">
      <c r="B232" s="16"/>
    </row>
    <row r="233" spans="2:2" x14ac:dyDescent="0.3">
      <c r="B233" s="16"/>
    </row>
    <row r="234" spans="2:2" x14ac:dyDescent="0.3">
      <c r="B234" s="16"/>
    </row>
    <row r="235" spans="2:2" x14ac:dyDescent="0.3">
      <c r="B235" s="16"/>
    </row>
    <row r="236" spans="2:2" x14ac:dyDescent="0.3">
      <c r="B236" s="16"/>
    </row>
    <row r="237" spans="2:2" x14ac:dyDescent="0.3">
      <c r="B237" s="16"/>
    </row>
    <row r="238" spans="2:2" x14ac:dyDescent="0.3">
      <c r="B238" s="16"/>
    </row>
    <row r="239" spans="2:2" x14ac:dyDescent="0.3">
      <c r="B239" s="16"/>
    </row>
    <row r="240" spans="2:2" x14ac:dyDescent="0.3">
      <c r="B240" s="16"/>
    </row>
    <row r="241" spans="2:2" x14ac:dyDescent="0.3">
      <c r="B241" s="16"/>
    </row>
    <row r="242" spans="2:2" x14ac:dyDescent="0.3">
      <c r="B242" s="16"/>
    </row>
    <row r="243" spans="2:2" x14ac:dyDescent="0.3">
      <c r="B243" s="16"/>
    </row>
    <row r="244" spans="2:2" x14ac:dyDescent="0.3">
      <c r="B244" s="16"/>
    </row>
    <row r="245" spans="2:2" x14ac:dyDescent="0.3">
      <c r="B245" s="16"/>
    </row>
    <row r="246" spans="2:2" x14ac:dyDescent="0.3">
      <c r="B246" s="16"/>
    </row>
    <row r="247" spans="2:2" x14ac:dyDescent="0.3">
      <c r="B247" s="16"/>
    </row>
    <row r="248" spans="2:2" x14ac:dyDescent="0.3">
      <c r="B248" s="16"/>
    </row>
    <row r="249" spans="2:2" x14ac:dyDescent="0.3">
      <c r="B249" s="16"/>
    </row>
    <row r="250" spans="2:2" x14ac:dyDescent="0.3">
      <c r="B250" s="16"/>
    </row>
    <row r="251" spans="2:2" x14ac:dyDescent="0.3">
      <c r="B251" s="16"/>
    </row>
    <row r="252" spans="2:2" x14ac:dyDescent="0.3">
      <c r="B252" s="16"/>
    </row>
    <row r="253" spans="2:2" x14ac:dyDescent="0.3">
      <c r="B253" s="16"/>
    </row>
    <row r="254" spans="2:2" x14ac:dyDescent="0.3">
      <c r="B254" s="16"/>
    </row>
    <row r="255" spans="2:2" x14ac:dyDescent="0.3">
      <c r="B255" s="16"/>
    </row>
    <row r="256" spans="2:2" x14ac:dyDescent="0.3">
      <c r="B256" s="16"/>
    </row>
    <row r="257" spans="2:2" x14ac:dyDescent="0.3">
      <c r="B257" s="16"/>
    </row>
    <row r="258" spans="2:2" x14ac:dyDescent="0.3">
      <c r="B258" s="16"/>
    </row>
    <row r="259" spans="2:2" x14ac:dyDescent="0.3">
      <c r="B259" s="16"/>
    </row>
    <row r="260" spans="2:2" x14ac:dyDescent="0.3">
      <c r="B260" s="16"/>
    </row>
    <row r="261" spans="2:2" x14ac:dyDescent="0.3">
      <c r="B261" s="16"/>
    </row>
    <row r="262" spans="2:2" x14ac:dyDescent="0.3">
      <c r="B262" s="16"/>
    </row>
    <row r="263" spans="2:2" x14ac:dyDescent="0.3">
      <c r="B263" s="16"/>
    </row>
    <row r="264" spans="2:2" x14ac:dyDescent="0.3">
      <c r="B264" s="16"/>
    </row>
    <row r="265" spans="2:2" x14ac:dyDescent="0.3">
      <c r="B265" s="16"/>
    </row>
    <row r="266" spans="2:2" x14ac:dyDescent="0.3">
      <c r="B266" s="16"/>
    </row>
    <row r="267" spans="2:2" x14ac:dyDescent="0.3">
      <c r="B267" s="16"/>
    </row>
    <row r="268" spans="2:2" x14ac:dyDescent="0.3">
      <c r="B268" s="16"/>
    </row>
    <row r="269" spans="2:2" x14ac:dyDescent="0.3">
      <c r="B269" s="16"/>
    </row>
    <row r="270" spans="2:2" x14ac:dyDescent="0.3">
      <c r="B270" s="16"/>
    </row>
    <row r="271" spans="2:2" x14ac:dyDescent="0.3">
      <c r="B271" s="16"/>
    </row>
    <row r="272" spans="2:2" x14ac:dyDescent="0.3">
      <c r="B272" s="16"/>
    </row>
    <row r="273" spans="2:2" x14ac:dyDescent="0.3">
      <c r="B273" s="16"/>
    </row>
    <row r="274" spans="2:2" x14ac:dyDescent="0.3">
      <c r="B274" s="16"/>
    </row>
    <row r="275" spans="2:2" x14ac:dyDescent="0.3">
      <c r="B275" s="16"/>
    </row>
    <row r="276" spans="2:2" x14ac:dyDescent="0.3">
      <c r="B276" s="16"/>
    </row>
    <row r="277" spans="2:2" x14ac:dyDescent="0.3">
      <c r="B277" s="16"/>
    </row>
    <row r="278" spans="2:2" x14ac:dyDescent="0.3">
      <c r="B278" s="16"/>
    </row>
    <row r="279" spans="2:2" x14ac:dyDescent="0.3">
      <c r="B279" s="16"/>
    </row>
    <row r="280" spans="2:2" x14ac:dyDescent="0.3">
      <c r="B280" s="16"/>
    </row>
    <row r="281" spans="2:2" x14ac:dyDescent="0.3">
      <c r="B281" s="16"/>
    </row>
    <row r="282" spans="2:2" x14ac:dyDescent="0.3">
      <c r="B282" s="16"/>
    </row>
    <row r="283" spans="2:2" x14ac:dyDescent="0.3">
      <c r="B283" s="16"/>
    </row>
    <row r="284" spans="2:2" x14ac:dyDescent="0.3">
      <c r="B284" s="16"/>
    </row>
    <row r="285" spans="2:2" x14ac:dyDescent="0.3">
      <c r="B285" s="16"/>
    </row>
    <row r="286" spans="2:2" x14ac:dyDescent="0.3">
      <c r="B286" s="16"/>
    </row>
    <row r="287" spans="2:2" x14ac:dyDescent="0.3">
      <c r="B287" s="16"/>
    </row>
    <row r="288" spans="2:2" x14ac:dyDescent="0.3">
      <c r="B288" s="16"/>
    </row>
    <row r="289" spans="2:2" x14ac:dyDescent="0.3">
      <c r="B289" s="16"/>
    </row>
    <row r="290" spans="2:2" x14ac:dyDescent="0.3">
      <c r="B290" s="16"/>
    </row>
    <row r="291" spans="2:2" x14ac:dyDescent="0.3">
      <c r="B291" s="16"/>
    </row>
    <row r="292" spans="2:2" x14ac:dyDescent="0.3">
      <c r="B292" s="16"/>
    </row>
    <row r="293" spans="2:2" x14ac:dyDescent="0.3">
      <c r="B293" s="16"/>
    </row>
    <row r="294" spans="2:2" x14ac:dyDescent="0.3">
      <c r="B294" s="16"/>
    </row>
    <row r="295" spans="2:2" x14ac:dyDescent="0.3">
      <c r="B295" s="16"/>
    </row>
    <row r="296" spans="2:2" x14ac:dyDescent="0.3">
      <c r="B296" s="16"/>
    </row>
    <row r="297" spans="2:2" x14ac:dyDescent="0.3">
      <c r="B297" s="16"/>
    </row>
    <row r="298" spans="2:2" x14ac:dyDescent="0.3">
      <c r="B298" s="16"/>
    </row>
    <row r="299" spans="2:2" x14ac:dyDescent="0.3">
      <c r="B299" s="16"/>
    </row>
    <row r="300" spans="2:2" x14ac:dyDescent="0.3">
      <c r="B300" s="16"/>
    </row>
    <row r="301" spans="2:2" x14ac:dyDescent="0.3">
      <c r="B301" s="16"/>
    </row>
    <row r="302" spans="2:2" x14ac:dyDescent="0.3">
      <c r="B302" s="16"/>
    </row>
  </sheetData>
  <mergeCells count="1">
    <mergeCell ref="E15:N15"/>
  </mergeCells>
  <pageMargins left="0.74803149606299213" right="0.74803149606299213" top="0.98425196850393704" bottom="0.98425196850393704" header="0.51181102362204722" footer="0.51181102362204722"/>
  <pageSetup paperSize="9" scale="26" orientation="landscape" r:id="rId1"/>
  <headerFooter alignWithMargins="0"/>
  <rowBreaks count="1" manualBreakCount="1">
    <brk id="174" max="1638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D4898B-6E4D-414F-9A41-7C9ADCF1DB3B}">
  <dimension ref="B1:O312"/>
  <sheetViews>
    <sheetView showGridLines="0" zoomScale="85" zoomScaleNormal="85" zoomScaleSheetLayoutView="25" workbookViewId="0"/>
  </sheetViews>
  <sheetFormatPr defaultColWidth="9.453125" defaultRowHeight="13.5" x14ac:dyDescent="0.3"/>
  <cols>
    <col min="1" max="1" width="1.54296875" style="2" customWidth="1"/>
    <col min="2" max="2" width="26.453125" style="2" customWidth="1"/>
    <col min="3" max="3" width="10.54296875" style="2" customWidth="1"/>
    <col min="4" max="4" width="82.54296875" style="2" bestFit="1" customWidth="1"/>
    <col min="5" max="14" width="12.54296875" style="2" customWidth="1"/>
    <col min="15" max="15" width="14.453125" style="2" customWidth="1"/>
    <col min="16" max="16" width="9.453125" style="2" customWidth="1"/>
    <col min="17" max="16384" width="9.453125" style="2"/>
  </cols>
  <sheetData>
    <row r="1" spans="2:15" s="15" customFormat="1" ht="18" customHeight="1" x14ac:dyDescent="0.35"/>
    <row r="2" spans="2:15" ht="19.5" customHeight="1" x14ac:dyDescent="0.3">
      <c r="B2" s="3" t="s">
        <v>28</v>
      </c>
      <c r="C2" s="22" t="s">
        <v>561</v>
      </c>
    </row>
    <row r="3" spans="2:15" ht="12.75" customHeight="1" x14ac:dyDescent="0.3">
      <c r="B3" s="3" t="s">
        <v>30</v>
      </c>
      <c r="C3" s="12" t="s">
        <v>577</v>
      </c>
    </row>
    <row r="4" spans="2:15" ht="12.75" customHeight="1" x14ac:dyDescent="0.3">
      <c r="B4" s="3"/>
      <c r="C4" s="12"/>
    </row>
    <row r="5" spans="2:15" ht="15" x14ac:dyDescent="0.3">
      <c r="B5" s="3" t="s">
        <v>32</v>
      </c>
      <c r="C5" s="45" t="str">
        <f>'System &amp; Provider Summary - T1'!$C$5</f>
        <v>August 2025</v>
      </c>
    </row>
    <row r="6" spans="2:15" x14ac:dyDescent="0.3">
      <c r="B6" s="3" t="s">
        <v>33</v>
      </c>
      <c r="C6" s="2" t="s">
        <v>34</v>
      </c>
    </row>
    <row r="7" spans="2:15" ht="12.75" customHeight="1" x14ac:dyDescent="0.3">
      <c r="B7" s="3" t="s">
        <v>35</v>
      </c>
      <c r="C7" s="2" t="s">
        <v>523</v>
      </c>
    </row>
    <row r="8" spans="2:15" ht="12.75" customHeight="1" x14ac:dyDescent="0.3">
      <c r="B8" s="3" t="s">
        <v>37</v>
      </c>
      <c r="C8" s="2" t="str">
        <f>'System &amp; Provider Summary - T1'!C8</f>
        <v>11th September 2025</v>
      </c>
    </row>
    <row r="9" spans="2:15" ht="12.75" customHeight="1" x14ac:dyDescent="0.3">
      <c r="B9" s="3" t="s">
        <v>38</v>
      </c>
      <c r="C9" s="8" t="s">
        <v>39</v>
      </c>
    </row>
    <row r="10" spans="2:15" ht="12.75" customHeight="1" x14ac:dyDescent="0.3">
      <c r="B10" s="3" t="s">
        <v>40</v>
      </c>
      <c r="C10" s="2" t="str">
        <f>'System &amp; Provider Summary - T1'!C10</f>
        <v>Published (Provisional) - Official Statistics in development</v>
      </c>
    </row>
    <row r="11" spans="2:15" ht="12.75" customHeight="1" x14ac:dyDescent="0.3">
      <c r="B11" s="3" t="s">
        <v>41</v>
      </c>
      <c r="C11" s="2" t="str">
        <f>'System &amp; Provider Summary - T1'!C11</f>
        <v>Kerry Evert - england.aedata@nhs.net</v>
      </c>
    </row>
    <row r="12" spans="2:15" x14ac:dyDescent="0.3">
      <c r="B12" s="3"/>
    </row>
    <row r="13" spans="2:15" ht="15" x14ac:dyDescent="0.3">
      <c r="B13" s="5" t="s">
        <v>43</v>
      </c>
    </row>
    <row r="14" spans="2:15" ht="15" x14ac:dyDescent="0.3">
      <c r="B14" s="5"/>
      <c r="C14" s="5"/>
    </row>
    <row r="15" spans="2:15" ht="15" x14ac:dyDescent="0.3">
      <c r="B15" s="5"/>
      <c r="C15" s="9"/>
      <c r="E15" s="82" t="s">
        <v>563</v>
      </c>
      <c r="F15" s="83"/>
      <c r="G15" s="83"/>
      <c r="H15" s="83"/>
      <c r="I15" s="83"/>
      <c r="J15" s="83"/>
      <c r="K15" s="83"/>
      <c r="L15" s="83"/>
      <c r="M15" s="83"/>
      <c r="N15" s="84"/>
    </row>
    <row r="16" spans="2:15" s="12" customFormat="1" ht="54" x14ac:dyDescent="0.25">
      <c r="B16" s="47" t="s">
        <v>44</v>
      </c>
      <c r="C16" s="11" t="s">
        <v>526</v>
      </c>
      <c r="D16" s="10" t="s">
        <v>527</v>
      </c>
      <c r="E16" s="68" t="s">
        <v>578</v>
      </c>
      <c r="F16" s="68" t="s">
        <v>565</v>
      </c>
      <c r="G16" s="68" t="s">
        <v>566</v>
      </c>
      <c r="H16" s="68" t="s">
        <v>567</v>
      </c>
      <c r="I16" s="68" t="s">
        <v>568</v>
      </c>
      <c r="J16" s="68" t="s">
        <v>569</v>
      </c>
      <c r="K16" s="68" t="s">
        <v>570</v>
      </c>
      <c r="L16" s="68" t="s">
        <v>571</v>
      </c>
      <c r="M16" s="68" t="s">
        <v>572</v>
      </c>
      <c r="N16" s="68" t="s">
        <v>573</v>
      </c>
      <c r="O16" s="67" t="s">
        <v>574</v>
      </c>
    </row>
    <row r="17" spans="2:15" x14ac:dyDescent="0.3">
      <c r="B17" s="49" t="s">
        <v>52</v>
      </c>
      <c r="C17" s="1" t="s">
        <v>52</v>
      </c>
      <c r="D17" s="13" t="s">
        <v>53</v>
      </c>
      <c r="E17" s="75">
        <v>1.0374646730597358E-2</v>
      </c>
      <c r="F17" s="75">
        <v>2.5048914224981279E-2</v>
      </c>
      <c r="G17" s="75">
        <v>3.4433198869537912E-2</v>
      </c>
      <c r="H17" s="75">
        <v>1.2415758834754462E-2</v>
      </c>
      <c r="I17" s="75">
        <v>5.5436121645450372E-3</v>
      </c>
      <c r="J17" s="75">
        <v>3.200560400009662E-3</v>
      </c>
      <c r="K17" s="75">
        <v>8.091982898137636E-4</v>
      </c>
      <c r="L17" s="75">
        <v>0</v>
      </c>
      <c r="M17" s="75">
        <v>2.4155172830261602E-5</v>
      </c>
      <c r="N17" s="75">
        <v>0.90807748979443947</v>
      </c>
      <c r="O17" s="70">
        <v>82798</v>
      </c>
    </row>
    <row r="18" spans="2:15" ht="6" customHeight="1" x14ac:dyDescent="0.3">
      <c r="D18" s="4"/>
      <c r="N18" s="66"/>
      <c r="O18" s="65"/>
    </row>
    <row r="19" spans="2:15" x14ac:dyDescent="0.3">
      <c r="B19" s="33" t="s">
        <v>54</v>
      </c>
      <c r="C19" s="18" t="s">
        <v>55</v>
      </c>
      <c r="D19" s="18" t="s">
        <v>56</v>
      </c>
      <c r="E19" s="72">
        <v>0</v>
      </c>
      <c r="F19" s="72">
        <v>0</v>
      </c>
      <c r="G19" s="72">
        <v>0</v>
      </c>
      <c r="H19" s="72">
        <v>0</v>
      </c>
      <c r="I19" s="72">
        <v>0</v>
      </c>
      <c r="J19" s="72">
        <v>0</v>
      </c>
      <c r="K19" s="72">
        <v>0</v>
      </c>
      <c r="L19" s="72">
        <v>0</v>
      </c>
      <c r="M19" s="72">
        <v>0</v>
      </c>
      <c r="N19" s="72">
        <v>0</v>
      </c>
      <c r="O19" s="74">
        <v>0</v>
      </c>
    </row>
    <row r="20" spans="2:15" x14ac:dyDescent="0.3">
      <c r="B20" s="33" t="s">
        <v>54</v>
      </c>
      <c r="C20" s="18" t="s">
        <v>57</v>
      </c>
      <c r="D20" s="18" t="s">
        <v>58</v>
      </c>
      <c r="E20" s="72">
        <v>0</v>
      </c>
      <c r="F20" s="72">
        <v>0</v>
      </c>
      <c r="G20" s="72">
        <v>0</v>
      </c>
      <c r="H20" s="72">
        <v>0</v>
      </c>
      <c r="I20" s="72">
        <v>0</v>
      </c>
      <c r="J20" s="72">
        <v>0</v>
      </c>
      <c r="K20" s="72">
        <v>0</v>
      </c>
      <c r="L20" s="72">
        <v>0</v>
      </c>
      <c r="M20" s="72">
        <v>0</v>
      </c>
      <c r="N20" s="72">
        <v>1</v>
      </c>
      <c r="O20" s="74">
        <v>310</v>
      </c>
    </row>
    <row r="21" spans="2:15" x14ac:dyDescent="0.3">
      <c r="B21" s="33" t="s">
        <v>54</v>
      </c>
      <c r="C21" s="18" t="s">
        <v>59</v>
      </c>
      <c r="D21" s="18" t="s">
        <v>60</v>
      </c>
      <c r="E21" s="72">
        <v>4.8611111111111112E-2</v>
      </c>
      <c r="F21" s="72">
        <v>6.4814814814814811E-2</v>
      </c>
      <c r="G21" s="72">
        <v>8.7962962962962965E-2</v>
      </c>
      <c r="H21" s="72">
        <v>0</v>
      </c>
      <c r="I21" s="72">
        <v>1.1574074074074073E-2</v>
      </c>
      <c r="J21" s="72">
        <v>6.9444444444444441E-3</v>
      </c>
      <c r="K21" s="72" t="s">
        <v>603</v>
      </c>
      <c r="L21" s="72">
        <v>0</v>
      </c>
      <c r="M21" s="72" t="s">
        <v>603</v>
      </c>
      <c r="N21" s="72">
        <v>0.77546296296296291</v>
      </c>
      <c r="O21" s="74">
        <v>2160</v>
      </c>
    </row>
    <row r="22" spans="2:15" x14ac:dyDescent="0.3">
      <c r="B22" s="33" t="s">
        <v>54</v>
      </c>
      <c r="C22" s="18" t="s">
        <v>61</v>
      </c>
      <c r="D22" s="18" t="s">
        <v>62</v>
      </c>
      <c r="E22" s="72">
        <v>0</v>
      </c>
      <c r="F22" s="72">
        <v>0</v>
      </c>
      <c r="G22" s="72">
        <v>0</v>
      </c>
      <c r="H22" s="72">
        <v>0</v>
      </c>
      <c r="I22" s="72">
        <v>0</v>
      </c>
      <c r="J22" s="72">
        <v>0</v>
      </c>
      <c r="K22" s="72">
        <v>0</v>
      </c>
      <c r="L22" s="72">
        <v>0</v>
      </c>
      <c r="M22" s="72">
        <v>0</v>
      </c>
      <c r="N22" s="72">
        <v>1</v>
      </c>
      <c r="O22" s="74">
        <v>1885</v>
      </c>
    </row>
    <row r="23" spans="2:15" x14ac:dyDescent="0.3">
      <c r="B23" s="33" t="s">
        <v>54</v>
      </c>
      <c r="C23" s="18" t="s">
        <v>63</v>
      </c>
      <c r="D23" s="18" t="s">
        <v>64</v>
      </c>
      <c r="E23" s="72">
        <v>0</v>
      </c>
      <c r="F23" s="72">
        <v>0</v>
      </c>
      <c r="G23" s="72">
        <v>0</v>
      </c>
      <c r="H23" s="72">
        <v>0</v>
      </c>
      <c r="I23" s="72">
        <v>0</v>
      </c>
      <c r="J23" s="72">
        <v>0</v>
      </c>
      <c r="K23" s="72">
        <v>0</v>
      </c>
      <c r="L23" s="72">
        <v>0</v>
      </c>
      <c r="M23" s="72">
        <v>0</v>
      </c>
      <c r="N23" s="72">
        <v>0</v>
      </c>
      <c r="O23" s="74">
        <v>0</v>
      </c>
    </row>
    <row r="24" spans="2:15" x14ac:dyDescent="0.3">
      <c r="B24" s="33" t="s">
        <v>54</v>
      </c>
      <c r="C24" s="18" t="s">
        <v>65</v>
      </c>
      <c r="D24" s="18" t="s">
        <v>66</v>
      </c>
      <c r="E24" s="72" t="s">
        <v>603</v>
      </c>
      <c r="F24" s="72">
        <v>4.8192771084337352E-2</v>
      </c>
      <c r="G24" s="72">
        <v>0.15662650602409639</v>
      </c>
      <c r="H24" s="72">
        <v>6.0240963855421686E-2</v>
      </c>
      <c r="I24" s="72">
        <v>2.4096385542168676E-2</v>
      </c>
      <c r="J24" s="72">
        <v>1.2048192771084338E-2</v>
      </c>
      <c r="K24" s="72">
        <v>0</v>
      </c>
      <c r="L24" s="72">
        <v>0</v>
      </c>
      <c r="M24" s="72">
        <v>0</v>
      </c>
      <c r="N24" s="72">
        <v>0.6987951807228916</v>
      </c>
      <c r="O24" s="74">
        <v>830</v>
      </c>
    </row>
    <row r="25" spans="2:15" x14ac:dyDescent="0.3">
      <c r="B25" s="33" t="s">
        <v>67</v>
      </c>
      <c r="C25" s="18" t="s">
        <v>68</v>
      </c>
      <c r="D25" s="18" t="s">
        <v>69</v>
      </c>
      <c r="E25" s="72">
        <v>9.0771558245083209E-3</v>
      </c>
      <c r="F25" s="72">
        <v>2.5718608169440244E-2</v>
      </c>
      <c r="G25" s="72">
        <v>4.5385779122541603E-2</v>
      </c>
      <c r="H25" s="72">
        <v>9.8335854765506815E-3</v>
      </c>
      <c r="I25" s="72">
        <v>4.5385779122541605E-3</v>
      </c>
      <c r="J25" s="72">
        <v>3.7821482602118004E-3</v>
      </c>
      <c r="K25" s="72" t="s">
        <v>603</v>
      </c>
      <c r="L25" s="72">
        <v>0</v>
      </c>
      <c r="M25" s="72">
        <v>0</v>
      </c>
      <c r="N25" s="72">
        <v>0.9024205748865356</v>
      </c>
      <c r="O25" s="74">
        <v>6610</v>
      </c>
    </row>
    <row r="26" spans="2:15" x14ac:dyDescent="0.3">
      <c r="B26" s="33" t="s">
        <v>67</v>
      </c>
      <c r="C26" s="18" t="s">
        <v>70</v>
      </c>
      <c r="D26" s="18" t="s">
        <v>71</v>
      </c>
      <c r="E26" s="72">
        <v>0</v>
      </c>
      <c r="F26" s="72">
        <v>0</v>
      </c>
      <c r="G26" s="72" t="s">
        <v>603</v>
      </c>
      <c r="H26" s="72">
        <v>0</v>
      </c>
      <c r="I26" s="72">
        <v>0</v>
      </c>
      <c r="J26" s="72" t="s">
        <v>603</v>
      </c>
      <c r="K26" s="72">
        <v>0</v>
      </c>
      <c r="L26" s="72">
        <v>0</v>
      </c>
      <c r="M26" s="72">
        <v>0</v>
      </c>
      <c r="N26" s="72">
        <v>0.99881656804733732</v>
      </c>
      <c r="O26" s="74">
        <v>4225</v>
      </c>
    </row>
    <row r="27" spans="2:15" x14ac:dyDescent="0.3">
      <c r="B27" s="33" t="s">
        <v>67</v>
      </c>
      <c r="C27" s="18" t="s">
        <v>72</v>
      </c>
      <c r="D27" s="18" t="s">
        <v>73</v>
      </c>
      <c r="E27" s="72">
        <v>3.6855036855036855E-2</v>
      </c>
      <c r="F27" s="72">
        <v>9.3366093366093361E-2</v>
      </c>
      <c r="G27" s="72">
        <v>0.20393120393120392</v>
      </c>
      <c r="H27" s="72">
        <v>8.8452088452088448E-2</v>
      </c>
      <c r="I27" s="72">
        <v>2.7027027027027029E-2</v>
      </c>
      <c r="J27" s="72">
        <v>9.8280098280098278E-3</v>
      </c>
      <c r="K27" s="72">
        <v>4.9140049140049139E-3</v>
      </c>
      <c r="L27" s="72">
        <v>0</v>
      </c>
      <c r="M27" s="72">
        <v>0</v>
      </c>
      <c r="N27" s="72">
        <v>0.53562653562653562</v>
      </c>
      <c r="O27" s="74">
        <v>2035</v>
      </c>
    </row>
    <row r="28" spans="2:15" x14ac:dyDescent="0.3">
      <c r="B28" s="33" t="s">
        <v>67</v>
      </c>
      <c r="C28" s="18" t="s">
        <v>74</v>
      </c>
      <c r="D28" s="18" t="s">
        <v>75</v>
      </c>
      <c r="E28" s="72">
        <v>6.741573033707865E-2</v>
      </c>
      <c r="F28" s="72">
        <v>0.22846441947565543</v>
      </c>
      <c r="G28" s="72">
        <v>0.32958801498127338</v>
      </c>
      <c r="H28" s="72">
        <v>7.4906367041198504E-2</v>
      </c>
      <c r="I28" s="72">
        <v>2.6217228464419477E-2</v>
      </c>
      <c r="J28" s="72">
        <v>2.6217228464419477E-2</v>
      </c>
      <c r="K28" s="72" t="s">
        <v>603</v>
      </c>
      <c r="L28" s="72">
        <v>0</v>
      </c>
      <c r="M28" s="72">
        <v>0</v>
      </c>
      <c r="N28" s="72">
        <v>0.24344569288389514</v>
      </c>
      <c r="O28" s="74">
        <v>1335</v>
      </c>
    </row>
    <row r="29" spans="2:15" x14ac:dyDescent="0.3">
      <c r="B29" s="33" t="s">
        <v>67</v>
      </c>
      <c r="C29" s="18" t="s">
        <v>76</v>
      </c>
      <c r="D29" s="18" t="s">
        <v>77</v>
      </c>
      <c r="E29" s="72">
        <v>0</v>
      </c>
      <c r="F29" s="72">
        <v>0</v>
      </c>
      <c r="G29" s="72">
        <v>0</v>
      </c>
      <c r="H29" s="72">
        <v>0</v>
      </c>
      <c r="I29" s="72">
        <v>0</v>
      </c>
      <c r="J29" s="72">
        <v>0</v>
      </c>
      <c r="K29" s="72">
        <v>0</v>
      </c>
      <c r="L29" s="72">
        <v>0</v>
      </c>
      <c r="M29" s="72">
        <v>0</v>
      </c>
      <c r="N29" s="72">
        <v>1</v>
      </c>
      <c r="O29" s="74">
        <v>2560</v>
      </c>
    </row>
    <row r="30" spans="2:15" x14ac:dyDescent="0.3">
      <c r="B30" s="33" t="s">
        <v>78</v>
      </c>
      <c r="C30" s="18" t="s">
        <v>79</v>
      </c>
      <c r="D30" s="18" t="s">
        <v>80</v>
      </c>
      <c r="E30" s="72">
        <v>0</v>
      </c>
      <c r="F30" s="72">
        <v>0</v>
      </c>
      <c r="G30" s="72">
        <v>0</v>
      </c>
      <c r="H30" s="72">
        <v>0</v>
      </c>
      <c r="I30" s="72">
        <v>0</v>
      </c>
      <c r="J30" s="72">
        <v>0</v>
      </c>
      <c r="K30" s="72">
        <v>0</v>
      </c>
      <c r="L30" s="72">
        <v>0</v>
      </c>
      <c r="M30" s="72">
        <v>0</v>
      </c>
      <c r="N30" s="72">
        <v>0</v>
      </c>
      <c r="O30" s="74">
        <v>0</v>
      </c>
    </row>
    <row r="31" spans="2:15" x14ac:dyDescent="0.3">
      <c r="B31" s="33" t="s">
        <v>78</v>
      </c>
      <c r="C31" s="18" t="s">
        <v>81</v>
      </c>
      <c r="D31" s="18" t="s">
        <v>82</v>
      </c>
      <c r="E31" s="72">
        <v>0</v>
      </c>
      <c r="F31" s="72">
        <v>0</v>
      </c>
      <c r="G31" s="72">
        <v>0</v>
      </c>
      <c r="H31" s="72">
        <v>0</v>
      </c>
      <c r="I31" s="72">
        <v>0</v>
      </c>
      <c r="J31" s="72">
        <v>0</v>
      </c>
      <c r="K31" s="72">
        <v>0</v>
      </c>
      <c r="L31" s="72">
        <v>0</v>
      </c>
      <c r="M31" s="72">
        <v>0</v>
      </c>
      <c r="N31" s="72">
        <v>1</v>
      </c>
      <c r="O31" s="74">
        <v>1015</v>
      </c>
    </row>
    <row r="32" spans="2:15" x14ac:dyDescent="0.3">
      <c r="B32" s="33" t="s">
        <v>78</v>
      </c>
      <c r="C32" s="18" t="s">
        <v>83</v>
      </c>
      <c r="D32" s="18" t="s">
        <v>84</v>
      </c>
      <c r="E32" s="72">
        <v>0</v>
      </c>
      <c r="F32" s="72">
        <v>0</v>
      </c>
      <c r="G32" s="72">
        <v>0</v>
      </c>
      <c r="H32" s="72">
        <v>0</v>
      </c>
      <c r="I32" s="72">
        <v>0</v>
      </c>
      <c r="J32" s="72">
        <v>0</v>
      </c>
      <c r="K32" s="72">
        <v>0</v>
      </c>
      <c r="L32" s="72">
        <v>0</v>
      </c>
      <c r="M32" s="72">
        <v>0</v>
      </c>
      <c r="N32" s="72">
        <v>1</v>
      </c>
      <c r="O32" s="74">
        <v>2055</v>
      </c>
    </row>
    <row r="33" spans="2:15" x14ac:dyDescent="0.3">
      <c r="B33" s="33" t="s">
        <v>78</v>
      </c>
      <c r="C33" s="18" t="s">
        <v>85</v>
      </c>
      <c r="D33" s="18" t="s">
        <v>86</v>
      </c>
      <c r="E33" s="72">
        <v>0</v>
      </c>
      <c r="F33" s="72">
        <v>0</v>
      </c>
      <c r="G33" s="72">
        <v>0</v>
      </c>
      <c r="H33" s="72">
        <v>0</v>
      </c>
      <c r="I33" s="72">
        <v>0</v>
      </c>
      <c r="J33" s="72">
        <v>0</v>
      </c>
      <c r="K33" s="72">
        <v>0</v>
      </c>
      <c r="L33" s="72">
        <v>0</v>
      </c>
      <c r="M33" s="72">
        <v>0</v>
      </c>
      <c r="N33" s="72">
        <v>1</v>
      </c>
      <c r="O33" s="74">
        <v>3375</v>
      </c>
    </row>
    <row r="34" spans="2:15" x14ac:dyDescent="0.3">
      <c r="B34" s="33" t="s">
        <v>78</v>
      </c>
      <c r="C34" s="18" t="s">
        <v>87</v>
      </c>
      <c r="D34" s="18" t="s">
        <v>88</v>
      </c>
      <c r="E34" s="72">
        <v>0</v>
      </c>
      <c r="F34" s="72">
        <v>0</v>
      </c>
      <c r="G34" s="72">
        <v>0</v>
      </c>
      <c r="H34" s="72">
        <v>0</v>
      </c>
      <c r="I34" s="72">
        <v>0</v>
      </c>
      <c r="J34" s="72">
        <v>0</v>
      </c>
      <c r="K34" s="72">
        <v>0</v>
      </c>
      <c r="L34" s="72">
        <v>0</v>
      </c>
      <c r="M34" s="72">
        <v>0</v>
      </c>
      <c r="N34" s="72" t="s">
        <v>603</v>
      </c>
      <c r="O34" s="74" t="s">
        <v>603</v>
      </c>
    </row>
    <row r="35" spans="2:15" x14ac:dyDescent="0.3">
      <c r="B35" s="33" t="s">
        <v>78</v>
      </c>
      <c r="C35" s="18" t="s">
        <v>89</v>
      </c>
      <c r="D35" s="18" t="s">
        <v>90</v>
      </c>
      <c r="E35" s="72">
        <v>0</v>
      </c>
      <c r="F35" s="72">
        <v>0</v>
      </c>
      <c r="G35" s="72">
        <v>0</v>
      </c>
      <c r="H35" s="72">
        <v>0</v>
      </c>
      <c r="I35" s="72">
        <v>0</v>
      </c>
      <c r="J35" s="72">
        <v>0</v>
      </c>
      <c r="K35" s="72">
        <v>0</v>
      </c>
      <c r="L35" s="72">
        <v>0</v>
      </c>
      <c r="M35" s="72">
        <v>0</v>
      </c>
      <c r="N35" s="72">
        <v>0</v>
      </c>
      <c r="O35" s="74">
        <v>0</v>
      </c>
    </row>
    <row r="36" spans="2:15" x14ac:dyDescent="0.3">
      <c r="B36" s="33" t="s">
        <v>78</v>
      </c>
      <c r="C36" s="18" t="s">
        <v>91</v>
      </c>
      <c r="D36" s="18" t="s">
        <v>92</v>
      </c>
      <c r="E36" s="72">
        <v>0</v>
      </c>
      <c r="F36" s="72">
        <v>0</v>
      </c>
      <c r="G36" s="72">
        <v>0</v>
      </c>
      <c r="H36" s="72">
        <v>0</v>
      </c>
      <c r="I36" s="72">
        <v>0</v>
      </c>
      <c r="J36" s="72">
        <v>0</v>
      </c>
      <c r="K36" s="72">
        <v>0</v>
      </c>
      <c r="L36" s="72">
        <v>0</v>
      </c>
      <c r="M36" s="72">
        <v>0</v>
      </c>
      <c r="N36" s="72" t="s">
        <v>603</v>
      </c>
      <c r="O36" s="74" t="s">
        <v>603</v>
      </c>
    </row>
    <row r="37" spans="2:15" x14ac:dyDescent="0.3">
      <c r="B37" s="33" t="s">
        <v>78</v>
      </c>
      <c r="C37" s="18" t="s">
        <v>93</v>
      </c>
      <c r="D37" s="18" t="s">
        <v>94</v>
      </c>
      <c r="E37" s="72">
        <v>0</v>
      </c>
      <c r="F37" s="72">
        <v>0</v>
      </c>
      <c r="G37" s="72">
        <v>0</v>
      </c>
      <c r="H37" s="72">
        <v>0</v>
      </c>
      <c r="I37" s="72">
        <v>0</v>
      </c>
      <c r="J37" s="72">
        <v>0</v>
      </c>
      <c r="K37" s="72">
        <v>0</v>
      </c>
      <c r="L37" s="72">
        <v>0</v>
      </c>
      <c r="M37" s="72">
        <v>0</v>
      </c>
      <c r="N37" s="72">
        <v>0</v>
      </c>
      <c r="O37" s="74">
        <v>0</v>
      </c>
    </row>
    <row r="38" spans="2:15" x14ac:dyDescent="0.3">
      <c r="B38" s="33" t="s">
        <v>78</v>
      </c>
      <c r="C38" s="18" t="s">
        <v>95</v>
      </c>
      <c r="D38" s="18" t="s">
        <v>96</v>
      </c>
      <c r="E38" s="72">
        <v>0</v>
      </c>
      <c r="F38" s="72">
        <v>0</v>
      </c>
      <c r="G38" s="72">
        <v>0</v>
      </c>
      <c r="H38" s="72">
        <v>0</v>
      </c>
      <c r="I38" s="72">
        <v>0</v>
      </c>
      <c r="J38" s="72">
        <v>0</v>
      </c>
      <c r="K38" s="72">
        <v>0</v>
      </c>
      <c r="L38" s="72">
        <v>0</v>
      </c>
      <c r="M38" s="72">
        <v>0</v>
      </c>
      <c r="N38" s="72">
        <v>1</v>
      </c>
      <c r="O38" s="74">
        <v>1395</v>
      </c>
    </row>
    <row r="39" spans="2:15" x14ac:dyDescent="0.3">
      <c r="B39" s="33" t="s">
        <v>78</v>
      </c>
      <c r="C39" s="18" t="s">
        <v>97</v>
      </c>
      <c r="D39" s="18" t="s">
        <v>98</v>
      </c>
      <c r="E39" s="72">
        <v>0</v>
      </c>
      <c r="F39" s="72">
        <v>0</v>
      </c>
      <c r="G39" s="72">
        <v>0</v>
      </c>
      <c r="H39" s="72">
        <v>0</v>
      </c>
      <c r="I39" s="72">
        <v>0</v>
      </c>
      <c r="J39" s="72">
        <v>0</v>
      </c>
      <c r="K39" s="72">
        <v>0</v>
      </c>
      <c r="L39" s="72">
        <v>0</v>
      </c>
      <c r="M39" s="72">
        <v>0</v>
      </c>
      <c r="N39" s="72">
        <v>1</v>
      </c>
      <c r="O39" s="74">
        <v>3240</v>
      </c>
    </row>
    <row r="40" spans="2:15" x14ac:dyDescent="0.3">
      <c r="B40" s="33" t="s">
        <v>78</v>
      </c>
      <c r="C40" s="18" t="s">
        <v>99</v>
      </c>
      <c r="D40" s="18" t="s">
        <v>100</v>
      </c>
      <c r="E40" s="72">
        <v>0</v>
      </c>
      <c r="F40" s="72">
        <v>0</v>
      </c>
      <c r="G40" s="72" t="s">
        <v>603</v>
      </c>
      <c r="H40" s="72">
        <v>0</v>
      </c>
      <c r="I40" s="72">
        <v>0</v>
      </c>
      <c r="J40" s="72">
        <v>0</v>
      </c>
      <c r="K40" s="72">
        <v>0</v>
      </c>
      <c r="L40" s="72">
        <v>0</v>
      </c>
      <c r="M40" s="72">
        <v>0</v>
      </c>
      <c r="N40" s="72">
        <v>1</v>
      </c>
      <c r="O40" s="74">
        <v>1020</v>
      </c>
    </row>
    <row r="41" spans="2:15" x14ac:dyDescent="0.3">
      <c r="B41" s="33" t="s">
        <v>101</v>
      </c>
      <c r="C41" s="18" t="s">
        <v>102</v>
      </c>
      <c r="D41" s="18" t="s">
        <v>103</v>
      </c>
      <c r="E41" s="72">
        <v>0</v>
      </c>
      <c r="F41" s="72">
        <v>0</v>
      </c>
      <c r="G41" s="72">
        <v>0</v>
      </c>
      <c r="H41" s="72">
        <v>0</v>
      </c>
      <c r="I41" s="72">
        <v>0</v>
      </c>
      <c r="J41" s="72">
        <v>0</v>
      </c>
      <c r="K41" s="72">
        <v>0</v>
      </c>
      <c r="L41" s="72">
        <v>0</v>
      </c>
      <c r="M41" s="72">
        <v>0</v>
      </c>
      <c r="N41" s="72">
        <v>0</v>
      </c>
      <c r="O41" s="74">
        <v>0</v>
      </c>
    </row>
    <row r="42" spans="2:15" x14ac:dyDescent="0.3">
      <c r="B42" s="33" t="s">
        <v>101</v>
      </c>
      <c r="C42" s="18" t="s">
        <v>104</v>
      </c>
      <c r="D42" s="18" t="s">
        <v>105</v>
      </c>
      <c r="E42" s="72">
        <v>0</v>
      </c>
      <c r="F42" s="72">
        <v>0</v>
      </c>
      <c r="G42" s="72" t="s">
        <v>603</v>
      </c>
      <c r="H42" s="72">
        <v>0</v>
      </c>
      <c r="I42" s="72">
        <v>0</v>
      </c>
      <c r="J42" s="72" t="s">
        <v>603</v>
      </c>
      <c r="K42" s="72">
        <v>0</v>
      </c>
      <c r="L42" s="72">
        <v>0</v>
      </c>
      <c r="M42" s="72">
        <v>0</v>
      </c>
      <c r="N42" s="72">
        <v>0.999409681227863</v>
      </c>
      <c r="O42" s="74">
        <v>8470</v>
      </c>
    </row>
    <row r="43" spans="2:15" x14ac:dyDescent="0.3">
      <c r="B43" s="33" t="s">
        <v>101</v>
      </c>
      <c r="C43" s="18" t="s">
        <v>106</v>
      </c>
      <c r="D43" s="18" t="s">
        <v>107</v>
      </c>
      <c r="E43" s="72" t="s">
        <v>603</v>
      </c>
      <c r="F43" s="72" t="s">
        <v>603</v>
      </c>
      <c r="G43" s="72" t="s">
        <v>603</v>
      </c>
      <c r="H43" s="72" t="s">
        <v>603</v>
      </c>
      <c r="I43" s="72" t="s">
        <v>603</v>
      </c>
      <c r="J43" s="72">
        <v>0</v>
      </c>
      <c r="K43" s="72">
        <v>0</v>
      </c>
      <c r="L43" s="72">
        <v>0</v>
      </c>
      <c r="M43" s="72">
        <v>0</v>
      </c>
      <c r="N43" s="72">
        <v>0.99746835443037973</v>
      </c>
      <c r="O43" s="74">
        <v>3950</v>
      </c>
    </row>
    <row r="44" spans="2:15" x14ac:dyDescent="0.3">
      <c r="B44" s="33" t="s">
        <v>101</v>
      </c>
      <c r="C44" s="18" t="s">
        <v>108</v>
      </c>
      <c r="D44" s="18" t="s">
        <v>109</v>
      </c>
      <c r="E44" s="72">
        <v>0.15736040609137056</v>
      </c>
      <c r="F44" s="72">
        <v>1.015228426395939E-2</v>
      </c>
      <c r="G44" s="72">
        <v>3.0456852791878174E-2</v>
      </c>
      <c r="H44" s="72">
        <v>2.5380710659898477E-2</v>
      </c>
      <c r="I44" s="72">
        <v>1.015228426395939E-2</v>
      </c>
      <c r="J44" s="72">
        <v>0</v>
      </c>
      <c r="K44" s="72" t="s">
        <v>603</v>
      </c>
      <c r="L44" s="72">
        <v>0</v>
      </c>
      <c r="M44" s="72">
        <v>0</v>
      </c>
      <c r="N44" s="72">
        <v>0.76142131979695427</v>
      </c>
      <c r="O44" s="74">
        <v>985</v>
      </c>
    </row>
    <row r="45" spans="2:15" x14ac:dyDescent="0.3">
      <c r="B45" s="33" t="s">
        <v>110</v>
      </c>
      <c r="C45" s="18" t="s">
        <v>111</v>
      </c>
      <c r="D45" s="18" t="s">
        <v>112</v>
      </c>
      <c r="E45" s="72">
        <v>9.0460526315789477E-3</v>
      </c>
      <c r="F45" s="72">
        <v>4.7697368421052634E-2</v>
      </c>
      <c r="G45" s="72">
        <v>2.9605263157894735E-2</v>
      </c>
      <c r="H45" s="72">
        <v>1.4802631578947368E-2</v>
      </c>
      <c r="I45" s="72">
        <v>5.7565789473684207E-3</v>
      </c>
      <c r="J45" s="72">
        <v>4.1118421052631577E-3</v>
      </c>
      <c r="K45" s="72" t="s">
        <v>603</v>
      </c>
      <c r="L45" s="72">
        <v>0</v>
      </c>
      <c r="M45" s="72">
        <v>0</v>
      </c>
      <c r="N45" s="72">
        <v>0.88733552631578949</v>
      </c>
      <c r="O45" s="74">
        <v>6080</v>
      </c>
    </row>
    <row r="46" spans="2:15" x14ac:dyDescent="0.3">
      <c r="B46" s="33" t="s">
        <v>110</v>
      </c>
      <c r="C46" s="18" t="s">
        <v>113</v>
      </c>
      <c r="D46" s="18" t="s">
        <v>114</v>
      </c>
      <c r="E46" s="72" t="s">
        <v>603</v>
      </c>
      <c r="F46" s="72">
        <v>1.3888888888888888E-2</v>
      </c>
      <c r="G46" s="72">
        <v>2.361111111111111E-2</v>
      </c>
      <c r="H46" s="72">
        <v>1.1111111111111112E-2</v>
      </c>
      <c r="I46" s="72">
        <v>4.1666666666666666E-3</v>
      </c>
      <c r="J46" s="72">
        <v>2.7777777777777779E-3</v>
      </c>
      <c r="K46" s="72" t="s">
        <v>603</v>
      </c>
      <c r="L46" s="72">
        <v>0</v>
      </c>
      <c r="M46" s="72">
        <v>0</v>
      </c>
      <c r="N46" s="72">
        <v>0.94166666666666665</v>
      </c>
      <c r="O46" s="74">
        <v>3600</v>
      </c>
    </row>
    <row r="47" spans="2:15" x14ac:dyDescent="0.3">
      <c r="B47" s="33" t="s">
        <v>110</v>
      </c>
      <c r="C47" s="18" t="s">
        <v>115</v>
      </c>
      <c r="D47" s="18" t="s">
        <v>116</v>
      </c>
      <c r="E47" s="72">
        <v>0</v>
      </c>
      <c r="F47" s="72">
        <v>0</v>
      </c>
      <c r="G47" s="72">
        <v>0</v>
      </c>
      <c r="H47" s="72">
        <v>0</v>
      </c>
      <c r="I47" s="72">
        <v>0</v>
      </c>
      <c r="J47" s="72">
        <v>0</v>
      </c>
      <c r="K47" s="72">
        <v>0</v>
      </c>
      <c r="L47" s="72">
        <v>0</v>
      </c>
      <c r="M47" s="72">
        <v>0</v>
      </c>
      <c r="N47" s="72">
        <v>1</v>
      </c>
      <c r="O47" s="74">
        <v>2380</v>
      </c>
    </row>
    <row r="48" spans="2:15" x14ac:dyDescent="0.3">
      <c r="B48" s="33" t="s">
        <v>117</v>
      </c>
      <c r="C48" s="18" t="s">
        <v>118</v>
      </c>
      <c r="D48" s="18" t="s">
        <v>119</v>
      </c>
      <c r="E48" s="72">
        <v>1.539645881447267E-3</v>
      </c>
      <c r="F48" s="72">
        <v>1.539645881447267E-3</v>
      </c>
      <c r="G48" s="72">
        <v>3.8491147036181679E-3</v>
      </c>
      <c r="H48" s="72">
        <v>1.539645881447267E-3</v>
      </c>
      <c r="I48" s="72" t="s">
        <v>603</v>
      </c>
      <c r="J48" s="72" t="s">
        <v>603</v>
      </c>
      <c r="K48" s="72" t="s">
        <v>603</v>
      </c>
      <c r="L48" s="72">
        <v>0</v>
      </c>
      <c r="M48" s="72">
        <v>0</v>
      </c>
      <c r="N48" s="72">
        <v>0.99076212471131642</v>
      </c>
      <c r="O48" s="74">
        <v>6495</v>
      </c>
    </row>
    <row r="49" spans="2:15" x14ac:dyDescent="0.3">
      <c r="B49" s="33" t="s">
        <v>117</v>
      </c>
      <c r="C49" s="18" t="s">
        <v>120</v>
      </c>
      <c r="D49" s="18" t="s">
        <v>121</v>
      </c>
      <c r="E49" s="72">
        <v>0</v>
      </c>
      <c r="F49" s="72">
        <v>0</v>
      </c>
      <c r="G49" s="72">
        <v>0</v>
      </c>
      <c r="H49" s="72">
        <v>0</v>
      </c>
      <c r="I49" s="72">
        <v>0</v>
      </c>
      <c r="J49" s="72">
        <v>0</v>
      </c>
      <c r="K49" s="72">
        <v>0</v>
      </c>
      <c r="L49" s="72">
        <v>0</v>
      </c>
      <c r="M49" s="72">
        <v>0</v>
      </c>
      <c r="N49" s="72">
        <v>1</v>
      </c>
      <c r="O49" s="74">
        <v>555</v>
      </c>
    </row>
    <row r="50" spans="2:15" x14ac:dyDescent="0.3">
      <c r="B50" s="33" t="s">
        <v>117</v>
      </c>
      <c r="C50" s="18" t="s">
        <v>122</v>
      </c>
      <c r="D50" s="18" t="s">
        <v>123</v>
      </c>
      <c r="E50" s="72">
        <v>4.1079812206572773E-2</v>
      </c>
      <c r="F50" s="72">
        <v>8.5680751173708922E-2</v>
      </c>
      <c r="G50" s="72">
        <v>0.13028169014084506</v>
      </c>
      <c r="H50" s="72">
        <v>7.5117370892018781E-2</v>
      </c>
      <c r="I50" s="72">
        <v>3.7558685446009391E-2</v>
      </c>
      <c r="J50" s="72">
        <v>2.1126760563380281E-2</v>
      </c>
      <c r="K50" s="72">
        <v>3.5211267605633804E-3</v>
      </c>
      <c r="L50" s="72">
        <v>0</v>
      </c>
      <c r="M50" s="72" t="s">
        <v>603</v>
      </c>
      <c r="N50" s="72">
        <v>0.60563380281690138</v>
      </c>
      <c r="O50" s="74">
        <v>4260</v>
      </c>
    </row>
    <row r="51" spans="2:15" x14ac:dyDescent="0.3">
      <c r="B51" s="33" t="s">
        <v>117</v>
      </c>
      <c r="C51" s="18" t="s">
        <v>124</v>
      </c>
      <c r="D51" s="18" t="s">
        <v>125</v>
      </c>
      <c r="E51" s="72">
        <v>1.3824884792626729E-2</v>
      </c>
      <c r="F51" s="72">
        <v>7.4884792626728106E-2</v>
      </c>
      <c r="G51" s="72">
        <v>7.1428571428571425E-2</v>
      </c>
      <c r="H51" s="72">
        <v>2.3041474654377881E-2</v>
      </c>
      <c r="I51" s="72">
        <v>8.0645161290322578E-3</v>
      </c>
      <c r="J51" s="72">
        <v>3.4562211981566822E-3</v>
      </c>
      <c r="K51" s="72">
        <v>2.304147465437788E-3</v>
      </c>
      <c r="L51" s="72">
        <v>0</v>
      </c>
      <c r="M51" s="72">
        <v>0</v>
      </c>
      <c r="N51" s="72">
        <v>0.80299539170506917</v>
      </c>
      <c r="O51" s="74">
        <v>4340</v>
      </c>
    </row>
    <row r="52" spans="2:15" x14ac:dyDescent="0.3">
      <c r="B52" s="33" t="s">
        <v>117</v>
      </c>
      <c r="C52" s="18" t="s">
        <v>126</v>
      </c>
      <c r="D52" s="18" t="s">
        <v>127</v>
      </c>
      <c r="E52" s="72">
        <v>0</v>
      </c>
      <c r="F52" s="72">
        <v>0</v>
      </c>
      <c r="G52" s="72">
        <v>0</v>
      </c>
      <c r="H52" s="72">
        <v>0</v>
      </c>
      <c r="I52" s="72">
        <v>0</v>
      </c>
      <c r="J52" s="72">
        <v>0</v>
      </c>
      <c r="K52" s="72">
        <v>0</v>
      </c>
      <c r="L52" s="72">
        <v>0</v>
      </c>
      <c r="M52" s="72">
        <v>0</v>
      </c>
      <c r="N52" s="72">
        <v>1</v>
      </c>
      <c r="O52" s="74">
        <v>840</v>
      </c>
    </row>
    <row r="53" spans="2:15" x14ac:dyDescent="0.3">
      <c r="B53" s="33" t="s">
        <v>117</v>
      </c>
      <c r="C53" s="18" t="s">
        <v>128</v>
      </c>
      <c r="D53" s="18" t="s">
        <v>129</v>
      </c>
      <c r="E53" s="72">
        <v>0</v>
      </c>
      <c r="F53" s="72">
        <v>0</v>
      </c>
      <c r="G53" s="72">
        <v>0</v>
      </c>
      <c r="H53" s="72">
        <v>0</v>
      </c>
      <c r="I53" s="72">
        <v>0</v>
      </c>
      <c r="J53" s="72">
        <v>0</v>
      </c>
      <c r="K53" s="72">
        <v>0</v>
      </c>
      <c r="L53" s="72">
        <v>0</v>
      </c>
      <c r="M53" s="72">
        <v>0</v>
      </c>
      <c r="N53" s="72">
        <v>0</v>
      </c>
      <c r="O53" s="74">
        <v>0</v>
      </c>
    </row>
    <row r="54" spans="2:15" x14ac:dyDescent="0.3">
      <c r="B54" s="33" t="s">
        <v>130</v>
      </c>
      <c r="C54" s="18" t="s">
        <v>131</v>
      </c>
      <c r="D54" s="18" t="s">
        <v>132</v>
      </c>
      <c r="E54" s="72">
        <v>0</v>
      </c>
      <c r="F54" s="72">
        <v>0</v>
      </c>
      <c r="G54" s="72">
        <v>0</v>
      </c>
      <c r="H54" s="72">
        <v>0</v>
      </c>
      <c r="I54" s="72">
        <v>0</v>
      </c>
      <c r="J54" s="72">
        <v>0</v>
      </c>
      <c r="K54" s="72">
        <v>0</v>
      </c>
      <c r="L54" s="72">
        <v>0</v>
      </c>
      <c r="M54" s="72">
        <v>0</v>
      </c>
      <c r="N54" s="72">
        <v>1</v>
      </c>
      <c r="O54" s="74">
        <v>2230</v>
      </c>
    </row>
    <row r="55" spans="2:15" x14ac:dyDescent="0.3">
      <c r="B55" s="33" t="s">
        <v>130</v>
      </c>
      <c r="C55" s="18" t="s">
        <v>133</v>
      </c>
      <c r="D55" s="18" t="s">
        <v>134</v>
      </c>
      <c r="E55" s="72">
        <v>0</v>
      </c>
      <c r="F55" s="72">
        <v>0</v>
      </c>
      <c r="G55" s="72">
        <v>0</v>
      </c>
      <c r="H55" s="72">
        <v>0</v>
      </c>
      <c r="I55" s="72">
        <v>0</v>
      </c>
      <c r="J55" s="72">
        <v>0</v>
      </c>
      <c r="K55" s="72">
        <v>0</v>
      </c>
      <c r="L55" s="72">
        <v>0</v>
      </c>
      <c r="M55" s="72">
        <v>0</v>
      </c>
      <c r="N55" s="72">
        <v>1</v>
      </c>
      <c r="O55" s="74">
        <v>750</v>
      </c>
    </row>
    <row r="56" spans="2:15" x14ac:dyDescent="0.3">
      <c r="B56" s="33" t="s">
        <v>130</v>
      </c>
      <c r="C56" s="18" t="s">
        <v>135</v>
      </c>
      <c r="D56" s="18" t="s">
        <v>136</v>
      </c>
      <c r="E56" s="72">
        <v>0</v>
      </c>
      <c r="F56" s="72">
        <v>0</v>
      </c>
      <c r="G56" s="72">
        <v>0</v>
      </c>
      <c r="H56" s="72">
        <v>0</v>
      </c>
      <c r="I56" s="72">
        <v>0</v>
      </c>
      <c r="J56" s="72">
        <v>0</v>
      </c>
      <c r="K56" s="72">
        <v>0</v>
      </c>
      <c r="L56" s="72">
        <v>0</v>
      </c>
      <c r="M56" s="72">
        <v>0</v>
      </c>
      <c r="N56" s="72">
        <v>0</v>
      </c>
      <c r="O56" s="74">
        <v>0</v>
      </c>
    </row>
    <row r="57" spans="2:15" x14ac:dyDescent="0.3">
      <c r="B57" s="33" t="s">
        <v>130</v>
      </c>
      <c r="C57" s="18" t="s">
        <v>137</v>
      </c>
      <c r="D57" s="18" t="s">
        <v>138</v>
      </c>
      <c r="E57" s="72">
        <v>0</v>
      </c>
      <c r="F57" s="72">
        <v>0</v>
      </c>
      <c r="G57" s="72">
        <v>0</v>
      </c>
      <c r="H57" s="72">
        <v>0</v>
      </c>
      <c r="I57" s="72">
        <v>0</v>
      </c>
      <c r="J57" s="72">
        <v>0</v>
      </c>
      <c r="K57" s="72">
        <v>0</v>
      </c>
      <c r="L57" s="72">
        <v>0</v>
      </c>
      <c r="M57" s="72">
        <v>0</v>
      </c>
      <c r="N57" s="72">
        <v>1</v>
      </c>
      <c r="O57" s="74">
        <v>2300</v>
      </c>
    </row>
    <row r="58" spans="2:15" x14ac:dyDescent="0.3">
      <c r="B58" s="33" t="s">
        <v>130</v>
      </c>
      <c r="C58" s="18" t="s">
        <v>139</v>
      </c>
      <c r="D58" s="18" t="s">
        <v>140</v>
      </c>
      <c r="E58" s="72">
        <v>0.11428571428571428</v>
      </c>
      <c r="F58" s="72">
        <v>0.34285714285714286</v>
      </c>
      <c r="G58" s="72">
        <v>0.35238095238095241</v>
      </c>
      <c r="H58" s="72">
        <v>9.5238095238095233E-2</v>
      </c>
      <c r="I58" s="72">
        <v>5.7142857142857141E-2</v>
      </c>
      <c r="J58" s="72">
        <v>2.8571428571428571E-2</v>
      </c>
      <c r="K58" s="72" t="s">
        <v>603</v>
      </c>
      <c r="L58" s="72">
        <v>0</v>
      </c>
      <c r="M58" s="72">
        <v>0</v>
      </c>
      <c r="N58" s="72" t="s">
        <v>603</v>
      </c>
      <c r="O58" s="74">
        <v>525</v>
      </c>
    </row>
    <row r="59" spans="2:15" x14ac:dyDescent="0.3">
      <c r="B59" s="33" t="s">
        <v>130</v>
      </c>
      <c r="C59" s="18" t="s">
        <v>141</v>
      </c>
      <c r="D59" s="18" t="s">
        <v>142</v>
      </c>
      <c r="E59" s="72">
        <v>0</v>
      </c>
      <c r="F59" s="72">
        <v>0</v>
      </c>
      <c r="G59" s="72">
        <v>0</v>
      </c>
      <c r="H59" s="72">
        <v>0</v>
      </c>
      <c r="I59" s="72">
        <v>0</v>
      </c>
      <c r="J59" s="72">
        <v>0</v>
      </c>
      <c r="K59" s="72">
        <v>0</v>
      </c>
      <c r="L59" s="72">
        <v>0</v>
      </c>
      <c r="M59" s="72">
        <v>0</v>
      </c>
      <c r="N59" s="72">
        <v>0</v>
      </c>
      <c r="O59" s="74">
        <v>0</v>
      </c>
    </row>
    <row r="60" spans="2:15" x14ac:dyDescent="0.3">
      <c r="B60" s="33" t="s">
        <v>130</v>
      </c>
      <c r="C60" s="18" t="s">
        <v>143</v>
      </c>
      <c r="D60" s="18" t="s">
        <v>144</v>
      </c>
      <c r="E60" s="72">
        <v>0</v>
      </c>
      <c r="F60" s="72">
        <v>0</v>
      </c>
      <c r="G60" s="72">
        <v>0</v>
      </c>
      <c r="H60" s="72">
        <v>0</v>
      </c>
      <c r="I60" s="72">
        <v>0</v>
      </c>
      <c r="J60" s="72">
        <v>0</v>
      </c>
      <c r="K60" s="72">
        <v>0</v>
      </c>
      <c r="L60" s="72">
        <v>0</v>
      </c>
      <c r="M60" s="72">
        <v>0</v>
      </c>
      <c r="N60" s="72">
        <v>1</v>
      </c>
      <c r="O60" s="74">
        <v>970</v>
      </c>
    </row>
    <row r="61" spans="2:15" ht="6.75" customHeight="1" x14ac:dyDescent="0.3">
      <c r="N61" s="66"/>
      <c r="O61" s="65"/>
    </row>
    <row r="62" spans="2:15" x14ac:dyDescent="0.3">
      <c r="B62" s="33" t="s">
        <v>54</v>
      </c>
      <c r="C62" s="18" t="s">
        <v>145</v>
      </c>
      <c r="D62" s="21" t="s">
        <v>146</v>
      </c>
      <c r="E62" s="23">
        <v>0</v>
      </c>
      <c r="F62" s="23">
        <v>0</v>
      </c>
      <c r="G62" s="23">
        <v>0</v>
      </c>
      <c r="H62" s="23">
        <v>0</v>
      </c>
      <c r="I62" s="23">
        <v>0</v>
      </c>
      <c r="J62" s="23">
        <v>0</v>
      </c>
      <c r="K62" s="23">
        <v>0</v>
      </c>
      <c r="L62" s="23">
        <v>0</v>
      </c>
      <c r="M62" s="23">
        <v>0</v>
      </c>
      <c r="N62" s="23">
        <v>1</v>
      </c>
      <c r="O62" s="74">
        <v>310</v>
      </c>
    </row>
    <row r="63" spans="2:15" x14ac:dyDescent="0.3">
      <c r="B63" s="33" t="s">
        <v>54</v>
      </c>
      <c r="C63" s="18" t="s">
        <v>147</v>
      </c>
      <c r="D63" s="21" t="s">
        <v>148</v>
      </c>
      <c r="E63" s="23">
        <v>0</v>
      </c>
      <c r="F63" s="23">
        <v>0</v>
      </c>
      <c r="G63" s="23">
        <v>0</v>
      </c>
      <c r="H63" s="23">
        <v>0</v>
      </c>
      <c r="I63" s="23">
        <v>0</v>
      </c>
      <c r="J63" s="23">
        <v>0</v>
      </c>
      <c r="K63" s="23">
        <v>0</v>
      </c>
      <c r="L63" s="23">
        <v>0</v>
      </c>
      <c r="M63" s="23">
        <v>0</v>
      </c>
      <c r="N63" s="23">
        <v>1</v>
      </c>
      <c r="O63" s="74">
        <v>250</v>
      </c>
    </row>
    <row r="64" spans="2:15" x14ac:dyDescent="0.3">
      <c r="B64" s="33" t="s">
        <v>54</v>
      </c>
      <c r="C64" s="18" t="s">
        <v>149</v>
      </c>
      <c r="D64" s="21" t="s">
        <v>150</v>
      </c>
      <c r="E64" s="23">
        <v>0</v>
      </c>
      <c r="F64" s="23">
        <v>0</v>
      </c>
      <c r="G64" s="23">
        <v>0</v>
      </c>
      <c r="H64" s="23">
        <v>0</v>
      </c>
      <c r="I64" s="23">
        <v>0</v>
      </c>
      <c r="J64" s="23">
        <v>0</v>
      </c>
      <c r="K64" s="23">
        <v>0</v>
      </c>
      <c r="L64" s="23">
        <v>0</v>
      </c>
      <c r="M64" s="23">
        <v>0</v>
      </c>
      <c r="N64" s="23">
        <v>1</v>
      </c>
      <c r="O64" s="74">
        <v>870</v>
      </c>
    </row>
    <row r="65" spans="2:15" x14ac:dyDescent="0.3">
      <c r="B65" s="33" t="s">
        <v>54</v>
      </c>
      <c r="C65" s="18" t="s">
        <v>151</v>
      </c>
      <c r="D65" s="21" t="s">
        <v>152</v>
      </c>
      <c r="E65" s="23">
        <v>4.8611111111111112E-2</v>
      </c>
      <c r="F65" s="23">
        <v>6.4814814814814811E-2</v>
      </c>
      <c r="G65" s="23">
        <v>8.7962962962962965E-2</v>
      </c>
      <c r="H65" s="23">
        <v>0</v>
      </c>
      <c r="I65" s="23">
        <v>1.1574074074074073E-2</v>
      </c>
      <c r="J65" s="23">
        <v>6.9444444444444441E-3</v>
      </c>
      <c r="K65" s="23" t="s">
        <v>603</v>
      </c>
      <c r="L65" s="23">
        <v>0</v>
      </c>
      <c r="M65" s="23" t="s">
        <v>603</v>
      </c>
      <c r="N65" s="23">
        <v>0.77546296296296291</v>
      </c>
      <c r="O65" s="74">
        <v>2160</v>
      </c>
    </row>
    <row r="66" spans="2:15" x14ac:dyDescent="0.3">
      <c r="B66" s="33" t="s">
        <v>54</v>
      </c>
      <c r="C66" s="18" t="s">
        <v>398</v>
      </c>
      <c r="D66" s="21" t="s">
        <v>399</v>
      </c>
      <c r="E66" s="23">
        <v>0</v>
      </c>
      <c r="F66" s="23">
        <v>0</v>
      </c>
      <c r="G66" s="23">
        <v>0</v>
      </c>
      <c r="H66" s="23">
        <v>0</v>
      </c>
      <c r="I66" s="23">
        <v>0</v>
      </c>
      <c r="J66" s="23">
        <v>0</v>
      </c>
      <c r="K66" s="23">
        <v>0</v>
      </c>
      <c r="L66" s="23">
        <v>0</v>
      </c>
      <c r="M66" s="23">
        <v>0</v>
      </c>
      <c r="N66" s="23">
        <v>0</v>
      </c>
      <c r="O66" s="74">
        <v>0</v>
      </c>
    </row>
    <row r="67" spans="2:15" x14ac:dyDescent="0.3">
      <c r="B67" s="33" t="s">
        <v>54</v>
      </c>
      <c r="C67" s="18" t="s">
        <v>400</v>
      </c>
      <c r="D67" s="21" t="s">
        <v>401</v>
      </c>
      <c r="E67" s="23">
        <v>0</v>
      </c>
      <c r="F67" s="23">
        <v>0</v>
      </c>
      <c r="G67" s="23">
        <v>0</v>
      </c>
      <c r="H67" s="23">
        <v>0</v>
      </c>
      <c r="I67" s="23">
        <v>0</v>
      </c>
      <c r="J67" s="23">
        <v>0</v>
      </c>
      <c r="K67" s="23">
        <v>0</v>
      </c>
      <c r="L67" s="23">
        <v>0</v>
      </c>
      <c r="M67" s="23">
        <v>0</v>
      </c>
      <c r="N67" s="23">
        <v>0</v>
      </c>
      <c r="O67" s="74">
        <v>0</v>
      </c>
    </row>
    <row r="68" spans="2:15" x14ac:dyDescent="0.3">
      <c r="B68" s="33" t="s">
        <v>54</v>
      </c>
      <c r="C68" s="18" t="s">
        <v>161</v>
      </c>
      <c r="D68" s="21" t="s">
        <v>162</v>
      </c>
      <c r="E68" s="23" t="s">
        <v>603</v>
      </c>
      <c r="F68" s="23">
        <v>6.8965517241379309E-2</v>
      </c>
      <c r="G68" s="23">
        <v>0.22413793103448276</v>
      </c>
      <c r="H68" s="23">
        <v>8.6206896551724144E-2</v>
      </c>
      <c r="I68" s="23">
        <v>3.4482758620689655E-2</v>
      </c>
      <c r="J68" s="23">
        <v>1.7241379310344827E-2</v>
      </c>
      <c r="K68" s="23">
        <v>0</v>
      </c>
      <c r="L68" s="23">
        <v>0</v>
      </c>
      <c r="M68" s="23">
        <v>0</v>
      </c>
      <c r="N68" s="23">
        <v>0.56896551724137934</v>
      </c>
      <c r="O68" s="74">
        <v>580</v>
      </c>
    </row>
    <row r="69" spans="2:15" x14ac:dyDescent="0.3">
      <c r="B69" s="33" t="s">
        <v>54</v>
      </c>
      <c r="C69" s="18" t="s">
        <v>163</v>
      </c>
      <c r="D69" s="21" t="s">
        <v>164</v>
      </c>
      <c r="E69" s="23">
        <v>0</v>
      </c>
      <c r="F69" s="23">
        <v>0</v>
      </c>
      <c r="G69" s="23">
        <v>0</v>
      </c>
      <c r="H69" s="23">
        <v>0</v>
      </c>
      <c r="I69" s="23">
        <v>0</v>
      </c>
      <c r="J69" s="23">
        <v>0</v>
      </c>
      <c r="K69" s="23">
        <v>0</v>
      </c>
      <c r="L69" s="23">
        <v>0</v>
      </c>
      <c r="M69" s="23">
        <v>0</v>
      </c>
      <c r="N69" s="23">
        <v>0</v>
      </c>
      <c r="O69" s="74">
        <v>0</v>
      </c>
    </row>
    <row r="70" spans="2:15" x14ac:dyDescent="0.3">
      <c r="B70" s="33" t="s">
        <v>54</v>
      </c>
      <c r="C70" s="18" t="s">
        <v>167</v>
      </c>
      <c r="D70" s="21" t="s">
        <v>168</v>
      </c>
      <c r="E70" s="23">
        <v>0</v>
      </c>
      <c r="F70" s="23">
        <v>0</v>
      </c>
      <c r="G70" s="23">
        <v>0</v>
      </c>
      <c r="H70" s="23">
        <v>0</v>
      </c>
      <c r="I70" s="23">
        <v>0</v>
      </c>
      <c r="J70" s="23">
        <v>0</v>
      </c>
      <c r="K70" s="23">
        <v>0</v>
      </c>
      <c r="L70" s="23">
        <v>0</v>
      </c>
      <c r="M70" s="23">
        <v>0</v>
      </c>
      <c r="N70" s="23">
        <v>1</v>
      </c>
      <c r="O70" s="74">
        <v>1015</v>
      </c>
    </row>
    <row r="71" spans="2:15" x14ac:dyDescent="0.3">
      <c r="B71" s="33" t="s">
        <v>67</v>
      </c>
      <c r="C71" s="18" t="s">
        <v>173</v>
      </c>
      <c r="D71" s="21" t="s">
        <v>174</v>
      </c>
      <c r="E71" s="23">
        <v>0</v>
      </c>
      <c r="F71" s="23">
        <v>0</v>
      </c>
      <c r="G71" s="23">
        <v>0</v>
      </c>
      <c r="H71" s="23">
        <v>0</v>
      </c>
      <c r="I71" s="23">
        <v>0</v>
      </c>
      <c r="J71" s="23">
        <v>0</v>
      </c>
      <c r="K71" s="23">
        <v>0</v>
      </c>
      <c r="L71" s="23">
        <v>0</v>
      </c>
      <c r="M71" s="23">
        <v>0</v>
      </c>
      <c r="N71" s="23">
        <v>1</v>
      </c>
      <c r="O71" s="74">
        <v>225</v>
      </c>
    </row>
    <row r="72" spans="2:15" x14ac:dyDescent="0.3">
      <c r="B72" s="33" t="s">
        <v>67</v>
      </c>
      <c r="C72" s="18" t="s">
        <v>402</v>
      </c>
      <c r="D72" s="21" t="s">
        <v>403</v>
      </c>
      <c r="E72" s="23">
        <v>0</v>
      </c>
      <c r="F72" s="23">
        <v>0</v>
      </c>
      <c r="G72" s="23">
        <v>0</v>
      </c>
      <c r="H72" s="23">
        <v>0</v>
      </c>
      <c r="I72" s="23">
        <v>0</v>
      </c>
      <c r="J72" s="23">
        <v>0</v>
      </c>
      <c r="K72" s="23">
        <v>0</v>
      </c>
      <c r="L72" s="23">
        <v>0</v>
      </c>
      <c r="M72" s="23">
        <v>0</v>
      </c>
      <c r="N72" s="23">
        <v>1</v>
      </c>
      <c r="O72" s="74">
        <v>810</v>
      </c>
    </row>
    <row r="73" spans="2:15" x14ac:dyDescent="0.3">
      <c r="B73" s="33" t="s">
        <v>67</v>
      </c>
      <c r="C73" s="18" t="s">
        <v>175</v>
      </c>
      <c r="D73" s="21" t="s">
        <v>176</v>
      </c>
      <c r="E73" s="23">
        <v>9.1954022988505746E-2</v>
      </c>
      <c r="F73" s="23">
        <v>0.20689655172413793</v>
      </c>
      <c r="G73" s="23">
        <v>0.20689655172413793</v>
      </c>
      <c r="H73" s="23">
        <v>5.7471264367816091E-2</v>
      </c>
      <c r="I73" s="23">
        <v>3.4482758620689655E-2</v>
      </c>
      <c r="J73" s="23">
        <v>4.5977011494252873E-2</v>
      </c>
      <c r="K73" s="23">
        <v>0</v>
      </c>
      <c r="L73" s="23">
        <v>0</v>
      </c>
      <c r="M73" s="23">
        <v>0</v>
      </c>
      <c r="N73" s="23">
        <v>0.36781609195402298</v>
      </c>
      <c r="O73" s="74">
        <v>435</v>
      </c>
    </row>
    <row r="74" spans="2:15" x14ac:dyDescent="0.3">
      <c r="B74" s="33" t="s">
        <v>67</v>
      </c>
      <c r="C74" s="18" t="s">
        <v>177</v>
      </c>
      <c r="D74" s="21" t="s">
        <v>178</v>
      </c>
      <c r="E74" s="23">
        <v>0</v>
      </c>
      <c r="F74" s="23">
        <v>0</v>
      </c>
      <c r="G74" s="23">
        <v>0</v>
      </c>
      <c r="H74" s="23">
        <v>0</v>
      </c>
      <c r="I74" s="23">
        <v>0</v>
      </c>
      <c r="J74" s="23">
        <v>0</v>
      </c>
      <c r="K74" s="23">
        <v>0</v>
      </c>
      <c r="L74" s="23">
        <v>0</v>
      </c>
      <c r="M74" s="23">
        <v>0</v>
      </c>
      <c r="N74" s="23">
        <v>1</v>
      </c>
      <c r="O74" s="74">
        <v>165</v>
      </c>
    </row>
    <row r="75" spans="2:15" x14ac:dyDescent="0.3">
      <c r="B75" s="33" t="s">
        <v>67</v>
      </c>
      <c r="C75" s="18" t="s">
        <v>179</v>
      </c>
      <c r="D75" s="21" t="s">
        <v>180</v>
      </c>
      <c r="E75" s="23">
        <v>0</v>
      </c>
      <c r="F75" s="23">
        <v>0</v>
      </c>
      <c r="G75" s="23">
        <v>0</v>
      </c>
      <c r="H75" s="23">
        <v>0</v>
      </c>
      <c r="I75" s="23">
        <v>0</v>
      </c>
      <c r="J75" s="23">
        <v>0</v>
      </c>
      <c r="K75" s="23">
        <v>0</v>
      </c>
      <c r="L75" s="23">
        <v>0</v>
      </c>
      <c r="M75" s="23">
        <v>0</v>
      </c>
      <c r="N75" s="23">
        <v>1</v>
      </c>
      <c r="O75" s="74">
        <v>390</v>
      </c>
    </row>
    <row r="76" spans="2:15" x14ac:dyDescent="0.3">
      <c r="B76" s="33" t="s">
        <v>67</v>
      </c>
      <c r="C76" s="18" t="s">
        <v>404</v>
      </c>
      <c r="D76" s="21" t="s">
        <v>405</v>
      </c>
      <c r="E76" s="23">
        <v>0</v>
      </c>
      <c r="F76" s="23">
        <v>0</v>
      </c>
      <c r="G76" s="23">
        <v>0</v>
      </c>
      <c r="H76" s="23">
        <v>0</v>
      </c>
      <c r="I76" s="23">
        <v>0</v>
      </c>
      <c r="J76" s="23">
        <v>0</v>
      </c>
      <c r="K76" s="23">
        <v>0</v>
      </c>
      <c r="L76" s="23">
        <v>0</v>
      </c>
      <c r="M76" s="23">
        <v>0</v>
      </c>
      <c r="N76" s="23">
        <v>1</v>
      </c>
      <c r="O76" s="74">
        <v>485</v>
      </c>
    </row>
    <row r="77" spans="2:15" x14ac:dyDescent="0.3">
      <c r="B77" s="33" t="s">
        <v>67</v>
      </c>
      <c r="C77" s="18" t="s">
        <v>181</v>
      </c>
      <c r="D77" s="21" t="s">
        <v>182</v>
      </c>
      <c r="E77" s="23">
        <v>7.1942446043165464E-2</v>
      </c>
      <c r="F77" s="23">
        <v>0.22302158273381295</v>
      </c>
      <c r="G77" s="23">
        <v>0.35971223021582732</v>
      </c>
      <c r="H77" s="23">
        <v>5.7553956834532377E-2</v>
      </c>
      <c r="I77" s="23">
        <v>4.3165467625899283E-2</v>
      </c>
      <c r="J77" s="23">
        <v>2.8776978417266189E-2</v>
      </c>
      <c r="K77" s="23" t="s">
        <v>603</v>
      </c>
      <c r="L77" s="23">
        <v>0</v>
      </c>
      <c r="M77" s="23">
        <v>0</v>
      </c>
      <c r="N77" s="23">
        <v>0.20863309352517986</v>
      </c>
      <c r="O77" s="74">
        <v>695</v>
      </c>
    </row>
    <row r="78" spans="2:15" x14ac:dyDescent="0.3">
      <c r="B78" s="33" t="s">
        <v>67</v>
      </c>
      <c r="C78" s="18" t="s">
        <v>185</v>
      </c>
      <c r="D78" s="21" t="s">
        <v>186</v>
      </c>
      <c r="E78" s="23">
        <v>6.097560975609756E-2</v>
      </c>
      <c r="F78" s="23">
        <v>0.31707317073170732</v>
      </c>
      <c r="G78" s="23">
        <v>0.41463414634146339</v>
      </c>
      <c r="H78" s="23">
        <v>8.5365853658536592E-2</v>
      </c>
      <c r="I78" s="23">
        <v>2.4390243902439025E-2</v>
      </c>
      <c r="J78" s="23" t="s">
        <v>603</v>
      </c>
      <c r="K78" s="23" t="s">
        <v>603</v>
      </c>
      <c r="L78" s="23">
        <v>0</v>
      </c>
      <c r="M78" s="23">
        <v>0</v>
      </c>
      <c r="N78" s="23">
        <v>7.3170731707317069E-2</v>
      </c>
      <c r="O78" s="74">
        <v>410</v>
      </c>
    </row>
    <row r="79" spans="2:15" x14ac:dyDescent="0.3">
      <c r="B79" s="33" t="s">
        <v>67</v>
      </c>
      <c r="C79" s="18" t="s">
        <v>187</v>
      </c>
      <c r="D79" s="21" t="s">
        <v>188</v>
      </c>
      <c r="E79" s="23">
        <v>0</v>
      </c>
      <c r="F79" s="23">
        <v>0</v>
      </c>
      <c r="G79" s="23">
        <v>0</v>
      </c>
      <c r="H79" s="23">
        <v>0</v>
      </c>
      <c r="I79" s="23">
        <v>0</v>
      </c>
      <c r="J79" s="23">
        <v>0</v>
      </c>
      <c r="K79" s="23">
        <v>0</v>
      </c>
      <c r="L79" s="23">
        <v>0</v>
      </c>
      <c r="M79" s="23">
        <v>0</v>
      </c>
      <c r="N79" s="23">
        <v>1</v>
      </c>
      <c r="O79" s="74">
        <v>1275</v>
      </c>
    </row>
    <row r="80" spans="2:15" x14ac:dyDescent="0.3">
      <c r="B80" s="33" t="s">
        <v>67</v>
      </c>
      <c r="C80" s="18" t="s">
        <v>189</v>
      </c>
      <c r="D80" s="21" t="s">
        <v>190</v>
      </c>
      <c r="E80" s="23">
        <v>0</v>
      </c>
      <c r="F80" s="23">
        <v>0</v>
      </c>
      <c r="G80" s="23">
        <v>0</v>
      </c>
      <c r="H80" s="23">
        <v>0</v>
      </c>
      <c r="I80" s="23">
        <v>0</v>
      </c>
      <c r="J80" s="23">
        <v>0</v>
      </c>
      <c r="K80" s="23">
        <v>0</v>
      </c>
      <c r="L80" s="23">
        <v>0</v>
      </c>
      <c r="M80" s="23">
        <v>0</v>
      </c>
      <c r="N80" s="23">
        <v>1</v>
      </c>
      <c r="O80" s="74">
        <v>1550</v>
      </c>
    </row>
    <row r="81" spans="2:15" x14ac:dyDescent="0.3">
      <c r="B81" s="33" t="s">
        <v>67</v>
      </c>
      <c r="C81" s="18" t="s">
        <v>191</v>
      </c>
      <c r="D81" s="21" t="s">
        <v>192</v>
      </c>
      <c r="E81" s="23" t="s">
        <v>603</v>
      </c>
      <c r="F81" s="23">
        <v>3.7499999999999999E-2</v>
      </c>
      <c r="G81" s="23">
        <v>0.125</v>
      </c>
      <c r="H81" s="23">
        <v>6.25E-2</v>
      </c>
      <c r="I81" s="23" t="s">
        <v>603</v>
      </c>
      <c r="J81" s="23" t="s">
        <v>603</v>
      </c>
      <c r="K81" s="23">
        <v>0</v>
      </c>
      <c r="L81" s="23">
        <v>0</v>
      </c>
      <c r="M81" s="23">
        <v>0</v>
      </c>
      <c r="N81" s="23">
        <v>0.75</v>
      </c>
      <c r="O81" s="74">
        <v>400</v>
      </c>
    </row>
    <row r="82" spans="2:15" x14ac:dyDescent="0.3">
      <c r="B82" s="33" t="s">
        <v>67</v>
      </c>
      <c r="C82" s="18" t="s">
        <v>193</v>
      </c>
      <c r="D82" s="21" t="s">
        <v>194</v>
      </c>
      <c r="E82" s="23">
        <v>0</v>
      </c>
      <c r="F82" s="23">
        <v>0</v>
      </c>
      <c r="G82" s="23">
        <v>0</v>
      </c>
      <c r="H82" s="23">
        <v>0</v>
      </c>
      <c r="I82" s="23">
        <v>0</v>
      </c>
      <c r="J82" s="23">
        <v>0</v>
      </c>
      <c r="K82" s="23">
        <v>0</v>
      </c>
      <c r="L82" s="23">
        <v>0</v>
      </c>
      <c r="M82" s="23">
        <v>0</v>
      </c>
      <c r="N82" s="23">
        <v>0</v>
      </c>
      <c r="O82" s="74">
        <v>0</v>
      </c>
    </row>
    <row r="83" spans="2:15" x14ac:dyDescent="0.3">
      <c r="B83" s="33" t="s">
        <v>67</v>
      </c>
      <c r="C83" s="18" t="s">
        <v>406</v>
      </c>
      <c r="D83" s="21" t="s">
        <v>407</v>
      </c>
      <c r="E83" s="23">
        <v>0</v>
      </c>
      <c r="F83" s="23">
        <v>0</v>
      </c>
      <c r="G83" s="23" t="s">
        <v>603</v>
      </c>
      <c r="H83" s="23">
        <v>0</v>
      </c>
      <c r="I83" s="23">
        <v>0</v>
      </c>
      <c r="J83" s="23" t="s">
        <v>603</v>
      </c>
      <c r="K83" s="23">
        <v>0</v>
      </c>
      <c r="L83" s="23">
        <v>0</v>
      </c>
      <c r="M83" s="23">
        <v>0</v>
      </c>
      <c r="N83" s="23">
        <v>0.98666666666666669</v>
      </c>
      <c r="O83" s="74">
        <v>375</v>
      </c>
    </row>
    <row r="84" spans="2:15" x14ac:dyDescent="0.3">
      <c r="B84" s="33" t="s">
        <v>67</v>
      </c>
      <c r="C84" s="18" t="s">
        <v>408</v>
      </c>
      <c r="D84" s="21" t="s">
        <v>409</v>
      </c>
      <c r="E84" s="23">
        <v>0</v>
      </c>
      <c r="F84" s="23">
        <v>0</v>
      </c>
      <c r="G84" s="23">
        <v>0</v>
      </c>
      <c r="H84" s="23">
        <v>0</v>
      </c>
      <c r="I84" s="23">
        <v>0</v>
      </c>
      <c r="J84" s="23">
        <v>0</v>
      </c>
      <c r="K84" s="23">
        <v>0</v>
      </c>
      <c r="L84" s="23">
        <v>0</v>
      </c>
      <c r="M84" s="23">
        <v>0</v>
      </c>
      <c r="N84" s="23">
        <v>1</v>
      </c>
      <c r="O84" s="74">
        <v>3625</v>
      </c>
    </row>
    <row r="85" spans="2:15" x14ac:dyDescent="0.3">
      <c r="B85" s="33" t="s">
        <v>67</v>
      </c>
      <c r="C85" s="18" t="s">
        <v>410</v>
      </c>
      <c r="D85" s="21" t="s">
        <v>411</v>
      </c>
      <c r="E85" s="23">
        <v>0</v>
      </c>
      <c r="F85" s="23">
        <v>0</v>
      </c>
      <c r="G85" s="23">
        <v>0</v>
      </c>
      <c r="H85" s="23">
        <v>0</v>
      </c>
      <c r="I85" s="23">
        <v>0</v>
      </c>
      <c r="J85" s="23">
        <v>0</v>
      </c>
      <c r="K85" s="23">
        <v>0</v>
      </c>
      <c r="L85" s="23">
        <v>0</v>
      </c>
      <c r="M85" s="23">
        <v>0</v>
      </c>
      <c r="N85" s="23">
        <v>0</v>
      </c>
      <c r="O85" s="74">
        <v>0</v>
      </c>
    </row>
    <row r="86" spans="2:15" x14ac:dyDescent="0.3">
      <c r="B86" s="33" t="s">
        <v>67</v>
      </c>
      <c r="C86" s="18" t="s">
        <v>412</v>
      </c>
      <c r="D86" s="21" t="s">
        <v>413</v>
      </c>
      <c r="E86" s="23">
        <v>0</v>
      </c>
      <c r="F86" s="23">
        <v>0</v>
      </c>
      <c r="G86" s="23">
        <v>0</v>
      </c>
      <c r="H86" s="23">
        <v>0</v>
      </c>
      <c r="I86" s="23">
        <v>0</v>
      </c>
      <c r="J86" s="23">
        <v>0</v>
      </c>
      <c r="K86" s="23">
        <v>0</v>
      </c>
      <c r="L86" s="23">
        <v>0</v>
      </c>
      <c r="M86" s="23">
        <v>0</v>
      </c>
      <c r="N86" s="23">
        <v>1</v>
      </c>
      <c r="O86" s="74">
        <v>915</v>
      </c>
    </row>
    <row r="87" spans="2:15" x14ac:dyDescent="0.3">
      <c r="B87" s="33" t="s">
        <v>67</v>
      </c>
      <c r="C87" s="18" t="s">
        <v>197</v>
      </c>
      <c r="D87" s="21" t="s">
        <v>198</v>
      </c>
      <c r="E87" s="23">
        <v>1.7543859649122806E-2</v>
      </c>
      <c r="F87" s="23">
        <v>7.8947368421052627E-2</v>
      </c>
      <c r="G87" s="23">
        <v>0.21345029239766081</v>
      </c>
      <c r="H87" s="23">
        <v>8.771929824561403E-2</v>
      </c>
      <c r="I87" s="23">
        <v>2.6315789473684209E-2</v>
      </c>
      <c r="J87" s="23">
        <v>1.1695906432748537E-2</v>
      </c>
      <c r="K87" s="23">
        <v>5.8479532163742687E-3</v>
      </c>
      <c r="L87" s="23">
        <v>0</v>
      </c>
      <c r="M87" s="23">
        <v>0</v>
      </c>
      <c r="N87" s="23">
        <v>0.56140350877192979</v>
      </c>
      <c r="O87" s="74">
        <v>1710</v>
      </c>
    </row>
    <row r="88" spans="2:15" x14ac:dyDescent="0.3">
      <c r="B88" s="33" t="s">
        <v>67</v>
      </c>
      <c r="C88" s="18" t="s">
        <v>414</v>
      </c>
      <c r="D88" s="21" t="s">
        <v>415</v>
      </c>
      <c r="E88" s="23">
        <v>0</v>
      </c>
      <c r="F88" s="23">
        <v>0</v>
      </c>
      <c r="G88" s="23">
        <v>0</v>
      </c>
      <c r="H88" s="23">
        <v>0</v>
      </c>
      <c r="I88" s="23">
        <v>0</v>
      </c>
      <c r="J88" s="23">
        <v>0</v>
      </c>
      <c r="K88" s="23">
        <v>0</v>
      </c>
      <c r="L88" s="23">
        <v>0</v>
      </c>
      <c r="M88" s="23">
        <v>0</v>
      </c>
      <c r="N88" s="23">
        <v>1</v>
      </c>
      <c r="O88" s="74">
        <v>595</v>
      </c>
    </row>
    <row r="89" spans="2:15" x14ac:dyDescent="0.3">
      <c r="B89" s="33" t="s">
        <v>67</v>
      </c>
      <c r="C89" s="18" t="s">
        <v>199</v>
      </c>
      <c r="D89" s="21" t="s">
        <v>200</v>
      </c>
      <c r="E89" s="23">
        <v>0</v>
      </c>
      <c r="F89" s="23">
        <v>0</v>
      </c>
      <c r="G89" s="23">
        <v>0</v>
      </c>
      <c r="H89" s="23">
        <v>0</v>
      </c>
      <c r="I89" s="23">
        <v>0</v>
      </c>
      <c r="J89" s="23">
        <v>0</v>
      </c>
      <c r="K89" s="23">
        <v>0</v>
      </c>
      <c r="L89" s="23">
        <v>0</v>
      </c>
      <c r="M89" s="23">
        <v>0</v>
      </c>
      <c r="N89" s="23">
        <v>1</v>
      </c>
      <c r="O89" s="74">
        <v>455</v>
      </c>
    </row>
    <row r="90" spans="2:15" x14ac:dyDescent="0.3">
      <c r="B90" s="33" t="s">
        <v>67</v>
      </c>
      <c r="C90" s="18" t="s">
        <v>416</v>
      </c>
      <c r="D90" s="21" t="s">
        <v>417</v>
      </c>
      <c r="E90" s="23">
        <v>0</v>
      </c>
      <c r="F90" s="23">
        <v>0</v>
      </c>
      <c r="G90" s="23">
        <v>0</v>
      </c>
      <c r="H90" s="23">
        <v>0</v>
      </c>
      <c r="I90" s="23">
        <v>0</v>
      </c>
      <c r="J90" s="23">
        <v>0</v>
      </c>
      <c r="K90" s="23">
        <v>0</v>
      </c>
      <c r="L90" s="23">
        <v>0</v>
      </c>
      <c r="M90" s="23">
        <v>0</v>
      </c>
      <c r="N90" s="23">
        <v>0</v>
      </c>
      <c r="O90" s="74">
        <v>0</v>
      </c>
    </row>
    <row r="91" spans="2:15" x14ac:dyDescent="0.3">
      <c r="B91" s="33" t="s">
        <v>67</v>
      </c>
      <c r="C91" s="18" t="s">
        <v>201</v>
      </c>
      <c r="D91" s="21" t="s">
        <v>202</v>
      </c>
      <c r="E91" s="23">
        <v>5.1020408163265307E-2</v>
      </c>
      <c r="F91" s="23">
        <v>0.17346938775510204</v>
      </c>
      <c r="G91" s="23">
        <v>0.37755102040816324</v>
      </c>
      <c r="H91" s="23">
        <v>8.1632653061224483E-2</v>
      </c>
      <c r="I91" s="23">
        <v>2.0408163265306121E-2</v>
      </c>
      <c r="J91" s="23">
        <v>2.0408163265306121E-2</v>
      </c>
      <c r="K91" s="23" t="s">
        <v>603</v>
      </c>
      <c r="L91" s="23">
        <v>0</v>
      </c>
      <c r="M91" s="23">
        <v>0</v>
      </c>
      <c r="N91" s="23">
        <v>0.27551020408163263</v>
      </c>
      <c r="O91" s="74">
        <v>490</v>
      </c>
    </row>
    <row r="92" spans="2:15" x14ac:dyDescent="0.3">
      <c r="B92" s="33" t="s">
        <v>67</v>
      </c>
      <c r="C92" s="18" t="s">
        <v>418</v>
      </c>
      <c r="D92" s="21" t="s">
        <v>419</v>
      </c>
      <c r="E92" s="23">
        <v>0</v>
      </c>
      <c r="F92" s="23">
        <v>0</v>
      </c>
      <c r="G92" s="23">
        <v>0</v>
      </c>
      <c r="H92" s="23">
        <v>0</v>
      </c>
      <c r="I92" s="23">
        <v>0</v>
      </c>
      <c r="J92" s="23">
        <v>0</v>
      </c>
      <c r="K92" s="23">
        <v>0</v>
      </c>
      <c r="L92" s="23">
        <v>0</v>
      </c>
      <c r="M92" s="23">
        <v>0</v>
      </c>
      <c r="N92" s="23">
        <v>1</v>
      </c>
      <c r="O92" s="74">
        <v>1435</v>
      </c>
    </row>
    <row r="93" spans="2:15" x14ac:dyDescent="0.3">
      <c r="B93" s="33" t="s">
        <v>67</v>
      </c>
      <c r="C93" s="18" t="s">
        <v>203</v>
      </c>
      <c r="D93" s="21" t="s">
        <v>204</v>
      </c>
      <c r="E93" s="23">
        <v>0</v>
      </c>
      <c r="F93" s="23">
        <v>0</v>
      </c>
      <c r="G93" s="23">
        <v>0</v>
      </c>
      <c r="H93" s="23">
        <v>0</v>
      </c>
      <c r="I93" s="23">
        <v>0</v>
      </c>
      <c r="J93" s="23">
        <v>0</v>
      </c>
      <c r="K93" s="23">
        <v>0</v>
      </c>
      <c r="L93" s="23">
        <v>0</v>
      </c>
      <c r="M93" s="23">
        <v>0</v>
      </c>
      <c r="N93" s="23">
        <v>0</v>
      </c>
      <c r="O93" s="74">
        <v>0</v>
      </c>
    </row>
    <row r="94" spans="2:15" x14ac:dyDescent="0.3">
      <c r="B94" s="33" t="s">
        <v>67</v>
      </c>
      <c r="C94" s="18" t="s">
        <v>205</v>
      </c>
      <c r="D94" s="21" t="s">
        <v>206</v>
      </c>
      <c r="E94" s="23">
        <v>0.15384615384615385</v>
      </c>
      <c r="F94" s="23">
        <v>0.16923076923076924</v>
      </c>
      <c r="G94" s="23">
        <v>0.15384615384615385</v>
      </c>
      <c r="H94" s="23">
        <v>9.2307692307692313E-2</v>
      </c>
      <c r="I94" s="23">
        <v>3.0769230769230771E-2</v>
      </c>
      <c r="J94" s="23">
        <v>0</v>
      </c>
      <c r="K94" s="23" t="s">
        <v>603</v>
      </c>
      <c r="L94" s="23">
        <v>0</v>
      </c>
      <c r="M94" s="23">
        <v>0</v>
      </c>
      <c r="N94" s="23">
        <v>0.4</v>
      </c>
      <c r="O94" s="74">
        <v>325</v>
      </c>
    </row>
    <row r="95" spans="2:15" x14ac:dyDescent="0.3">
      <c r="B95" s="33" t="s">
        <v>78</v>
      </c>
      <c r="C95" s="18" t="s">
        <v>420</v>
      </c>
      <c r="D95" s="21" t="s">
        <v>421</v>
      </c>
      <c r="E95" s="23">
        <v>0</v>
      </c>
      <c r="F95" s="23">
        <v>0</v>
      </c>
      <c r="G95" s="23">
        <v>0</v>
      </c>
      <c r="H95" s="23">
        <v>0</v>
      </c>
      <c r="I95" s="23">
        <v>0</v>
      </c>
      <c r="J95" s="23">
        <v>0</v>
      </c>
      <c r="K95" s="23">
        <v>0</v>
      </c>
      <c r="L95" s="23">
        <v>0</v>
      </c>
      <c r="M95" s="23">
        <v>0</v>
      </c>
      <c r="N95" s="23">
        <v>1</v>
      </c>
      <c r="O95" s="74">
        <v>195</v>
      </c>
    </row>
    <row r="96" spans="2:15" x14ac:dyDescent="0.3">
      <c r="B96" s="33" t="s">
        <v>78</v>
      </c>
      <c r="C96" s="18" t="s">
        <v>422</v>
      </c>
      <c r="D96" s="21" t="s">
        <v>423</v>
      </c>
      <c r="E96" s="23">
        <v>0</v>
      </c>
      <c r="F96" s="23">
        <v>0</v>
      </c>
      <c r="G96" s="23">
        <v>0</v>
      </c>
      <c r="H96" s="23">
        <v>0</v>
      </c>
      <c r="I96" s="23">
        <v>0</v>
      </c>
      <c r="J96" s="23">
        <v>0</v>
      </c>
      <c r="K96" s="23">
        <v>0</v>
      </c>
      <c r="L96" s="23">
        <v>0</v>
      </c>
      <c r="M96" s="23">
        <v>0</v>
      </c>
      <c r="N96" s="23">
        <v>0</v>
      </c>
      <c r="O96" s="74">
        <v>0</v>
      </c>
    </row>
    <row r="97" spans="2:15" x14ac:dyDescent="0.3">
      <c r="B97" s="33" t="s">
        <v>78</v>
      </c>
      <c r="C97" s="18" t="s">
        <v>424</v>
      </c>
      <c r="D97" s="21" t="s">
        <v>425</v>
      </c>
      <c r="E97" s="23">
        <v>0</v>
      </c>
      <c r="F97" s="23">
        <v>0</v>
      </c>
      <c r="G97" s="23">
        <v>0</v>
      </c>
      <c r="H97" s="23">
        <v>0</v>
      </c>
      <c r="I97" s="23">
        <v>0</v>
      </c>
      <c r="J97" s="23">
        <v>0</v>
      </c>
      <c r="K97" s="23">
        <v>0</v>
      </c>
      <c r="L97" s="23">
        <v>0</v>
      </c>
      <c r="M97" s="23">
        <v>0</v>
      </c>
      <c r="N97" s="23">
        <v>1</v>
      </c>
      <c r="O97" s="74">
        <v>2055</v>
      </c>
    </row>
    <row r="98" spans="2:15" x14ac:dyDescent="0.3">
      <c r="B98" s="33" t="s">
        <v>78</v>
      </c>
      <c r="C98" s="18" t="s">
        <v>426</v>
      </c>
      <c r="D98" s="21" t="s">
        <v>427</v>
      </c>
      <c r="E98" s="23">
        <v>0</v>
      </c>
      <c r="F98" s="23">
        <v>0</v>
      </c>
      <c r="G98" s="23">
        <v>0</v>
      </c>
      <c r="H98" s="23">
        <v>0</v>
      </c>
      <c r="I98" s="23">
        <v>0</v>
      </c>
      <c r="J98" s="23">
        <v>0</v>
      </c>
      <c r="K98" s="23">
        <v>0</v>
      </c>
      <c r="L98" s="23">
        <v>0</v>
      </c>
      <c r="M98" s="23">
        <v>0</v>
      </c>
      <c r="N98" s="23">
        <v>1</v>
      </c>
      <c r="O98" s="74">
        <v>130</v>
      </c>
    </row>
    <row r="99" spans="2:15" x14ac:dyDescent="0.3">
      <c r="B99" s="33" t="s">
        <v>78</v>
      </c>
      <c r="C99" s="18" t="s">
        <v>211</v>
      </c>
      <c r="D99" s="21" t="s">
        <v>212</v>
      </c>
      <c r="E99" s="23">
        <v>0</v>
      </c>
      <c r="F99" s="23">
        <v>0</v>
      </c>
      <c r="G99" s="23">
        <v>0</v>
      </c>
      <c r="H99" s="23">
        <v>0</v>
      </c>
      <c r="I99" s="23">
        <v>0</v>
      </c>
      <c r="J99" s="23">
        <v>0</v>
      </c>
      <c r="K99" s="23">
        <v>0</v>
      </c>
      <c r="L99" s="23">
        <v>0</v>
      </c>
      <c r="M99" s="23">
        <v>0</v>
      </c>
      <c r="N99" s="23">
        <v>1</v>
      </c>
      <c r="O99" s="74">
        <v>300</v>
      </c>
    </row>
    <row r="100" spans="2:15" x14ac:dyDescent="0.3">
      <c r="B100" s="33" t="s">
        <v>78</v>
      </c>
      <c r="C100" s="18" t="s">
        <v>428</v>
      </c>
      <c r="D100" s="21" t="s">
        <v>429</v>
      </c>
      <c r="E100" s="23">
        <v>0</v>
      </c>
      <c r="F100" s="23">
        <v>0</v>
      </c>
      <c r="G100" s="23">
        <v>0</v>
      </c>
      <c r="H100" s="23">
        <v>0</v>
      </c>
      <c r="I100" s="23">
        <v>0</v>
      </c>
      <c r="J100" s="23">
        <v>0</v>
      </c>
      <c r="K100" s="23">
        <v>0</v>
      </c>
      <c r="L100" s="23">
        <v>0</v>
      </c>
      <c r="M100" s="23">
        <v>0</v>
      </c>
      <c r="N100" s="23">
        <v>0</v>
      </c>
      <c r="O100" s="74">
        <v>0</v>
      </c>
    </row>
    <row r="101" spans="2:15" x14ac:dyDescent="0.3">
      <c r="B101" s="33" t="s">
        <v>78</v>
      </c>
      <c r="C101" s="18" t="s">
        <v>430</v>
      </c>
      <c r="D101" s="21" t="s">
        <v>431</v>
      </c>
      <c r="E101" s="23">
        <v>0</v>
      </c>
      <c r="F101" s="23">
        <v>0</v>
      </c>
      <c r="G101" s="23">
        <v>0</v>
      </c>
      <c r="H101" s="23">
        <v>0</v>
      </c>
      <c r="I101" s="23">
        <v>0</v>
      </c>
      <c r="J101" s="23">
        <v>0</v>
      </c>
      <c r="K101" s="23">
        <v>0</v>
      </c>
      <c r="L101" s="23">
        <v>0</v>
      </c>
      <c r="M101" s="23">
        <v>0</v>
      </c>
      <c r="N101" s="23">
        <v>1</v>
      </c>
      <c r="O101" s="74">
        <v>2300</v>
      </c>
    </row>
    <row r="102" spans="2:15" x14ac:dyDescent="0.3">
      <c r="B102" s="33" t="s">
        <v>78</v>
      </c>
      <c r="C102" s="18" t="s">
        <v>432</v>
      </c>
      <c r="D102" s="21" t="s">
        <v>433</v>
      </c>
      <c r="E102" s="23">
        <v>0</v>
      </c>
      <c r="F102" s="23">
        <v>0</v>
      </c>
      <c r="G102" s="23">
        <v>0</v>
      </c>
      <c r="H102" s="23">
        <v>0</v>
      </c>
      <c r="I102" s="23">
        <v>0</v>
      </c>
      <c r="J102" s="23">
        <v>0</v>
      </c>
      <c r="K102" s="23">
        <v>0</v>
      </c>
      <c r="L102" s="23">
        <v>0</v>
      </c>
      <c r="M102" s="23">
        <v>0</v>
      </c>
      <c r="N102" s="23">
        <v>0</v>
      </c>
      <c r="O102" s="74">
        <v>0</v>
      </c>
    </row>
    <row r="103" spans="2:15" x14ac:dyDescent="0.3">
      <c r="B103" s="33" t="s">
        <v>78</v>
      </c>
      <c r="C103" s="18" t="s">
        <v>434</v>
      </c>
      <c r="D103" s="21" t="s">
        <v>435</v>
      </c>
      <c r="E103" s="23">
        <v>0</v>
      </c>
      <c r="F103" s="23">
        <v>0</v>
      </c>
      <c r="G103" s="23">
        <v>0</v>
      </c>
      <c r="H103" s="23">
        <v>0</v>
      </c>
      <c r="I103" s="23">
        <v>0</v>
      </c>
      <c r="J103" s="23">
        <v>0</v>
      </c>
      <c r="K103" s="23">
        <v>0</v>
      </c>
      <c r="L103" s="23">
        <v>0</v>
      </c>
      <c r="M103" s="23">
        <v>0</v>
      </c>
      <c r="N103" s="23">
        <v>0</v>
      </c>
      <c r="O103" s="74">
        <v>0</v>
      </c>
    </row>
    <row r="104" spans="2:15" x14ac:dyDescent="0.3">
      <c r="B104" s="33" t="s">
        <v>78</v>
      </c>
      <c r="C104" s="18" t="s">
        <v>436</v>
      </c>
      <c r="D104" s="21" t="s">
        <v>437</v>
      </c>
      <c r="E104" s="23">
        <v>0</v>
      </c>
      <c r="F104" s="23">
        <v>0</v>
      </c>
      <c r="G104" s="23">
        <v>0</v>
      </c>
      <c r="H104" s="23">
        <v>0</v>
      </c>
      <c r="I104" s="23">
        <v>0</v>
      </c>
      <c r="J104" s="23">
        <v>0</v>
      </c>
      <c r="K104" s="23">
        <v>0</v>
      </c>
      <c r="L104" s="23">
        <v>0</v>
      </c>
      <c r="M104" s="23">
        <v>0</v>
      </c>
      <c r="N104" s="23">
        <v>1</v>
      </c>
      <c r="O104" s="74">
        <v>1405</v>
      </c>
    </row>
    <row r="105" spans="2:15" x14ac:dyDescent="0.3">
      <c r="B105" s="33" t="s">
        <v>78</v>
      </c>
      <c r="C105" s="18" t="s">
        <v>438</v>
      </c>
      <c r="D105" s="21" t="s">
        <v>439</v>
      </c>
      <c r="E105" s="23">
        <v>0</v>
      </c>
      <c r="F105" s="23">
        <v>0</v>
      </c>
      <c r="G105" s="23">
        <v>0</v>
      </c>
      <c r="H105" s="23">
        <v>0</v>
      </c>
      <c r="I105" s="23">
        <v>0</v>
      </c>
      <c r="J105" s="23">
        <v>0</v>
      </c>
      <c r="K105" s="23">
        <v>0</v>
      </c>
      <c r="L105" s="23">
        <v>0</v>
      </c>
      <c r="M105" s="23">
        <v>0</v>
      </c>
      <c r="N105" s="23">
        <v>1</v>
      </c>
      <c r="O105" s="74">
        <v>595</v>
      </c>
    </row>
    <row r="106" spans="2:15" x14ac:dyDescent="0.3">
      <c r="B106" s="33" t="s">
        <v>78</v>
      </c>
      <c r="C106" s="18" t="s">
        <v>440</v>
      </c>
      <c r="D106" s="21" t="s">
        <v>441</v>
      </c>
      <c r="E106" s="23">
        <v>0</v>
      </c>
      <c r="F106" s="23">
        <v>0</v>
      </c>
      <c r="G106" s="23">
        <v>0</v>
      </c>
      <c r="H106" s="23">
        <v>0</v>
      </c>
      <c r="I106" s="23">
        <v>0</v>
      </c>
      <c r="J106" s="23">
        <v>0</v>
      </c>
      <c r="K106" s="23">
        <v>0</v>
      </c>
      <c r="L106" s="23">
        <v>0</v>
      </c>
      <c r="M106" s="23">
        <v>0</v>
      </c>
      <c r="N106" s="23">
        <v>1</v>
      </c>
      <c r="O106" s="74">
        <v>610</v>
      </c>
    </row>
    <row r="107" spans="2:15" x14ac:dyDescent="0.3">
      <c r="B107" s="33" t="s">
        <v>78</v>
      </c>
      <c r="C107" s="18" t="s">
        <v>442</v>
      </c>
      <c r="D107" s="21" t="s">
        <v>443</v>
      </c>
      <c r="E107" s="23">
        <v>0</v>
      </c>
      <c r="F107" s="23">
        <v>0</v>
      </c>
      <c r="G107" s="23">
        <v>0</v>
      </c>
      <c r="H107" s="23">
        <v>0</v>
      </c>
      <c r="I107" s="23">
        <v>0</v>
      </c>
      <c r="J107" s="23">
        <v>0</v>
      </c>
      <c r="K107" s="23">
        <v>0</v>
      </c>
      <c r="L107" s="23">
        <v>0</v>
      </c>
      <c r="M107" s="23">
        <v>0</v>
      </c>
      <c r="N107" s="23">
        <v>0</v>
      </c>
      <c r="O107" s="74">
        <v>0</v>
      </c>
    </row>
    <row r="108" spans="2:15" x14ac:dyDescent="0.3">
      <c r="B108" s="33" t="s">
        <v>78</v>
      </c>
      <c r="C108" s="18" t="s">
        <v>219</v>
      </c>
      <c r="D108" s="21" t="s">
        <v>220</v>
      </c>
      <c r="E108" s="23">
        <v>0</v>
      </c>
      <c r="F108" s="23">
        <v>0</v>
      </c>
      <c r="G108" s="23">
        <v>0</v>
      </c>
      <c r="H108" s="23">
        <v>0</v>
      </c>
      <c r="I108" s="23">
        <v>0</v>
      </c>
      <c r="J108" s="23">
        <v>0</v>
      </c>
      <c r="K108" s="23">
        <v>0</v>
      </c>
      <c r="L108" s="23">
        <v>0</v>
      </c>
      <c r="M108" s="23">
        <v>0</v>
      </c>
      <c r="N108" s="23">
        <v>1</v>
      </c>
      <c r="O108" s="74">
        <v>270</v>
      </c>
    </row>
    <row r="109" spans="2:15" x14ac:dyDescent="0.3">
      <c r="B109" s="33" t="s">
        <v>78</v>
      </c>
      <c r="C109" s="18" t="s">
        <v>444</v>
      </c>
      <c r="D109" s="21" t="s">
        <v>445</v>
      </c>
      <c r="E109" s="23">
        <v>0</v>
      </c>
      <c r="F109" s="23">
        <v>0</v>
      </c>
      <c r="G109" s="23">
        <v>0</v>
      </c>
      <c r="H109" s="23">
        <v>0</v>
      </c>
      <c r="I109" s="23">
        <v>0</v>
      </c>
      <c r="J109" s="23">
        <v>0</v>
      </c>
      <c r="K109" s="23">
        <v>0</v>
      </c>
      <c r="L109" s="23">
        <v>0</v>
      </c>
      <c r="M109" s="23">
        <v>0</v>
      </c>
      <c r="N109" s="23">
        <v>1</v>
      </c>
      <c r="O109" s="74">
        <v>290</v>
      </c>
    </row>
    <row r="110" spans="2:15" x14ac:dyDescent="0.3">
      <c r="B110" s="33" t="s">
        <v>78</v>
      </c>
      <c r="C110" s="18" t="s">
        <v>221</v>
      </c>
      <c r="D110" s="21" t="s">
        <v>222</v>
      </c>
      <c r="E110" s="23">
        <v>0</v>
      </c>
      <c r="F110" s="23">
        <v>0</v>
      </c>
      <c r="G110" s="23">
        <v>0</v>
      </c>
      <c r="H110" s="23">
        <v>0</v>
      </c>
      <c r="I110" s="23">
        <v>0</v>
      </c>
      <c r="J110" s="23">
        <v>0</v>
      </c>
      <c r="K110" s="23">
        <v>0</v>
      </c>
      <c r="L110" s="23">
        <v>0</v>
      </c>
      <c r="M110" s="23">
        <v>0</v>
      </c>
      <c r="N110" s="23">
        <v>1</v>
      </c>
      <c r="O110" s="74">
        <v>785</v>
      </c>
    </row>
    <row r="111" spans="2:15" x14ac:dyDescent="0.3">
      <c r="B111" s="33" t="s">
        <v>78</v>
      </c>
      <c r="C111" s="18" t="s">
        <v>227</v>
      </c>
      <c r="D111" s="21" t="s">
        <v>228</v>
      </c>
      <c r="E111" s="23">
        <v>0</v>
      </c>
      <c r="F111" s="23">
        <v>0</v>
      </c>
      <c r="G111" s="23">
        <v>0</v>
      </c>
      <c r="H111" s="23">
        <v>0</v>
      </c>
      <c r="I111" s="23">
        <v>0</v>
      </c>
      <c r="J111" s="23">
        <v>0</v>
      </c>
      <c r="K111" s="23">
        <v>0</v>
      </c>
      <c r="L111" s="23">
        <v>0</v>
      </c>
      <c r="M111" s="23">
        <v>0</v>
      </c>
      <c r="N111" s="23">
        <v>1</v>
      </c>
      <c r="O111" s="74">
        <v>970</v>
      </c>
    </row>
    <row r="112" spans="2:15" x14ac:dyDescent="0.3">
      <c r="B112" s="33" t="s">
        <v>78</v>
      </c>
      <c r="C112" s="18" t="s">
        <v>229</v>
      </c>
      <c r="D112" s="21" t="s">
        <v>230</v>
      </c>
      <c r="E112" s="23">
        <v>0</v>
      </c>
      <c r="F112" s="23">
        <v>0</v>
      </c>
      <c r="G112" s="23">
        <v>0</v>
      </c>
      <c r="H112" s="23">
        <v>0</v>
      </c>
      <c r="I112" s="23">
        <v>0</v>
      </c>
      <c r="J112" s="23">
        <v>0</v>
      </c>
      <c r="K112" s="23">
        <v>0</v>
      </c>
      <c r="L112" s="23">
        <v>0</v>
      </c>
      <c r="M112" s="23">
        <v>0</v>
      </c>
      <c r="N112" s="23" t="s">
        <v>603</v>
      </c>
      <c r="O112" s="74" t="s">
        <v>603</v>
      </c>
    </row>
    <row r="113" spans="2:15" x14ac:dyDescent="0.3">
      <c r="B113" s="33" t="s">
        <v>78</v>
      </c>
      <c r="C113" s="18" t="s">
        <v>231</v>
      </c>
      <c r="D113" s="21" t="s">
        <v>232</v>
      </c>
      <c r="E113" s="23">
        <v>0</v>
      </c>
      <c r="F113" s="23">
        <v>0</v>
      </c>
      <c r="G113" s="23">
        <v>0</v>
      </c>
      <c r="H113" s="23">
        <v>0</v>
      </c>
      <c r="I113" s="23">
        <v>0</v>
      </c>
      <c r="J113" s="23">
        <v>0</v>
      </c>
      <c r="K113" s="23">
        <v>0</v>
      </c>
      <c r="L113" s="23">
        <v>0</v>
      </c>
      <c r="M113" s="23">
        <v>0</v>
      </c>
      <c r="N113" s="23">
        <v>1</v>
      </c>
      <c r="O113" s="74">
        <v>1075</v>
      </c>
    </row>
    <row r="114" spans="2:15" x14ac:dyDescent="0.3">
      <c r="B114" s="33" t="s">
        <v>78</v>
      </c>
      <c r="C114" s="18" t="s">
        <v>233</v>
      </c>
      <c r="D114" s="21" t="s">
        <v>234</v>
      </c>
      <c r="E114" s="23">
        <v>0</v>
      </c>
      <c r="F114" s="23">
        <v>0</v>
      </c>
      <c r="G114" s="23">
        <v>0</v>
      </c>
      <c r="H114" s="23">
        <v>0</v>
      </c>
      <c r="I114" s="23">
        <v>0</v>
      </c>
      <c r="J114" s="23">
        <v>0</v>
      </c>
      <c r="K114" s="23">
        <v>0</v>
      </c>
      <c r="L114" s="23">
        <v>0</v>
      </c>
      <c r="M114" s="23">
        <v>0</v>
      </c>
      <c r="N114" s="23">
        <v>1</v>
      </c>
      <c r="O114" s="74">
        <v>400</v>
      </c>
    </row>
    <row r="115" spans="2:15" x14ac:dyDescent="0.3">
      <c r="B115" s="33" t="s">
        <v>78</v>
      </c>
      <c r="C115" s="18" t="s">
        <v>235</v>
      </c>
      <c r="D115" s="21" t="s">
        <v>236</v>
      </c>
      <c r="E115" s="23">
        <v>0</v>
      </c>
      <c r="F115" s="23">
        <v>0</v>
      </c>
      <c r="G115" s="23" t="s">
        <v>603</v>
      </c>
      <c r="H115" s="23">
        <v>0</v>
      </c>
      <c r="I115" s="23">
        <v>0</v>
      </c>
      <c r="J115" s="23">
        <v>0</v>
      </c>
      <c r="K115" s="23">
        <v>0</v>
      </c>
      <c r="L115" s="23">
        <v>0</v>
      </c>
      <c r="M115" s="23">
        <v>0</v>
      </c>
      <c r="N115" s="23">
        <v>1</v>
      </c>
      <c r="O115" s="74">
        <v>720</v>
      </c>
    </row>
    <row r="116" spans="2:15" x14ac:dyDescent="0.3">
      <c r="B116" s="33" t="s">
        <v>101</v>
      </c>
      <c r="C116" s="18" t="s">
        <v>446</v>
      </c>
      <c r="D116" s="21" t="s">
        <v>447</v>
      </c>
      <c r="E116" s="23">
        <v>0</v>
      </c>
      <c r="F116" s="23">
        <v>0</v>
      </c>
      <c r="G116" s="23">
        <v>0</v>
      </c>
      <c r="H116" s="23">
        <v>0</v>
      </c>
      <c r="I116" s="23">
        <v>0</v>
      </c>
      <c r="J116" s="23">
        <v>0</v>
      </c>
      <c r="K116" s="23">
        <v>0</v>
      </c>
      <c r="L116" s="23">
        <v>0</v>
      </c>
      <c r="M116" s="23">
        <v>0</v>
      </c>
      <c r="N116" s="23">
        <v>1</v>
      </c>
      <c r="O116" s="74">
        <v>525</v>
      </c>
    </row>
    <row r="117" spans="2:15" x14ac:dyDescent="0.3">
      <c r="B117" s="33" t="s">
        <v>101</v>
      </c>
      <c r="C117" s="18" t="s">
        <v>448</v>
      </c>
      <c r="D117" s="21" t="s">
        <v>449</v>
      </c>
      <c r="E117" s="23">
        <v>0</v>
      </c>
      <c r="F117" s="23">
        <v>0</v>
      </c>
      <c r="G117" s="23">
        <v>0</v>
      </c>
      <c r="H117" s="23">
        <v>0</v>
      </c>
      <c r="I117" s="23">
        <v>0</v>
      </c>
      <c r="J117" s="23">
        <v>0</v>
      </c>
      <c r="K117" s="23">
        <v>0</v>
      </c>
      <c r="L117" s="23">
        <v>0</v>
      </c>
      <c r="M117" s="23">
        <v>0</v>
      </c>
      <c r="N117" s="23">
        <v>1</v>
      </c>
      <c r="O117" s="74">
        <v>510</v>
      </c>
    </row>
    <row r="118" spans="2:15" x14ac:dyDescent="0.3">
      <c r="B118" s="33" t="s">
        <v>101</v>
      </c>
      <c r="C118" s="18" t="s">
        <v>257</v>
      </c>
      <c r="D118" s="21" t="s">
        <v>258</v>
      </c>
      <c r="E118" s="23">
        <v>0</v>
      </c>
      <c r="F118" s="23">
        <v>0</v>
      </c>
      <c r="G118" s="23">
        <v>0</v>
      </c>
      <c r="H118" s="23">
        <v>0</v>
      </c>
      <c r="I118" s="23">
        <v>0</v>
      </c>
      <c r="J118" s="23">
        <v>0</v>
      </c>
      <c r="K118" s="23">
        <v>0</v>
      </c>
      <c r="L118" s="23">
        <v>0</v>
      </c>
      <c r="M118" s="23">
        <v>0</v>
      </c>
      <c r="N118" s="23">
        <v>0</v>
      </c>
      <c r="O118" s="74">
        <v>0</v>
      </c>
    </row>
    <row r="119" spans="2:15" x14ac:dyDescent="0.3">
      <c r="B119" s="33" t="s">
        <v>101</v>
      </c>
      <c r="C119" s="18" t="s">
        <v>259</v>
      </c>
      <c r="D119" s="21" t="s">
        <v>260</v>
      </c>
      <c r="E119" s="23">
        <v>0</v>
      </c>
      <c r="F119" s="23">
        <v>0</v>
      </c>
      <c r="G119" s="23">
        <v>0</v>
      </c>
      <c r="H119" s="23">
        <v>0</v>
      </c>
      <c r="I119" s="23">
        <v>0</v>
      </c>
      <c r="J119" s="23">
        <v>0</v>
      </c>
      <c r="K119" s="23">
        <v>0</v>
      </c>
      <c r="L119" s="23">
        <v>0</v>
      </c>
      <c r="M119" s="23">
        <v>0</v>
      </c>
      <c r="N119" s="23">
        <v>0</v>
      </c>
      <c r="O119" s="74">
        <v>0</v>
      </c>
    </row>
    <row r="120" spans="2:15" x14ac:dyDescent="0.3">
      <c r="B120" s="33" t="s">
        <v>101</v>
      </c>
      <c r="C120" s="18" t="s">
        <v>450</v>
      </c>
      <c r="D120" s="21" t="s">
        <v>451</v>
      </c>
      <c r="E120" s="23">
        <v>0</v>
      </c>
      <c r="F120" s="23">
        <v>0</v>
      </c>
      <c r="G120" s="23">
        <v>0</v>
      </c>
      <c r="H120" s="23">
        <v>0</v>
      </c>
      <c r="I120" s="23">
        <v>0</v>
      </c>
      <c r="J120" s="23">
        <v>0</v>
      </c>
      <c r="K120" s="23">
        <v>0</v>
      </c>
      <c r="L120" s="23">
        <v>0</v>
      </c>
      <c r="M120" s="23">
        <v>0</v>
      </c>
      <c r="N120" s="23">
        <v>1</v>
      </c>
      <c r="O120" s="74">
        <v>705</v>
      </c>
    </row>
    <row r="121" spans="2:15" x14ac:dyDescent="0.3">
      <c r="B121" s="33" t="s">
        <v>101</v>
      </c>
      <c r="C121" s="18" t="s">
        <v>261</v>
      </c>
      <c r="D121" s="21" t="s">
        <v>262</v>
      </c>
      <c r="E121" s="23">
        <v>0</v>
      </c>
      <c r="F121" s="23">
        <v>0</v>
      </c>
      <c r="G121" s="23" t="s">
        <v>603</v>
      </c>
      <c r="H121" s="23">
        <v>0</v>
      </c>
      <c r="I121" s="23">
        <v>0</v>
      </c>
      <c r="J121" s="23" t="s">
        <v>603</v>
      </c>
      <c r="K121" s="23">
        <v>0</v>
      </c>
      <c r="L121" s="23">
        <v>0</v>
      </c>
      <c r="M121" s="23">
        <v>0</v>
      </c>
      <c r="N121" s="23">
        <v>0.99305555555555558</v>
      </c>
      <c r="O121" s="74">
        <v>720</v>
      </c>
    </row>
    <row r="122" spans="2:15" x14ac:dyDescent="0.3">
      <c r="B122" s="33" t="s">
        <v>101</v>
      </c>
      <c r="C122" s="18" t="s">
        <v>452</v>
      </c>
      <c r="D122" s="21" t="s">
        <v>453</v>
      </c>
      <c r="E122" s="23" t="s">
        <v>603</v>
      </c>
      <c r="F122" s="23">
        <v>0</v>
      </c>
      <c r="G122" s="23" t="s">
        <v>603</v>
      </c>
      <c r="H122" s="23">
        <v>0</v>
      </c>
      <c r="I122" s="23" t="s">
        <v>603</v>
      </c>
      <c r="J122" s="23">
        <v>0</v>
      </c>
      <c r="K122" s="23">
        <v>0</v>
      </c>
      <c r="L122" s="23">
        <v>0</v>
      </c>
      <c r="M122" s="23">
        <v>0</v>
      </c>
      <c r="N122" s="23">
        <v>0.98412698412698407</v>
      </c>
      <c r="O122" s="74">
        <v>315</v>
      </c>
    </row>
    <row r="123" spans="2:15" x14ac:dyDescent="0.3">
      <c r="B123" s="33" t="s">
        <v>101</v>
      </c>
      <c r="C123" s="18" t="s">
        <v>454</v>
      </c>
      <c r="D123" s="21" t="s">
        <v>455</v>
      </c>
      <c r="E123" s="23">
        <v>0</v>
      </c>
      <c r="F123" s="23">
        <v>0</v>
      </c>
      <c r="G123" s="23">
        <v>0</v>
      </c>
      <c r="H123" s="23">
        <v>0</v>
      </c>
      <c r="I123" s="23">
        <v>0</v>
      </c>
      <c r="J123" s="23">
        <v>0</v>
      </c>
      <c r="K123" s="23">
        <v>0</v>
      </c>
      <c r="L123" s="23">
        <v>0</v>
      </c>
      <c r="M123" s="23">
        <v>0</v>
      </c>
      <c r="N123" s="23">
        <v>1</v>
      </c>
      <c r="O123" s="74">
        <v>545</v>
      </c>
    </row>
    <row r="124" spans="2:15" x14ac:dyDescent="0.3">
      <c r="B124" s="33" t="s">
        <v>101</v>
      </c>
      <c r="C124" s="18" t="s">
        <v>456</v>
      </c>
      <c r="D124" s="21" t="s">
        <v>457</v>
      </c>
      <c r="E124" s="23">
        <v>0</v>
      </c>
      <c r="F124" s="23">
        <v>0</v>
      </c>
      <c r="G124" s="23">
        <v>0</v>
      </c>
      <c r="H124" s="23">
        <v>0</v>
      </c>
      <c r="I124" s="23">
        <v>0</v>
      </c>
      <c r="J124" s="23">
        <v>0</v>
      </c>
      <c r="K124" s="23">
        <v>0</v>
      </c>
      <c r="L124" s="23">
        <v>0</v>
      </c>
      <c r="M124" s="23">
        <v>0</v>
      </c>
      <c r="N124" s="23">
        <v>1</v>
      </c>
      <c r="O124" s="74">
        <v>345</v>
      </c>
    </row>
    <row r="125" spans="2:15" x14ac:dyDescent="0.3">
      <c r="B125" s="33" t="s">
        <v>101</v>
      </c>
      <c r="C125" s="18" t="s">
        <v>267</v>
      </c>
      <c r="D125" s="21" t="s">
        <v>268</v>
      </c>
      <c r="E125" s="23">
        <v>0</v>
      </c>
      <c r="F125" s="23">
        <v>0</v>
      </c>
      <c r="G125" s="23">
        <v>0</v>
      </c>
      <c r="H125" s="23">
        <v>0</v>
      </c>
      <c r="I125" s="23">
        <v>0</v>
      </c>
      <c r="J125" s="23">
        <v>0</v>
      </c>
      <c r="K125" s="23">
        <v>0</v>
      </c>
      <c r="L125" s="23">
        <v>0</v>
      </c>
      <c r="M125" s="23">
        <v>0</v>
      </c>
      <c r="N125" s="23">
        <v>0</v>
      </c>
      <c r="O125" s="74">
        <v>0</v>
      </c>
    </row>
    <row r="126" spans="2:15" x14ac:dyDescent="0.3">
      <c r="B126" s="33" t="s">
        <v>101</v>
      </c>
      <c r="C126" s="18" t="s">
        <v>458</v>
      </c>
      <c r="D126" s="21" t="s">
        <v>459</v>
      </c>
      <c r="E126" s="23">
        <v>0</v>
      </c>
      <c r="F126" s="23">
        <v>0</v>
      </c>
      <c r="G126" s="23">
        <v>0</v>
      </c>
      <c r="H126" s="23">
        <v>0</v>
      </c>
      <c r="I126" s="23">
        <v>0</v>
      </c>
      <c r="J126" s="23">
        <v>0</v>
      </c>
      <c r="K126" s="23">
        <v>0</v>
      </c>
      <c r="L126" s="23">
        <v>0</v>
      </c>
      <c r="M126" s="23">
        <v>0</v>
      </c>
      <c r="N126" s="23">
        <v>0</v>
      </c>
      <c r="O126" s="74">
        <v>0</v>
      </c>
    </row>
    <row r="127" spans="2:15" x14ac:dyDescent="0.3">
      <c r="B127" s="33" t="s">
        <v>101</v>
      </c>
      <c r="C127" s="18" t="s">
        <v>269</v>
      </c>
      <c r="D127" s="21" t="s">
        <v>270</v>
      </c>
      <c r="E127" s="23">
        <v>0.19620253164556961</v>
      </c>
      <c r="F127" s="23">
        <v>1.2658227848101266E-2</v>
      </c>
      <c r="G127" s="23">
        <v>3.7974683544303799E-2</v>
      </c>
      <c r="H127" s="23">
        <v>3.1645569620253167E-2</v>
      </c>
      <c r="I127" s="23">
        <v>1.2658227848101266E-2</v>
      </c>
      <c r="J127" s="23">
        <v>0</v>
      </c>
      <c r="K127" s="23" t="s">
        <v>603</v>
      </c>
      <c r="L127" s="23">
        <v>0</v>
      </c>
      <c r="M127" s="23">
        <v>0</v>
      </c>
      <c r="N127" s="23">
        <v>0.70253164556962022</v>
      </c>
      <c r="O127" s="74">
        <v>790</v>
      </c>
    </row>
    <row r="128" spans="2:15" x14ac:dyDescent="0.3">
      <c r="B128" s="33" t="s">
        <v>101</v>
      </c>
      <c r="C128" s="18" t="s">
        <v>271</v>
      </c>
      <c r="D128" s="21" t="s">
        <v>272</v>
      </c>
      <c r="E128" s="23">
        <v>0</v>
      </c>
      <c r="F128" s="23">
        <v>0</v>
      </c>
      <c r="G128" s="23">
        <v>0</v>
      </c>
      <c r="H128" s="23">
        <v>0</v>
      </c>
      <c r="I128" s="23">
        <v>0</v>
      </c>
      <c r="J128" s="23">
        <v>0</v>
      </c>
      <c r="K128" s="23">
        <v>0</v>
      </c>
      <c r="L128" s="23">
        <v>0</v>
      </c>
      <c r="M128" s="23">
        <v>0</v>
      </c>
      <c r="N128" s="23">
        <v>1</v>
      </c>
      <c r="O128" s="74">
        <v>525</v>
      </c>
    </row>
    <row r="129" spans="2:15" x14ac:dyDescent="0.3">
      <c r="B129" s="33" t="s">
        <v>101</v>
      </c>
      <c r="C129" s="18" t="s">
        <v>273</v>
      </c>
      <c r="D129" s="21" t="s">
        <v>274</v>
      </c>
      <c r="E129" s="23">
        <v>0</v>
      </c>
      <c r="F129" s="23">
        <v>0</v>
      </c>
      <c r="G129" s="23">
        <v>0</v>
      </c>
      <c r="H129" s="23">
        <v>0</v>
      </c>
      <c r="I129" s="23">
        <v>0</v>
      </c>
      <c r="J129" s="23">
        <v>0</v>
      </c>
      <c r="K129" s="23">
        <v>0</v>
      </c>
      <c r="L129" s="23">
        <v>0</v>
      </c>
      <c r="M129" s="23">
        <v>0</v>
      </c>
      <c r="N129" s="23">
        <v>1</v>
      </c>
      <c r="O129" s="74">
        <v>1515</v>
      </c>
    </row>
    <row r="130" spans="2:15" x14ac:dyDescent="0.3">
      <c r="B130" s="33" t="s">
        <v>101</v>
      </c>
      <c r="C130" s="18" t="s">
        <v>275</v>
      </c>
      <c r="D130" s="21" t="s">
        <v>276</v>
      </c>
      <c r="E130" s="23">
        <v>0</v>
      </c>
      <c r="F130" s="23">
        <v>0</v>
      </c>
      <c r="G130" s="23">
        <v>0</v>
      </c>
      <c r="H130" s="23">
        <v>0</v>
      </c>
      <c r="I130" s="23">
        <v>0</v>
      </c>
      <c r="J130" s="23">
        <v>0</v>
      </c>
      <c r="K130" s="23">
        <v>0</v>
      </c>
      <c r="L130" s="23">
        <v>0</v>
      </c>
      <c r="M130" s="23">
        <v>0</v>
      </c>
      <c r="N130" s="23">
        <v>1</v>
      </c>
      <c r="O130" s="74">
        <v>540</v>
      </c>
    </row>
    <row r="131" spans="2:15" x14ac:dyDescent="0.3">
      <c r="B131" s="33" t="s">
        <v>101</v>
      </c>
      <c r="C131" s="18" t="s">
        <v>277</v>
      </c>
      <c r="D131" s="21" t="s">
        <v>278</v>
      </c>
      <c r="E131" s="23">
        <v>0</v>
      </c>
      <c r="F131" s="23">
        <v>0</v>
      </c>
      <c r="G131" s="23">
        <v>0</v>
      </c>
      <c r="H131" s="23">
        <v>0</v>
      </c>
      <c r="I131" s="23">
        <v>0</v>
      </c>
      <c r="J131" s="23">
        <v>0</v>
      </c>
      <c r="K131" s="23">
        <v>0</v>
      </c>
      <c r="L131" s="23">
        <v>0</v>
      </c>
      <c r="M131" s="23">
        <v>0</v>
      </c>
      <c r="N131" s="23">
        <v>1</v>
      </c>
      <c r="O131" s="74">
        <v>2485</v>
      </c>
    </row>
    <row r="132" spans="2:15" x14ac:dyDescent="0.3">
      <c r="B132" s="33" t="s">
        <v>101</v>
      </c>
      <c r="C132" s="18" t="s">
        <v>460</v>
      </c>
      <c r="D132" s="21" t="s">
        <v>461</v>
      </c>
      <c r="E132" s="23">
        <v>0</v>
      </c>
      <c r="F132" s="23">
        <v>0</v>
      </c>
      <c r="G132" s="23">
        <v>0</v>
      </c>
      <c r="H132" s="23">
        <v>0</v>
      </c>
      <c r="I132" s="23">
        <v>0</v>
      </c>
      <c r="J132" s="23">
        <v>0</v>
      </c>
      <c r="K132" s="23">
        <v>0</v>
      </c>
      <c r="L132" s="23">
        <v>0</v>
      </c>
      <c r="M132" s="23">
        <v>0</v>
      </c>
      <c r="N132" s="23">
        <v>0</v>
      </c>
      <c r="O132" s="74">
        <v>0</v>
      </c>
    </row>
    <row r="133" spans="2:15" x14ac:dyDescent="0.3">
      <c r="B133" s="33" t="s">
        <v>101</v>
      </c>
      <c r="C133" s="18" t="s">
        <v>283</v>
      </c>
      <c r="D133" s="21" t="s">
        <v>284</v>
      </c>
      <c r="E133" s="23">
        <v>0</v>
      </c>
      <c r="F133" s="23">
        <v>0</v>
      </c>
      <c r="G133" s="23">
        <v>0</v>
      </c>
      <c r="H133" s="23">
        <v>0</v>
      </c>
      <c r="I133" s="23">
        <v>0</v>
      </c>
      <c r="J133" s="23">
        <v>0</v>
      </c>
      <c r="K133" s="23">
        <v>0</v>
      </c>
      <c r="L133" s="23">
        <v>0</v>
      </c>
      <c r="M133" s="23">
        <v>0</v>
      </c>
      <c r="N133" s="23">
        <v>1</v>
      </c>
      <c r="O133" s="74">
        <v>1450</v>
      </c>
    </row>
    <row r="134" spans="2:15" x14ac:dyDescent="0.3">
      <c r="B134" s="33" t="s">
        <v>101</v>
      </c>
      <c r="C134" s="18" t="s">
        <v>285</v>
      </c>
      <c r="D134" s="21" t="s">
        <v>286</v>
      </c>
      <c r="E134" s="23">
        <v>0</v>
      </c>
      <c r="F134" s="23">
        <v>0</v>
      </c>
      <c r="G134" s="23">
        <v>0</v>
      </c>
      <c r="H134" s="23">
        <v>0</v>
      </c>
      <c r="I134" s="23">
        <v>0</v>
      </c>
      <c r="J134" s="23">
        <v>0</v>
      </c>
      <c r="K134" s="23">
        <v>0</v>
      </c>
      <c r="L134" s="23">
        <v>0</v>
      </c>
      <c r="M134" s="23">
        <v>0</v>
      </c>
      <c r="N134" s="23">
        <v>1</v>
      </c>
      <c r="O134" s="74">
        <v>1060</v>
      </c>
    </row>
    <row r="135" spans="2:15" x14ac:dyDescent="0.3">
      <c r="B135" s="33" t="s">
        <v>101</v>
      </c>
      <c r="C135" s="18" t="s">
        <v>462</v>
      </c>
      <c r="D135" s="21" t="s">
        <v>463</v>
      </c>
      <c r="E135" s="23">
        <v>0</v>
      </c>
      <c r="F135" s="23">
        <v>0</v>
      </c>
      <c r="G135" s="23">
        <v>0</v>
      </c>
      <c r="H135" s="23">
        <v>0</v>
      </c>
      <c r="I135" s="23">
        <v>0</v>
      </c>
      <c r="J135" s="23">
        <v>0</v>
      </c>
      <c r="K135" s="23">
        <v>0</v>
      </c>
      <c r="L135" s="23">
        <v>0</v>
      </c>
      <c r="M135" s="23">
        <v>0</v>
      </c>
      <c r="N135" s="23">
        <v>0</v>
      </c>
      <c r="O135" s="74">
        <v>0</v>
      </c>
    </row>
    <row r="136" spans="2:15" x14ac:dyDescent="0.3">
      <c r="B136" s="33" t="s">
        <v>101</v>
      </c>
      <c r="C136" s="18" t="s">
        <v>287</v>
      </c>
      <c r="D136" s="21" t="s">
        <v>288</v>
      </c>
      <c r="E136" s="23">
        <v>0</v>
      </c>
      <c r="F136" s="23">
        <v>0</v>
      </c>
      <c r="G136" s="23">
        <v>0</v>
      </c>
      <c r="H136" s="23">
        <v>0</v>
      </c>
      <c r="I136" s="23">
        <v>0</v>
      </c>
      <c r="J136" s="23">
        <v>0</v>
      </c>
      <c r="K136" s="23">
        <v>0</v>
      </c>
      <c r="L136" s="23">
        <v>0</v>
      </c>
      <c r="M136" s="23">
        <v>0</v>
      </c>
      <c r="N136" s="23">
        <v>1</v>
      </c>
      <c r="O136" s="74">
        <v>710</v>
      </c>
    </row>
    <row r="137" spans="2:15" x14ac:dyDescent="0.3">
      <c r="B137" s="33" t="s">
        <v>101</v>
      </c>
      <c r="C137" s="18" t="s">
        <v>291</v>
      </c>
      <c r="D137" s="21" t="s">
        <v>292</v>
      </c>
      <c r="E137" s="23">
        <v>0</v>
      </c>
      <c r="F137" s="23" t="s">
        <v>603</v>
      </c>
      <c r="G137" s="23" t="s">
        <v>603</v>
      </c>
      <c r="H137" s="23" t="s">
        <v>603</v>
      </c>
      <c r="I137" s="23" t="s">
        <v>603</v>
      </c>
      <c r="J137" s="23">
        <v>0</v>
      </c>
      <c r="K137" s="23">
        <v>0</v>
      </c>
      <c r="L137" s="23">
        <v>0</v>
      </c>
      <c r="M137" s="23">
        <v>0</v>
      </c>
      <c r="N137" s="23">
        <v>0.989247311827957</v>
      </c>
      <c r="O137" s="74">
        <v>465</v>
      </c>
    </row>
    <row r="138" spans="2:15" x14ac:dyDescent="0.3">
      <c r="B138" s="33" t="s">
        <v>101</v>
      </c>
      <c r="C138" s="18" t="s">
        <v>464</v>
      </c>
      <c r="D138" s="21" t="s">
        <v>465</v>
      </c>
      <c r="E138" s="23">
        <v>0</v>
      </c>
      <c r="F138" s="23">
        <v>0</v>
      </c>
      <c r="G138" s="23">
        <v>0</v>
      </c>
      <c r="H138" s="23">
        <v>0</v>
      </c>
      <c r="I138" s="23">
        <v>0</v>
      </c>
      <c r="J138" s="23">
        <v>0</v>
      </c>
      <c r="K138" s="23">
        <v>0</v>
      </c>
      <c r="L138" s="23">
        <v>0</v>
      </c>
      <c r="M138" s="23">
        <v>0</v>
      </c>
      <c r="N138" s="23">
        <v>0</v>
      </c>
      <c r="O138" s="74">
        <v>0</v>
      </c>
    </row>
    <row r="139" spans="2:15" x14ac:dyDescent="0.3">
      <c r="B139" s="33" t="s">
        <v>110</v>
      </c>
      <c r="C139" s="18" t="s">
        <v>295</v>
      </c>
      <c r="D139" s="21" t="s">
        <v>296</v>
      </c>
      <c r="E139" s="23">
        <v>0</v>
      </c>
      <c r="F139" s="23">
        <v>0</v>
      </c>
      <c r="G139" s="23">
        <v>0</v>
      </c>
      <c r="H139" s="23">
        <v>0</v>
      </c>
      <c r="I139" s="23">
        <v>0</v>
      </c>
      <c r="J139" s="23">
        <v>0</v>
      </c>
      <c r="K139" s="23">
        <v>0</v>
      </c>
      <c r="L139" s="23">
        <v>0</v>
      </c>
      <c r="M139" s="23">
        <v>0</v>
      </c>
      <c r="N139" s="23">
        <v>1</v>
      </c>
      <c r="O139" s="74">
        <v>2815</v>
      </c>
    </row>
    <row r="140" spans="2:15" x14ac:dyDescent="0.3">
      <c r="B140" s="33" t="s">
        <v>110</v>
      </c>
      <c r="C140" s="18" t="s">
        <v>466</v>
      </c>
      <c r="D140" s="21" t="s">
        <v>467</v>
      </c>
      <c r="E140" s="23">
        <v>0</v>
      </c>
      <c r="F140" s="23">
        <v>0</v>
      </c>
      <c r="G140" s="23">
        <v>0</v>
      </c>
      <c r="H140" s="23">
        <v>0</v>
      </c>
      <c r="I140" s="23">
        <v>0</v>
      </c>
      <c r="J140" s="23">
        <v>0</v>
      </c>
      <c r="K140" s="23">
        <v>0</v>
      </c>
      <c r="L140" s="23">
        <v>0</v>
      </c>
      <c r="M140" s="23">
        <v>0</v>
      </c>
      <c r="N140" s="23">
        <v>0</v>
      </c>
      <c r="O140" s="74">
        <v>0</v>
      </c>
    </row>
    <row r="141" spans="2:15" x14ac:dyDescent="0.3">
      <c r="B141" s="33" t="s">
        <v>110</v>
      </c>
      <c r="C141" s="18" t="s">
        <v>468</v>
      </c>
      <c r="D141" s="21" t="s">
        <v>469</v>
      </c>
      <c r="E141" s="23">
        <v>0</v>
      </c>
      <c r="F141" s="23">
        <v>0</v>
      </c>
      <c r="G141" s="23">
        <v>0</v>
      </c>
      <c r="H141" s="23">
        <v>0</v>
      </c>
      <c r="I141" s="23">
        <v>0</v>
      </c>
      <c r="J141" s="23">
        <v>0</v>
      </c>
      <c r="K141" s="23">
        <v>0</v>
      </c>
      <c r="L141" s="23">
        <v>0</v>
      </c>
      <c r="M141" s="23">
        <v>0</v>
      </c>
      <c r="N141" s="23">
        <v>0</v>
      </c>
      <c r="O141" s="74">
        <v>0</v>
      </c>
    </row>
    <row r="142" spans="2:15" x14ac:dyDescent="0.3">
      <c r="B142" s="33" t="s">
        <v>110</v>
      </c>
      <c r="C142" s="18" t="s">
        <v>299</v>
      </c>
      <c r="D142" s="21" t="s">
        <v>300</v>
      </c>
      <c r="E142" s="23">
        <v>0</v>
      </c>
      <c r="F142" s="23">
        <v>0</v>
      </c>
      <c r="G142" s="23">
        <v>0</v>
      </c>
      <c r="H142" s="23">
        <v>0</v>
      </c>
      <c r="I142" s="23">
        <v>0</v>
      </c>
      <c r="J142" s="23">
        <v>0</v>
      </c>
      <c r="K142" s="23">
        <v>0</v>
      </c>
      <c r="L142" s="23">
        <v>0</v>
      </c>
      <c r="M142" s="23">
        <v>0</v>
      </c>
      <c r="N142" s="23">
        <v>1</v>
      </c>
      <c r="O142" s="74">
        <v>400</v>
      </c>
    </row>
    <row r="143" spans="2:15" x14ac:dyDescent="0.3">
      <c r="B143" s="33" t="s">
        <v>110</v>
      </c>
      <c r="C143" s="18" t="s">
        <v>303</v>
      </c>
      <c r="D143" s="21" t="s">
        <v>304</v>
      </c>
      <c r="E143" s="23">
        <v>0</v>
      </c>
      <c r="F143" s="23">
        <v>0</v>
      </c>
      <c r="G143" s="23">
        <v>0</v>
      </c>
      <c r="H143" s="23">
        <v>0</v>
      </c>
      <c r="I143" s="23">
        <v>0</v>
      </c>
      <c r="J143" s="23">
        <v>0</v>
      </c>
      <c r="K143" s="23">
        <v>0</v>
      </c>
      <c r="L143" s="23">
        <v>0</v>
      </c>
      <c r="M143" s="23">
        <v>0</v>
      </c>
      <c r="N143" s="23">
        <v>1</v>
      </c>
      <c r="O143" s="74">
        <v>1390</v>
      </c>
    </row>
    <row r="144" spans="2:15" x14ac:dyDescent="0.3">
      <c r="B144" s="33" t="s">
        <v>110</v>
      </c>
      <c r="C144" s="18" t="s">
        <v>305</v>
      </c>
      <c r="D144" s="21" t="s">
        <v>306</v>
      </c>
      <c r="E144" s="23">
        <v>0</v>
      </c>
      <c r="F144" s="23">
        <v>0</v>
      </c>
      <c r="G144" s="23">
        <v>0</v>
      </c>
      <c r="H144" s="23">
        <v>0</v>
      </c>
      <c r="I144" s="23">
        <v>0</v>
      </c>
      <c r="J144" s="23">
        <v>0</v>
      </c>
      <c r="K144" s="23">
        <v>0</v>
      </c>
      <c r="L144" s="23">
        <v>0</v>
      </c>
      <c r="M144" s="23">
        <v>0</v>
      </c>
      <c r="N144" s="23">
        <v>1</v>
      </c>
      <c r="O144" s="74">
        <v>590</v>
      </c>
    </row>
    <row r="145" spans="2:15" x14ac:dyDescent="0.3">
      <c r="B145" s="33" t="s">
        <v>110</v>
      </c>
      <c r="C145" s="18" t="s">
        <v>307</v>
      </c>
      <c r="D145" s="21" t="s">
        <v>308</v>
      </c>
      <c r="E145" s="23">
        <v>0</v>
      </c>
      <c r="F145" s="23">
        <v>0</v>
      </c>
      <c r="G145" s="23">
        <v>0</v>
      </c>
      <c r="H145" s="23">
        <v>0</v>
      </c>
      <c r="I145" s="23">
        <v>0</v>
      </c>
      <c r="J145" s="23">
        <v>0</v>
      </c>
      <c r="K145" s="23">
        <v>0</v>
      </c>
      <c r="L145" s="23">
        <v>0</v>
      </c>
      <c r="M145" s="23">
        <v>0</v>
      </c>
      <c r="N145" s="23">
        <v>0</v>
      </c>
      <c r="O145" s="74">
        <v>0</v>
      </c>
    </row>
    <row r="146" spans="2:15" x14ac:dyDescent="0.3">
      <c r="B146" s="33" t="s">
        <v>110</v>
      </c>
      <c r="C146" s="18" t="s">
        <v>311</v>
      </c>
      <c r="D146" s="21" t="s">
        <v>312</v>
      </c>
      <c r="E146" s="23" t="s">
        <v>603</v>
      </c>
      <c r="F146" s="23">
        <v>2.9520295202952029E-2</v>
      </c>
      <c r="G146" s="23">
        <v>5.1660516605166053E-2</v>
      </c>
      <c r="H146" s="23">
        <v>2.5830258302583026E-2</v>
      </c>
      <c r="I146" s="23">
        <v>1.107011070110701E-2</v>
      </c>
      <c r="J146" s="23" t="s">
        <v>603</v>
      </c>
      <c r="K146" s="23">
        <v>0</v>
      </c>
      <c r="L146" s="23">
        <v>0</v>
      </c>
      <c r="M146" s="23">
        <v>0</v>
      </c>
      <c r="N146" s="23">
        <v>0.87453874538745391</v>
      </c>
      <c r="O146" s="74">
        <v>1355</v>
      </c>
    </row>
    <row r="147" spans="2:15" x14ac:dyDescent="0.3">
      <c r="B147" s="33" t="s">
        <v>110</v>
      </c>
      <c r="C147" s="18" t="s">
        <v>313</v>
      </c>
      <c r="D147" s="21" t="s">
        <v>314</v>
      </c>
      <c r="E147" s="23">
        <v>0</v>
      </c>
      <c r="F147" s="23">
        <v>0</v>
      </c>
      <c r="G147" s="23">
        <v>0</v>
      </c>
      <c r="H147" s="23">
        <v>0</v>
      </c>
      <c r="I147" s="23">
        <v>0</v>
      </c>
      <c r="J147" s="23">
        <v>0</v>
      </c>
      <c r="K147" s="23">
        <v>0</v>
      </c>
      <c r="L147" s="23">
        <v>0</v>
      </c>
      <c r="M147" s="23">
        <v>0</v>
      </c>
      <c r="N147" s="23">
        <v>0</v>
      </c>
      <c r="O147" s="74">
        <v>0</v>
      </c>
    </row>
    <row r="148" spans="2:15" x14ac:dyDescent="0.3">
      <c r="B148" s="33" t="s">
        <v>110</v>
      </c>
      <c r="C148" s="18" t="s">
        <v>470</v>
      </c>
      <c r="D148" s="21" t="s">
        <v>471</v>
      </c>
      <c r="E148" s="23">
        <v>0</v>
      </c>
      <c r="F148" s="23">
        <v>0</v>
      </c>
      <c r="G148" s="23">
        <v>0</v>
      </c>
      <c r="H148" s="23">
        <v>0</v>
      </c>
      <c r="I148" s="23">
        <v>0</v>
      </c>
      <c r="J148" s="23">
        <v>0</v>
      </c>
      <c r="K148" s="23">
        <v>0</v>
      </c>
      <c r="L148" s="23">
        <v>0</v>
      </c>
      <c r="M148" s="23">
        <v>0</v>
      </c>
      <c r="N148" s="23">
        <v>1</v>
      </c>
      <c r="O148" s="74">
        <v>1380</v>
      </c>
    </row>
    <row r="149" spans="2:15" x14ac:dyDescent="0.3">
      <c r="B149" s="33" t="s">
        <v>110</v>
      </c>
      <c r="C149" s="18" t="s">
        <v>315</v>
      </c>
      <c r="D149" s="21" t="s">
        <v>316</v>
      </c>
      <c r="E149" s="23">
        <v>0</v>
      </c>
      <c r="F149" s="23">
        <v>0</v>
      </c>
      <c r="G149" s="23">
        <v>0</v>
      </c>
      <c r="H149" s="23">
        <v>0</v>
      </c>
      <c r="I149" s="23">
        <v>0</v>
      </c>
      <c r="J149" s="23">
        <v>0</v>
      </c>
      <c r="K149" s="23">
        <v>0</v>
      </c>
      <c r="L149" s="23">
        <v>0</v>
      </c>
      <c r="M149" s="23">
        <v>0</v>
      </c>
      <c r="N149" s="23">
        <v>0</v>
      </c>
      <c r="O149" s="74">
        <v>0</v>
      </c>
    </row>
    <row r="150" spans="2:15" x14ac:dyDescent="0.3">
      <c r="B150" s="33" t="s">
        <v>110</v>
      </c>
      <c r="C150" s="18" t="s">
        <v>472</v>
      </c>
      <c r="D150" s="21" t="s">
        <v>473</v>
      </c>
      <c r="E150" s="23">
        <v>0</v>
      </c>
      <c r="F150" s="23">
        <v>0</v>
      </c>
      <c r="G150" s="23">
        <v>0</v>
      </c>
      <c r="H150" s="23">
        <v>0</v>
      </c>
      <c r="I150" s="23">
        <v>0</v>
      </c>
      <c r="J150" s="23">
        <v>0</v>
      </c>
      <c r="K150" s="23">
        <v>0</v>
      </c>
      <c r="L150" s="23">
        <v>0</v>
      </c>
      <c r="M150" s="23">
        <v>0</v>
      </c>
      <c r="N150" s="23">
        <v>1</v>
      </c>
      <c r="O150" s="74">
        <v>450</v>
      </c>
    </row>
    <row r="151" spans="2:15" x14ac:dyDescent="0.3">
      <c r="B151" s="33" t="s">
        <v>110</v>
      </c>
      <c r="C151" s="18" t="s">
        <v>317</v>
      </c>
      <c r="D151" s="21" t="s">
        <v>318</v>
      </c>
      <c r="E151" s="23">
        <v>0</v>
      </c>
      <c r="F151" s="23">
        <v>0</v>
      </c>
      <c r="G151" s="23">
        <v>0</v>
      </c>
      <c r="H151" s="23">
        <v>0</v>
      </c>
      <c r="I151" s="23">
        <v>0</v>
      </c>
      <c r="J151" s="23">
        <v>0</v>
      </c>
      <c r="K151" s="23">
        <v>0</v>
      </c>
      <c r="L151" s="23">
        <v>0</v>
      </c>
      <c r="M151" s="23">
        <v>0</v>
      </c>
      <c r="N151" s="23">
        <v>1</v>
      </c>
      <c r="O151" s="74">
        <v>760</v>
      </c>
    </row>
    <row r="152" spans="2:15" x14ac:dyDescent="0.3">
      <c r="B152" s="33" t="s">
        <v>110</v>
      </c>
      <c r="C152" s="18" t="s">
        <v>474</v>
      </c>
      <c r="D152" s="21" t="s">
        <v>475</v>
      </c>
      <c r="E152" s="23">
        <v>0</v>
      </c>
      <c r="F152" s="23">
        <v>0</v>
      </c>
      <c r="G152" s="23">
        <v>0</v>
      </c>
      <c r="H152" s="23">
        <v>0</v>
      </c>
      <c r="I152" s="23">
        <v>0</v>
      </c>
      <c r="J152" s="23">
        <v>0</v>
      </c>
      <c r="K152" s="23">
        <v>0</v>
      </c>
      <c r="L152" s="23">
        <v>0</v>
      </c>
      <c r="M152" s="23">
        <v>0</v>
      </c>
      <c r="N152" s="23">
        <v>0</v>
      </c>
      <c r="O152" s="74">
        <v>0</v>
      </c>
    </row>
    <row r="153" spans="2:15" x14ac:dyDescent="0.3">
      <c r="B153" s="33" t="s">
        <v>110</v>
      </c>
      <c r="C153" s="18" t="s">
        <v>319</v>
      </c>
      <c r="D153" s="21" t="s">
        <v>320</v>
      </c>
      <c r="E153" s="23" t="s">
        <v>603</v>
      </c>
      <c r="F153" s="23" t="s">
        <v>603</v>
      </c>
      <c r="G153" s="23">
        <v>8.3333333333333329E-2</v>
      </c>
      <c r="H153" s="23" t="s">
        <v>603</v>
      </c>
      <c r="I153" s="23" t="s">
        <v>603</v>
      </c>
      <c r="J153" s="23" t="s">
        <v>603</v>
      </c>
      <c r="K153" s="23" t="s">
        <v>603</v>
      </c>
      <c r="L153" s="23">
        <v>0</v>
      </c>
      <c r="M153" s="23">
        <v>0</v>
      </c>
      <c r="N153" s="23">
        <v>0.80555555555555558</v>
      </c>
      <c r="O153" s="74">
        <v>180</v>
      </c>
    </row>
    <row r="154" spans="2:15" x14ac:dyDescent="0.3">
      <c r="B154" s="33" t="s">
        <v>110</v>
      </c>
      <c r="C154" s="18" t="s">
        <v>321</v>
      </c>
      <c r="D154" s="21" t="s">
        <v>322</v>
      </c>
      <c r="E154" s="23">
        <v>0</v>
      </c>
      <c r="F154" s="23">
        <v>0</v>
      </c>
      <c r="G154" s="23">
        <v>0</v>
      </c>
      <c r="H154" s="23">
        <v>0</v>
      </c>
      <c r="I154" s="23">
        <v>0</v>
      </c>
      <c r="J154" s="23">
        <v>0</v>
      </c>
      <c r="K154" s="23">
        <v>0</v>
      </c>
      <c r="L154" s="23">
        <v>0</v>
      </c>
      <c r="M154" s="23">
        <v>0</v>
      </c>
      <c r="N154" s="23">
        <v>1</v>
      </c>
      <c r="O154" s="74">
        <v>335</v>
      </c>
    </row>
    <row r="155" spans="2:15" x14ac:dyDescent="0.3">
      <c r="B155" s="33" t="s">
        <v>110</v>
      </c>
      <c r="C155" s="18" t="s">
        <v>323</v>
      </c>
      <c r="D155" s="21" t="s">
        <v>324</v>
      </c>
      <c r="E155" s="23">
        <v>6.5868263473053898E-2</v>
      </c>
      <c r="F155" s="23">
        <v>0.3473053892215569</v>
      </c>
      <c r="G155" s="23">
        <v>0.21556886227544911</v>
      </c>
      <c r="H155" s="23">
        <v>0.10778443113772455</v>
      </c>
      <c r="I155" s="23">
        <v>4.1916167664670656E-2</v>
      </c>
      <c r="J155" s="23">
        <v>2.9940119760479042E-2</v>
      </c>
      <c r="K155" s="23" t="s">
        <v>603</v>
      </c>
      <c r="L155" s="23">
        <v>0</v>
      </c>
      <c r="M155" s="23">
        <v>0</v>
      </c>
      <c r="N155" s="23">
        <v>0.17964071856287425</v>
      </c>
      <c r="O155" s="74">
        <v>835</v>
      </c>
    </row>
    <row r="156" spans="2:15" x14ac:dyDescent="0.3">
      <c r="B156" s="33" t="s">
        <v>110</v>
      </c>
      <c r="C156" s="18" t="s">
        <v>325</v>
      </c>
      <c r="D156" s="21" t="s">
        <v>326</v>
      </c>
      <c r="E156" s="23">
        <v>0</v>
      </c>
      <c r="F156" s="23">
        <v>0</v>
      </c>
      <c r="G156" s="23">
        <v>0</v>
      </c>
      <c r="H156" s="23">
        <v>0</v>
      </c>
      <c r="I156" s="23">
        <v>0</v>
      </c>
      <c r="J156" s="23">
        <v>0</v>
      </c>
      <c r="K156" s="23">
        <v>0</v>
      </c>
      <c r="L156" s="23">
        <v>0</v>
      </c>
      <c r="M156" s="23">
        <v>0</v>
      </c>
      <c r="N156" s="23">
        <v>1</v>
      </c>
      <c r="O156" s="74">
        <v>605</v>
      </c>
    </row>
    <row r="157" spans="2:15" x14ac:dyDescent="0.3">
      <c r="B157" s="33" t="s">
        <v>110</v>
      </c>
      <c r="C157" s="18" t="s">
        <v>327</v>
      </c>
      <c r="D157" s="21" t="s">
        <v>328</v>
      </c>
      <c r="E157" s="23">
        <v>0</v>
      </c>
      <c r="F157" s="23">
        <v>0</v>
      </c>
      <c r="G157" s="23">
        <v>0</v>
      </c>
      <c r="H157" s="23">
        <v>0</v>
      </c>
      <c r="I157" s="23">
        <v>0</v>
      </c>
      <c r="J157" s="23">
        <v>0</v>
      </c>
      <c r="K157" s="23">
        <v>0</v>
      </c>
      <c r="L157" s="23">
        <v>0</v>
      </c>
      <c r="M157" s="23">
        <v>0</v>
      </c>
      <c r="N157" s="23">
        <v>0</v>
      </c>
      <c r="O157" s="74">
        <v>0</v>
      </c>
    </row>
    <row r="158" spans="2:15" x14ac:dyDescent="0.3">
      <c r="B158" s="33" t="s">
        <v>110</v>
      </c>
      <c r="C158" s="18" t="s">
        <v>329</v>
      </c>
      <c r="D158" s="21" t="s">
        <v>330</v>
      </c>
      <c r="E158" s="23">
        <v>0</v>
      </c>
      <c r="F158" s="23">
        <v>0</v>
      </c>
      <c r="G158" s="23">
        <v>0</v>
      </c>
      <c r="H158" s="23">
        <v>0</v>
      </c>
      <c r="I158" s="23">
        <v>0</v>
      </c>
      <c r="J158" s="23">
        <v>0</v>
      </c>
      <c r="K158" s="23">
        <v>0</v>
      </c>
      <c r="L158" s="23">
        <v>0</v>
      </c>
      <c r="M158" s="23">
        <v>0</v>
      </c>
      <c r="N158" s="23">
        <v>1</v>
      </c>
      <c r="O158" s="74">
        <v>970</v>
      </c>
    </row>
    <row r="159" spans="2:15" x14ac:dyDescent="0.3">
      <c r="B159" s="33" t="s">
        <v>117</v>
      </c>
      <c r="C159" s="18" t="s">
        <v>331</v>
      </c>
      <c r="D159" s="21" t="s">
        <v>332</v>
      </c>
      <c r="E159" s="23">
        <v>0</v>
      </c>
      <c r="F159" s="23">
        <v>0</v>
      </c>
      <c r="G159" s="23">
        <v>0</v>
      </c>
      <c r="H159" s="23">
        <v>0</v>
      </c>
      <c r="I159" s="23">
        <v>0</v>
      </c>
      <c r="J159" s="23">
        <v>0</v>
      </c>
      <c r="K159" s="23">
        <v>0</v>
      </c>
      <c r="L159" s="23">
        <v>0</v>
      </c>
      <c r="M159" s="23">
        <v>0</v>
      </c>
      <c r="N159" s="23">
        <v>0</v>
      </c>
      <c r="O159" s="74">
        <v>0</v>
      </c>
    </row>
    <row r="160" spans="2:15" x14ac:dyDescent="0.3">
      <c r="B160" s="33" t="s">
        <v>117</v>
      </c>
      <c r="C160" s="18" t="s">
        <v>476</v>
      </c>
      <c r="D160" s="21" t="s">
        <v>477</v>
      </c>
      <c r="E160" s="23">
        <v>0</v>
      </c>
      <c r="F160" s="23">
        <v>0</v>
      </c>
      <c r="G160" s="23">
        <v>0</v>
      </c>
      <c r="H160" s="23">
        <v>0</v>
      </c>
      <c r="I160" s="23">
        <v>0</v>
      </c>
      <c r="J160" s="23">
        <v>0</v>
      </c>
      <c r="K160" s="23">
        <v>0</v>
      </c>
      <c r="L160" s="23">
        <v>0</v>
      </c>
      <c r="M160" s="23">
        <v>0</v>
      </c>
      <c r="N160" s="23">
        <v>0</v>
      </c>
      <c r="O160" s="74">
        <v>0</v>
      </c>
    </row>
    <row r="161" spans="2:15" x14ac:dyDescent="0.3">
      <c r="B161" s="33" t="s">
        <v>117</v>
      </c>
      <c r="C161" s="18" t="s">
        <v>478</v>
      </c>
      <c r="D161" s="21" t="s">
        <v>479</v>
      </c>
      <c r="E161" s="23">
        <v>0</v>
      </c>
      <c r="F161" s="23">
        <v>0</v>
      </c>
      <c r="G161" s="23">
        <v>0</v>
      </c>
      <c r="H161" s="23">
        <v>0</v>
      </c>
      <c r="I161" s="23">
        <v>0</v>
      </c>
      <c r="J161" s="23">
        <v>0</v>
      </c>
      <c r="K161" s="23">
        <v>0</v>
      </c>
      <c r="L161" s="23">
        <v>0</v>
      </c>
      <c r="M161" s="23">
        <v>0</v>
      </c>
      <c r="N161" s="23">
        <v>1</v>
      </c>
      <c r="O161" s="74">
        <v>290</v>
      </c>
    </row>
    <row r="162" spans="2:15" x14ac:dyDescent="0.3">
      <c r="B162" s="33" t="s">
        <v>117</v>
      </c>
      <c r="C162" s="18" t="s">
        <v>480</v>
      </c>
      <c r="D162" s="21" t="s">
        <v>481</v>
      </c>
      <c r="E162" s="23">
        <v>0</v>
      </c>
      <c r="F162" s="23">
        <v>0</v>
      </c>
      <c r="G162" s="23">
        <v>0</v>
      </c>
      <c r="H162" s="23">
        <v>0</v>
      </c>
      <c r="I162" s="23">
        <v>0</v>
      </c>
      <c r="J162" s="23">
        <v>0</v>
      </c>
      <c r="K162" s="23">
        <v>0</v>
      </c>
      <c r="L162" s="23">
        <v>0</v>
      </c>
      <c r="M162" s="23">
        <v>0</v>
      </c>
      <c r="N162" s="23">
        <v>1</v>
      </c>
      <c r="O162" s="74">
        <v>555</v>
      </c>
    </row>
    <row r="163" spans="2:15" x14ac:dyDescent="0.3">
      <c r="B163" s="33" t="s">
        <v>117</v>
      </c>
      <c r="C163" s="18" t="s">
        <v>333</v>
      </c>
      <c r="D163" s="21" t="s">
        <v>334</v>
      </c>
      <c r="E163" s="23">
        <v>0</v>
      </c>
      <c r="F163" s="23">
        <v>0</v>
      </c>
      <c r="G163" s="23">
        <v>0</v>
      </c>
      <c r="H163" s="23">
        <v>0</v>
      </c>
      <c r="I163" s="23">
        <v>0</v>
      </c>
      <c r="J163" s="23">
        <v>0</v>
      </c>
      <c r="K163" s="23">
        <v>0</v>
      </c>
      <c r="L163" s="23">
        <v>0</v>
      </c>
      <c r="M163" s="23">
        <v>0</v>
      </c>
      <c r="N163" s="23">
        <v>1</v>
      </c>
      <c r="O163" s="74">
        <v>550</v>
      </c>
    </row>
    <row r="164" spans="2:15" x14ac:dyDescent="0.3">
      <c r="B164" s="33" t="s">
        <v>117</v>
      </c>
      <c r="C164" s="18" t="s">
        <v>335</v>
      </c>
      <c r="D164" s="21" t="s">
        <v>336</v>
      </c>
      <c r="E164" s="23">
        <v>0</v>
      </c>
      <c r="F164" s="23">
        <v>0</v>
      </c>
      <c r="G164" s="23">
        <v>0</v>
      </c>
      <c r="H164" s="23">
        <v>0</v>
      </c>
      <c r="I164" s="23">
        <v>0</v>
      </c>
      <c r="J164" s="23">
        <v>0</v>
      </c>
      <c r="K164" s="23">
        <v>0</v>
      </c>
      <c r="L164" s="23">
        <v>0</v>
      </c>
      <c r="M164" s="23">
        <v>0</v>
      </c>
      <c r="N164" s="23">
        <v>1</v>
      </c>
      <c r="O164" s="74">
        <v>655</v>
      </c>
    </row>
    <row r="165" spans="2:15" x14ac:dyDescent="0.3">
      <c r="B165" s="33" t="s">
        <v>117</v>
      </c>
      <c r="C165" s="18" t="s">
        <v>337</v>
      </c>
      <c r="D165" s="21" t="s">
        <v>338</v>
      </c>
      <c r="E165" s="23">
        <v>0</v>
      </c>
      <c r="F165" s="23">
        <v>0</v>
      </c>
      <c r="G165" s="23">
        <v>0</v>
      </c>
      <c r="H165" s="23">
        <v>0</v>
      </c>
      <c r="I165" s="23">
        <v>0</v>
      </c>
      <c r="J165" s="23">
        <v>0</v>
      </c>
      <c r="K165" s="23">
        <v>0</v>
      </c>
      <c r="L165" s="23">
        <v>0</v>
      </c>
      <c r="M165" s="23">
        <v>0</v>
      </c>
      <c r="N165" s="23">
        <v>1</v>
      </c>
      <c r="O165" s="74">
        <v>3050</v>
      </c>
    </row>
    <row r="166" spans="2:15" x14ac:dyDescent="0.3">
      <c r="B166" s="33" t="s">
        <v>117</v>
      </c>
      <c r="C166" s="18" t="s">
        <v>339</v>
      </c>
      <c r="D166" s="21" t="s">
        <v>340</v>
      </c>
      <c r="E166" s="23">
        <v>9.6045197740112997E-2</v>
      </c>
      <c r="F166" s="23">
        <v>6.2146892655367235E-2</v>
      </c>
      <c r="G166" s="23">
        <v>0.10734463276836158</v>
      </c>
      <c r="H166" s="23">
        <v>9.03954802259887E-2</v>
      </c>
      <c r="I166" s="23">
        <v>5.0847457627118647E-2</v>
      </c>
      <c r="J166" s="23">
        <v>3.3898305084745763E-2</v>
      </c>
      <c r="K166" s="23" t="s">
        <v>603</v>
      </c>
      <c r="L166" s="23">
        <v>0</v>
      </c>
      <c r="M166" s="23">
        <v>0</v>
      </c>
      <c r="N166" s="23">
        <v>0.54802259887005644</v>
      </c>
      <c r="O166" s="74">
        <v>885</v>
      </c>
    </row>
    <row r="167" spans="2:15" x14ac:dyDescent="0.3">
      <c r="B167" s="33" t="s">
        <v>117</v>
      </c>
      <c r="C167" s="18" t="s">
        <v>341</v>
      </c>
      <c r="D167" s="21" t="s">
        <v>482</v>
      </c>
      <c r="E167" s="23">
        <v>0</v>
      </c>
      <c r="F167" s="23">
        <v>0</v>
      </c>
      <c r="G167" s="23">
        <v>0</v>
      </c>
      <c r="H167" s="23">
        <v>0</v>
      </c>
      <c r="I167" s="23">
        <v>0</v>
      </c>
      <c r="J167" s="23">
        <v>0</v>
      </c>
      <c r="K167" s="23">
        <v>0</v>
      </c>
      <c r="L167" s="23">
        <v>0</v>
      </c>
      <c r="M167" s="23">
        <v>0</v>
      </c>
      <c r="N167" s="23">
        <v>0</v>
      </c>
      <c r="O167" s="74">
        <v>0</v>
      </c>
    </row>
    <row r="168" spans="2:15" x14ac:dyDescent="0.3">
      <c r="B168" s="33" t="s">
        <v>117</v>
      </c>
      <c r="C168" s="18" t="s">
        <v>343</v>
      </c>
      <c r="D168" s="21" t="s">
        <v>344</v>
      </c>
      <c r="E168" s="23">
        <v>0</v>
      </c>
      <c r="F168" s="23">
        <v>0</v>
      </c>
      <c r="G168" s="23">
        <v>0</v>
      </c>
      <c r="H168" s="23">
        <v>0</v>
      </c>
      <c r="I168" s="23">
        <v>0</v>
      </c>
      <c r="J168" s="23">
        <v>0</v>
      </c>
      <c r="K168" s="23">
        <v>0</v>
      </c>
      <c r="L168" s="23">
        <v>0</v>
      </c>
      <c r="M168" s="23">
        <v>0</v>
      </c>
      <c r="N168" s="23">
        <v>0</v>
      </c>
      <c r="O168" s="74">
        <v>0</v>
      </c>
    </row>
    <row r="169" spans="2:15" x14ac:dyDescent="0.3">
      <c r="B169" s="33" t="s">
        <v>117</v>
      </c>
      <c r="C169" s="18" t="s">
        <v>483</v>
      </c>
      <c r="D169" s="21" t="s">
        <v>484</v>
      </c>
      <c r="E169" s="23">
        <v>0</v>
      </c>
      <c r="F169" s="23">
        <v>0</v>
      </c>
      <c r="G169" s="23">
        <v>0</v>
      </c>
      <c r="H169" s="23">
        <v>0</v>
      </c>
      <c r="I169" s="23">
        <v>0</v>
      </c>
      <c r="J169" s="23">
        <v>0</v>
      </c>
      <c r="K169" s="23">
        <v>0</v>
      </c>
      <c r="L169" s="23">
        <v>0</v>
      </c>
      <c r="M169" s="23">
        <v>0</v>
      </c>
      <c r="N169" s="23">
        <v>0</v>
      </c>
      <c r="O169" s="74">
        <v>0</v>
      </c>
    </row>
    <row r="170" spans="2:15" x14ac:dyDescent="0.3">
      <c r="B170" s="33" t="s">
        <v>117</v>
      </c>
      <c r="C170" s="18" t="s">
        <v>345</v>
      </c>
      <c r="D170" s="21" t="s">
        <v>346</v>
      </c>
      <c r="E170" s="23">
        <v>0</v>
      </c>
      <c r="F170" s="23">
        <v>0</v>
      </c>
      <c r="G170" s="23">
        <v>0</v>
      </c>
      <c r="H170" s="23">
        <v>0</v>
      </c>
      <c r="I170" s="23">
        <v>0</v>
      </c>
      <c r="J170" s="23">
        <v>0</v>
      </c>
      <c r="K170" s="23">
        <v>0</v>
      </c>
      <c r="L170" s="23">
        <v>0</v>
      </c>
      <c r="M170" s="23">
        <v>0</v>
      </c>
      <c r="N170" s="23">
        <v>0</v>
      </c>
      <c r="O170" s="74">
        <v>0</v>
      </c>
    </row>
    <row r="171" spans="2:15" x14ac:dyDescent="0.3">
      <c r="B171" s="33" t="s">
        <v>117</v>
      </c>
      <c r="C171" s="18" t="s">
        <v>485</v>
      </c>
      <c r="D171" s="21" t="s">
        <v>486</v>
      </c>
      <c r="E171" s="23">
        <v>0</v>
      </c>
      <c r="F171" s="23">
        <v>0</v>
      </c>
      <c r="G171" s="23">
        <v>0</v>
      </c>
      <c r="H171" s="23">
        <v>0</v>
      </c>
      <c r="I171" s="23">
        <v>0</v>
      </c>
      <c r="J171" s="23">
        <v>0</v>
      </c>
      <c r="K171" s="23">
        <v>0</v>
      </c>
      <c r="L171" s="23">
        <v>0</v>
      </c>
      <c r="M171" s="23">
        <v>0</v>
      </c>
      <c r="N171" s="23">
        <v>1</v>
      </c>
      <c r="O171" s="74">
        <v>1595</v>
      </c>
    </row>
    <row r="172" spans="2:15" x14ac:dyDescent="0.3">
      <c r="B172" s="33" t="s">
        <v>117</v>
      </c>
      <c r="C172" s="18" t="s">
        <v>347</v>
      </c>
      <c r="D172" s="21" t="s">
        <v>348</v>
      </c>
      <c r="E172" s="23">
        <v>1.2121212121212121E-2</v>
      </c>
      <c r="F172" s="23">
        <v>1.2121212121212121E-2</v>
      </c>
      <c r="G172" s="23">
        <v>3.0303030303030304E-2</v>
      </c>
      <c r="H172" s="23">
        <v>1.2121212121212121E-2</v>
      </c>
      <c r="I172" s="23" t="s">
        <v>603</v>
      </c>
      <c r="J172" s="23" t="s">
        <v>603</v>
      </c>
      <c r="K172" s="23" t="s">
        <v>603</v>
      </c>
      <c r="L172" s="23">
        <v>0</v>
      </c>
      <c r="M172" s="23">
        <v>0</v>
      </c>
      <c r="N172" s="23">
        <v>0.92727272727272725</v>
      </c>
      <c r="O172" s="74">
        <v>825</v>
      </c>
    </row>
    <row r="173" spans="2:15" x14ac:dyDescent="0.3">
      <c r="B173" s="33" t="s">
        <v>117</v>
      </c>
      <c r="C173" s="18" t="s">
        <v>349</v>
      </c>
      <c r="D173" s="21" t="s">
        <v>350</v>
      </c>
      <c r="E173" s="23">
        <v>0</v>
      </c>
      <c r="F173" s="23">
        <v>0</v>
      </c>
      <c r="G173" s="23">
        <v>0</v>
      </c>
      <c r="H173" s="23">
        <v>0</v>
      </c>
      <c r="I173" s="23">
        <v>0</v>
      </c>
      <c r="J173" s="23">
        <v>0</v>
      </c>
      <c r="K173" s="23">
        <v>0</v>
      </c>
      <c r="L173" s="23">
        <v>0</v>
      </c>
      <c r="M173" s="23">
        <v>0</v>
      </c>
      <c r="N173" s="23">
        <v>1</v>
      </c>
      <c r="O173" s="74">
        <v>365</v>
      </c>
    </row>
    <row r="174" spans="2:15" x14ac:dyDescent="0.3">
      <c r="B174" s="33" t="s">
        <v>117</v>
      </c>
      <c r="C174" s="18" t="s">
        <v>487</v>
      </c>
      <c r="D174" s="21" t="s">
        <v>488</v>
      </c>
      <c r="E174" s="23">
        <v>0</v>
      </c>
      <c r="F174" s="23">
        <v>0</v>
      </c>
      <c r="G174" s="23">
        <v>0</v>
      </c>
      <c r="H174" s="23">
        <v>0</v>
      </c>
      <c r="I174" s="23">
        <v>0</v>
      </c>
      <c r="J174" s="23">
        <v>0</v>
      </c>
      <c r="K174" s="23">
        <v>0</v>
      </c>
      <c r="L174" s="23">
        <v>0</v>
      </c>
      <c r="M174" s="23">
        <v>0</v>
      </c>
      <c r="N174" s="23">
        <v>1</v>
      </c>
      <c r="O174" s="74">
        <v>895</v>
      </c>
    </row>
    <row r="175" spans="2:15" x14ac:dyDescent="0.3">
      <c r="B175" s="33" t="s">
        <v>117</v>
      </c>
      <c r="C175" s="18" t="s">
        <v>353</v>
      </c>
      <c r="D175" s="21" t="s">
        <v>354</v>
      </c>
      <c r="E175" s="23">
        <v>6.741573033707865E-2</v>
      </c>
      <c r="F175" s="23">
        <v>0.3651685393258427</v>
      </c>
      <c r="G175" s="23">
        <v>0.34831460674157305</v>
      </c>
      <c r="H175" s="23">
        <v>0.11235955056179775</v>
      </c>
      <c r="I175" s="23">
        <v>3.9325842696629212E-2</v>
      </c>
      <c r="J175" s="23">
        <v>1.6853932584269662E-2</v>
      </c>
      <c r="K175" s="23">
        <v>1.1235955056179775E-2</v>
      </c>
      <c r="L175" s="23">
        <v>0</v>
      </c>
      <c r="M175" s="23">
        <v>0</v>
      </c>
      <c r="N175" s="23">
        <v>3.9325842696629212E-2</v>
      </c>
      <c r="O175" s="74">
        <v>890</v>
      </c>
    </row>
    <row r="176" spans="2:15" x14ac:dyDescent="0.3">
      <c r="B176" s="33" t="s">
        <v>117</v>
      </c>
      <c r="C176" s="18" t="s">
        <v>489</v>
      </c>
      <c r="D176" s="21" t="s">
        <v>490</v>
      </c>
      <c r="E176" s="23">
        <v>0</v>
      </c>
      <c r="F176" s="23">
        <v>0</v>
      </c>
      <c r="G176" s="23">
        <v>0</v>
      </c>
      <c r="H176" s="23">
        <v>0</v>
      </c>
      <c r="I176" s="23">
        <v>0</v>
      </c>
      <c r="J176" s="23">
        <v>0</v>
      </c>
      <c r="K176" s="23">
        <v>0</v>
      </c>
      <c r="L176" s="23">
        <v>0</v>
      </c>
      <c r="M176" s="23">
        <v>0</v>
      </c>
      <c r="N176" s="23">
        <v>1</v>
      </c>
      <c r="O176" s="74">
        <v>805</v>
      </c>
    </row>
    <row r="177" spans="2:15" x14ac:dyDescent="0.3">
      <c r="B177" s="33" t="s">
        <v>117</v>
      </c>
      <c r="C177" s="18" t="s">
        <v>491</v>
      </c>
      <c r="D177" s="21" t="s">
        <v>492</v>
      </c>
      <c r="E177" s="23">
        <v>0</v>
      </c>
      <c r="F177" s="23">
        <v>0</v>
      </c>
      <c r="G177" s="23">
        <v>0</v>
      </c>
      <c r="H177" s="23">
        <v>0</v>
      </c>
      <c r="I177" s="23">
        <v>0</v>
      </c>
      <c r="J177" s="23">
        <v>0</v>
      </c>
      <c r="K177" s="23">
        <v>0</v>
      </c>
      <c r="L177" s="23">
        <v>0</v>
      </c>
      <c r="M177" s="23">
        <v>0</v>
      </c>
      <c r="N177" s="23">
        <v>0</v>
      </c>
      <c r="O177" s="74">
        <v>0</v>
      </c>
    </row>
    <row r="178" spans="2:15" x14ac:dyDescent="0.3">
      <c r="B178" s="33" t="s">
        <v>117</v>
      </c>
      <c r="C178" s="18" t="s">
        <v>493</v>
      </c>
      <c r="D178" s="21" t="s">
        <v>494</v>
      </c>
      <c r="E178" s="23">
        <v>0</v>
      </c>
      <c r="F178" s="23">
        <v>0</v>
      </c>
      <c r="G178" s="23">
        <v>0</v>
      </c>
      <c r="H178" s="23">
        <v>0</v>
      </c>
      <c r="I178" s="23">
        <v>0</v>
      </c>
      <c r="J178" s="23">
        <v>0</v>
      </c>
      <c r="K178" s="23">
        <v>0</v>
      </c>
      <c r="L178" s="23">
        <v>0</v>
      </c>
      <c r="M178" s="23">
        <v>0</v>
      </c>
      <c r="N178" s="23">
        <v>1</v>
      </c>
      <c r="O178" s="74">
        <v>790</v>
      </c>
    </row>
    <row r="179" spans="2:15" x14ac:dyDescent="0.3">
      <c r="B179" s="33" t="s">
        <v>117</v>
      </c>
      <c r="C179" s="18" t="s">
        <v>495</v>
      </c>
      <c r="D179" s="21" t="s">
        <v>496</v>
      </c>
      <c r="E179" s="23">
        <v>0</v>
      </c>
      <c r="F179" s="23">
        <v>0</v>
      </c>
      <c r="G179" s="23">
        <v>0</v>
      </c>
      <c r="H179" s="23">
        <v>0</v>
      </c>
      <c r="I179" s="23">
        <v>0</v>
      </c>
      <c r="J179" s="23">
        <v>0</v>
      </c>
      <c r="K179" s="23">
        <v>0</v>
      </c>
      <c r="L179" s="23">
        <v>0</v>
      </c>
      <c r="M179" s="23">
        <v>0</v>
      </c>
      <c r="N179" s="23">
        <v>1</v>
      </c>
      <c r="O179" s="74">
        <v>960</v>
      </c>
    </row>
    <row r="180" spans="2:15" x14ac:dyDescent="0.3">
      <c r="B180" s="33" t="s">
        <v>117</v>
      </c>
      <c r="C180" s="18" t="s">
        <v>497</v>
      </c>
      <c r="D180" s="21" t="s">
        <v>498</v>
      </c>
      <c r="E180" s="23">
        <v>0</v>
      </c>
      <c r="F180" s="23">
        <v>0</v>
      </c>
      <c r="G180" s="23">
        <v>0</v>
      </c>
      <c r="H180" s="23">
        <v>0</v>
      </c>
      <c r="I180" s="23">
        <v>0</v>
      </c>
      <c r="J180" s="23">
        <v>0</v>
      </c>
      <c r="K180" s="23">
        <v>0</v>
      </c>
      <c r="L180" s="23">
        <v>0</v>
      </c>
      <c r="M180" s="23">
        <v>0</v>
      </c>
      <c r="N180" s="23">
        <v>1</v>
      </c>
      <c r="O180" s="74">
        <v>1490</v>
      </c>
    </row>
    <row r="181" spans="2:15" x14ac:dyDescent="0.3">
      <c r="B181" s="33" t="s">
        <v>117</v>
      </c>
      <c r="C181" s="18" t="s">
        <v>363</v>
      </c>
      <c r="D181" s="21" t="s">
        <v>364</v>
      </c>
      <c r="E181" s="23">
        <v>4.7619047619047616E-2</v>
      </c>
      <c r="F181" s="23">
        <v>0.16402116402116401</v>
      </c>
      <c r="G181" s="23">
        <v>0.24338624338624337</v>
      </c>
      <c r="H181" s="23">
        <v>0.12698412698412698</v>
      </c>
      <c r="I181" s="23">
        <v>6.3492063492063489E-2</v>
      </c>
      <c r="J181" s="23">
        <v>2.9100529100529099E-2</v>
      </c>
      <c r="K181" s="23">
        <v>7.9365079365079361E-3</v>
      </c>
      <c r="L181" s="23">
        <v>0</v>
      </c>
      <c r="M181" s="23" t="s">
        <v>603</v>
      </c>
      <c r="N181" s="23">
        <v>0.32010582010582012</v>
      </c>
      <c r="O181" s="74">
        <v>1890</v>
      </c>
    </row>
    <row r="182" spans="2:15" x14ac:dyDescent="0.3">
      <c r="B182" s="33" t="s">
        <v>117</v>
      </c>
      <c r="C182" s="18" t="s">
        <v>499</v>
      </c>
      <c r="D182" s="21" t="s">
        <v>500</v>
      </c>
      <c r="E182" s="23">
        <v>0</v>
      </c>
      <c r="F182" s="23">
        <v>0</v>
      </c>
      <c r="G182" s="23">
        <v>0</v>
      </c>
      <c r="H182" s="23">
        <v>0</v>
      </c>
      <c r="I182" s="23">
        <v>0</v>
      </c>
      <c r="J182" s="23">
        <v>0</v>
      </c>
      <c r="K182" s="23">
        <v>0</v>
      </c>
      <c r="L182" s="23">
        <v>0</v>
      </c>
      <c r="M182" s="23">
        <v>0</v>
      </c>
      <c r="N182" s="23">
        <v>0</v>
      </c>
      <c r="O182" s="74">
        <v>0</v>
      </c>
    </row>
    <row r="183" spans="2:15" x14ac:dyDescent="0.3">
      <c r="B183" s="33" t="s">
        <v>117</v>
      </c>
      <c r="C183" s="18" t="s">
        <v>501</v>
      </c>
      <c r="D183" s="21" t="s">
        <v>502</v>
      </c>
      <c r="E183" s="23">
        <v>0</v>
      </c>
      <c r="F183" s="23">
        <v>0</v>
      </c>
      <c r="G183" s="23">
        <v>0</v>
      </c>
      <c r="H183" s="23">
        <v>0</v>
      </c>
      <c r="I183" s="23">
        <v>0</v>
      </c>
      <c r="J183" s="23">
        <v>0</v>
      </c>
      <c r="K183" s="23">
        <v>0</v>
      </c>
      <c r="L183" s="23">
        <v>0</v>
      </c>
      <c r="M183" s="23">
        <v>0</v>
      </c>
      <c r="N183" s="23">
        <v>0</v>
      </c>
      <c r="O183" s="74">
        <v>0</v>
      </c>
    </row>
    <row r="184" spans="2:15" x14ac:dyDescent="0.3">
      <c r="B184" s="33" t="s">
        <v>130</v>
      </c>
      <c r="C184" s="18" t="s">
        <v>503</v>
      </c>
      <c r="D184" s="21" t="s">
        <v>504</v>
      </c>
      <c r="E184" s="23">
        <v>0</v>
      </c>
      <c r="F184" s="23">
        <v>0</v>
      </c>
      <c r="G184" s="23">
        <v>0</v>
      </c>
      <c r="H184" s="23">
        <v>0</v>
      </c>
      <c r="I184" s="23">
        <v>0</v>
      </c>
      <c r="J184" s="23">
        <v>0</v>
      </c>
      <c r="K184" s="23">
        <v>0</v>
      </c>
      <c r="L184" s="23">
        <v>0</v>
      </c>
      <c r="M184" s="23">
        <v>0</v>
      </c>
      <c r="N184" s="23">
        <v>1</v>
      </c>
      <c r="O184" s="74">
        <v>970</v>
      </c>
    </row>
    <row r="185" spans="2:15" x14ac:dyDescent="0.3">
      <c r="B185" s="33" t="s">
        <v>130</v>
      </c>
      <c r="C185" s="18" t="s">
        <v>505</v>
      </c>
      <c r="D185" s="21" t="s">
        <v>506</v>
      </c>
      <c r="E185" s="23">
        <v>0</v>
      </c>
      <c r="F185" s="23">
        <v>0</v>
      </c>
      <c r="G185" s="23">
        <v>0</v>
      </c>
      <c r="H185" s="23">
        <v>0</v>
      </c>
      <c r="I185" s="23">
        <v>0</v>
      </c>
      <c r="J185" s="23">
        <v>0</v>
      </c>
      <c r="K185" s="23">
        <v>0</v>
      </c>
      <c r="L185" s="23">
        <v>0</v>
      </c>
      <c r="M185" s="23">
        <v>0</v>
      </c>
      <c r="N185" s="23">
        <v>0</v>
      </c>
      <c r="O185" s="74">
        <v>0</v>
      </c>
    </row>
    <row r="186" spans="2:15" x14ac:dyDescent="0.3">
      <c r="B186" s="33" t="s">
        <v>130</v>
      </c>
      <c r="C186" s="18" t="s">
        <v>369</v>
      </c>
      <c r="D186" s="21" t="s">
        <v>370</v>
      </c>
      <c r="E186" s="23">
        <v>0</v>
      </c>
      <c r="F186" s="23">
        <v>0</v>
      </c>
      <c r="G186" s="23">
        <v>0</v>
      </c>
      <c r="H186" s="23">
        <v>0</v>
      </c>
      <c r="I186" s="23">
        <v>0</v>
      </c>
      <c r="J186" s="23">
        <v>0</v>
      </c>
      <c r="K186" s="23">
        <v>0</v>
      </c>
      <c r="L186" s="23">
        <v>0</v>
      </c>
      <c r="M186" s="23">
        <v>0</v>
      </c>
      <c r="N186" s="23">
        <v>1</v>
      </c>
      <c r="O186" s="74">
        <v>750</v>
      </c>
    </row>
    <row r="187" spans="2:15" x14ac:dyDescent="0.3">
      <c r="B187" s="33" t="s">
        <v>130</v>
      </c>
      <c r="C187" s="18" t="s">
        <v>373</v>
      </c>
      <c r="D187" s="21" t="s">
        <v>374</v>
      </c>
      <c r="E187" s="23">
        <v>0.11428571428571428</v>
      </c>
      <c r="F187" s="23">
        <v>0.34285714285714286</v>
      </c>
      <c r="G187" s="23">
        <v>0.35238095238095241</v>
      </c>
      <c r="H187" s="23">
        <v>9.5238095238095233E-2</v>
      </c>
      <c r="I187" s="23">
        <v>5.7142857142857141E-2</v>
      </c>
      <c r="J187" s="23">
        <v>2.8571428571428571E-2</v>
      </c>
      <c r="K187" s="23" t="s">
        <v>603</v>
      </c>
      <c r="L187" s="23">
        <v>0</v>
      </c>
      <c r="M187" s="23">
        <v>0</v>
      </c>
      <c r="N187" s="23" t="s">
        <v>603</v>
      </c>
      <c r="O187" s="74">
        <v>525</v>
      </c>
    </row>
    <row r="188" spans="2:15" x14ac:dyDescent="0.3">
      <c r="B188" s="33" t="s">
        <v>130</v>
      </c>
      <c r="C188" s="18" t="s">
        <v>377</v>
      </c>
      <c r="D188" s="21" t="s">
        <v>378</v>
      </c>
      <c r="E188" s="23">
        <v>0</v>
      </c>
      <c r="F188" s="23">
        <v>0</v>
      </c>
      <c r="G188" s="23">
        <v>0</v>
      </c>
      <c r="H188" s="23">
        <v>0</v>
      </c>
      <c r="I188" s="23">
        <v>0</v>
      </c>
      <c r="J188" s="23">
        <v>0</v>
      </c>
      <c r="K188" s="23">
        <v>0</v>
      </c>
      <c r="L188" s="23">
        <v>0</v>
      </c>
      <c r="M188" s="23">
        <v>0</v>
      </c>
      <c r="N188" s="23">
        <v>0</v>
      </c>
      <c r="O188" s="74">
        <v>0</v>
      </c>
    </row>
    <row r="189" spans="2:15" x14ac:dyDescent="0.3">
      <c r="B189" s="33" t="s">
        <v>130</v>
      </c>
      <c r="C189" s="18" t="s">
        <v>381</v>
      </c>
      <c r="D189" s="21" t="s">
        <v>382</v>
      </c>
      <c r="E189" s="23">
        <v>0</v>
      </c>
      <c r="F189" s="23">
        <v>0</v>
      </c>
      <c r="G189" s="23">
        <v>0</v>
      </c>
      <c r="H189" s="23">
        <v>0</v>
      </c>
      <c r="I189" s="23">
        <v>0</v>
      </c>
      <c r="J189" s="23">
        <v>0</v>
      </c>
      <c r="K189" s="23">
        <v>0</v>
      </c>
      <c r="L189" s="23">
        <v>0</v>
      </c>
      <c r="M189" s="23">
        <v>0</v>
      </c>
      <c r="N189" s="23">
        <v>1</v>
      </c>
      <c r="O189" s="74">
        <v>2300</v>
      </c>
    </row>
    <row r="190" spans="2:15" x14ac:dyDescent="0.3">
      <c r="B190" s="33" t="s">
        <v>130</v>
      </c>
      <c r="C190" s="18" t="s">
        <v>507</v>
      </c>
      <c r="D190" s="21" t="s">
        <v>508</v>
      </c>
      <c r="E190" s="23">
        <v>0</v>
      </c>
      <c r="F190" s="23">
        <v>0</v>
      </c>
      <c r="G190" s="23">
        <v>0</v>
      </c>
      <c r="H190" s="23">
        <v>0</v>
      </c>
      <c r="I190" s="23">
        <v>0</v>
      </c>
      <c r="J190" s="23">
        <v>0</v>
      </c>
      <c r="K190" s="23">
        <v>0</v>
      </c>
      <c r="L190" s="23">
        <v>0</v>
      </c>
      <c r="M190" s="23">
        <v>0</v>
      </c>
      <c r="N190" s="23">
        <v>0</v>
      </c>
      <c r="O190" s="74">
        <v>0</v>
      </c>
    </row>
    <row r="191" spans="2:15" x14ac:dyDescent="0.3">
      <c r="B191" s="33" t="s">
        <v>130</v>
      </c>
      <c r="C191" s="18" t="s">
        <v>509</v>
      </c>
      <c r="D191" s="21" t="s">
        <v>510</v>
      </c>
      <c r="E191" s="23">
        <v>0</v>
      </c>
      <c r="F191" s="23">
        <v>0</v>
      </c>
      <c r="G191" s="23">
        <v>0</v>
      </c>
      <c r="H191" s="23">
        <v>0</v>
      </c>
      <c r="I191" s="23">
        <v>0</v>
      </c>
      <c r="J191" s="23">
        <v>0</v>
      </c>
      <c r="K191" s="23">
        <v>0</v>
      </c>
      <c r="L191" s="23">
        <v>0</v>
      </c>
      <c r="M191" s="23">
        <v>0</v>
      </c>
      <c r="N191" s="23">
        <v>1</v>
      </c>
      <c r="O191" s="74">
        <v>505</v>
      </c>
    </row>
    <row r="192" spans="2:15" x14ac:dyDescent="0.3">
      <c r="B192" s="33" t="s">
        <v>130</v>
      </c>
      <c r="C192" s="18" t="s">
        <v>383</v>
      </c>
      <c r="D192" s="21" t="s">
        <v>384</v>
      </c>
      <c r="E192" s="23">
        <v>0</v>
      </c>
      <c r="F192" s="23">
        <v>0</v>
      </c>
      <c r="G192" s="23">
        <v>0</v>
      </c>
      <c r="H192" s="23">
        <v>0</v>
      </c>
      <c r="I192" s="23">
        <v>0</v>
      </c>
      <c r="J192" s="23">
        <v>0</v>
      </c>
      <c r="K192" s="23">
        <v>0</v>
      </c>
      <c r="L192" s="23">
        <v>0</v>
      </c>
      <c r="M192" s="23">
        <v>0</v>
      </c>
      <c r="N192" s="23">
        <v>1</v>
      </c>
      <c r="O192" s="74">
        <v>850</v>
      </c>
    </row>
    <row r="193" spans="2:15" x14ac:dyDescent="0.3">
      <c r="B193" s="33" t="s">
        <v>130</v>
      </c>
      <c r="C193" s="18" t="s">
        <v>387</v>
      </c>
      <c r="D193" s="21" t="s">
        <v>388</v>
      </c>
      <c r="E193" s="23">
        <v>0</v>
      </c>
      <c r="F193" s="23">
        <v>0</v>
      </c>
      <c r="G193" s="23">
        <v>0</v>
      </c>
      <c r="H193" s="23">
        <v>0</v>
      </c>
      <c r="I193" s="23">
        <v>0</v>
      </c>
      <c r="J193" s="23">
        <v>0</v>
      </c>
      <c r="K193" s="23">
        <v>0</v>
      </c>
      <c r="L193" s="23">
        <v>0</v>
      </c>
      <c r="M193" s="23">
        <v>0</v>
      </c>
      <c r="N193" s="23">
        <v>0</v>
      </c>
      <c r="O193" s="74">
        <v>0</v>
      </c>
    </row>
    <row r="194" spans="2:15" x14ac:dyDescent="0.3">
      <c r="B194" s="33" t="s">
        <v>130</v>
      </c>
      <c r="C194" s="18" t="s">
        <v>389</v>
      </c>
      <c r="D194" s="21" t="s">
        <v>390</v>
      </c>
      <c r="E194" s="23">
        <v>0</v>
      </c>
      <c r="F194" s="23">
        <v>0</v>
      </c>
      <c r="G194" s="23">
        <v>0</v>
      </c>
      <c r="H194" s="23">
        <v>0</v>
      </c>
      <c r="I194" s="23">
        <v>0</v>
      </c>
      <c r="J194" s="23">
        <v>0</v>
      </c>
      <c r="K194" s="23">
        <v>0</v>
      </c>
      <c r="L194" s="23">
        <v>0</v>
      </c>
      <c r="M194" s="23">
        <v>0</v>
      </c>
      <c r="N194" s="23">
        <v>1</v>
      </c>
      <c r="O194" s="74">
        <v>875</v>
      </c>
    </row>
    <row r="195" spans="2:15" x14ac:dyDescent="0.3">
      <c r="B195"/>
      <c r="C195"/>
      <c r="D195"/>
    </row>
    <row r="196" spans="2:15" x14ac:dyDescent="0.3">
      <c r="B196" s="35" t="s">
        <v>391</v>
      </c>
    </row>
    <row r="197" spans="2:15" x14ac:dyDescent="0.3">
      <c r="B197" s="16"/>
    </row>
    <row r="198" spans="2:15" x14ac:dyDescent="0.3">
      <c r="B198" s="16" t="s">
        <v>392</v>
      </c>
    </row>
    <row r="199" spans="2:15" x14ac:dyDescent="0.3">
      <c r="B199" s="16" t="s">
        <v>393</v>
      </c>
    </row>
    <row r="200" spans="2:15" x14ac:dyDescent="0.3">
      <c r="B200" s="16" t="s">
        <v>394</v>
      </c>
    </row>
    <row r="201" spans="2:15" x14ac:dyDescent="0.3">
      <c r="B201" s="16" t="s">
        <v>559</v>
      </c>
    </row>
    <row r="202" spans="2:15" x14ac:dyDescent="0.3">
      <c r="B202" s="69" t="s">
        <v>575</v>
      </c>
    </row>
    <row r="203" spans="2:15" x14ac:dyDescent="0.3">
      <c r="B203" s="16" t="s">
        <v>579</v>
      </c>
    </row>
    <row r="204" spans="2:15" x14ac:dyDescent="0.3">
      <c r="B204" s="16"/>
    </row>
    <row r="205" spans="2:15" x14ac:dyDescent="0.3">
      <c r="B205" s="16"/>
    </row>
    <row r="206" spans="2:15" x14ac:dyDescent="0.3">
      <c r="B206" s="16"/>
    </row>
    <row r="207" spans="2:15" x14ac:dyDescent="0.3">
      <c r="B207" s="16"/>
    </row>
    <row r="208" spans="2:15" x14ac:dyDescent="0.3">
      <c r="B208" s="16"/>
    </row>
    <row r="209" spans="2:3" x14ac:dyDescent="0.3">
      <c r="B209" s="16"/>
    </row>
    <row r="210" spans="2:3" x14ac:dyDescent="0.3">
      <c r="B210" s="16"/>
    </row>
    <row r="211" spans="2:3" x14ac:dyDescent="0.3">
      <c r="B211" s="16"/>
      <c r="C211" s="14"/>
    </row>
    <row r="212" spans="2:3" x14ac:dyDescent="0.3">
      <c r="B212" s="16"/>
    </row>
    <row r="213" spans="2:3" x14ac:dyDescent="0.3">
      <c r="B213" s="16"/>
    </row>
    <row r="214" spans="2:3" x14ac:dyDescent="0.3">
      <c r="B214" s="16"/>
    </row>
    <row r="215" spans="2:3" x14ac:dyDescent="0.3">
      <c r="B215" s="16"/>
    </row>
    <row r="216" spans="2:3" x14ac:dyDescent="0.3">
      <c r="B216" s="16"/>
    </row>
    <row r="217" spans="2:3" x14ac:dyDescent="0.3">
      <c r="B217" s="16"/>
    </row>
    <row r="218" spans="2:3" x14ac:dyDescent="0.3">
      <c r="B218" s="16"/>
    </row>
    <row r="219" spans="2:3" x14ac:dyDescent="0.3">
      <c r="B219" s="16"/>
    </row>
    <row r="220" spans="2:3" x14ac:dyDescent="0.3">
      <c r="B220" s="16"/>
    </row>
    <row r="221" spans="2:3" x14ac:dyDescent="0.3">
      <c r="B221" s="16"/>
    </row>
    <row r="222" spans="2:3" x14ac:dyDescent="0.3">
      <c r="B222" s="16"/>
    </row>
    <row r="223" spans="2:3" x14ac:dyDescent="0.3">
      <c r="B223" s="16"/>
    </row>
    <row r="224" spans="2:3" x14ac:dyDescent="0.3">
      <c r="B224" s="16"/>
    </row>
    <row r="225" spans="2:2" x14ac:dyDescent="0.3">
      <c r="B225" s="16"/>
    </row>
    <row r="226" spans="2:2" x14ac:dyDescent="0.3">
      <c r="B226" s="16"/>
    </row>
    <row r="227" spans="2:2" x14ac:dyDescent="0.3">
      <c r="B227" s="16"/>
    </row>
    <row r="228" spans="2:2" x14ac:dyDescent="0.3">
      <c r="B228" s="16"/>
    </row>
    <row r="229" spans="2:2" x14ac:dyDescent="0.3">
      <c r="B229" s="16"/>
    </row>
    <row r="230" spans="2:2" x14ac:dyDescent="0.3">
      <c r="B230" s="16"/>
    </row>
    <row r="231" spans="2:2" x14ac:dyDescent="0.3">
      <c r="B231" s="16"/>
    </row>
    <row r="232" spans="2:2" x14ac:dyDescent="0.3">
      <c r="B232" s="16"/>
    </row>
    <row r="233" spans="2:2" x14ac:dyDescent="0.3">
      <c r="B233" s="16"/>
    </row>
    <row r="234" spans="2:2" x14ac:dyDescent="0.3">
      <c r="B234" s="16"/>
    </row>
    <row r="235" spans="2:2" x14ac:dyDescent="0.3">
      <c r="B235" s="16"/>
    </row>
    <row r="236" spans="2:2" x14ac:dyDescent="0.3">
      <c r="B236" s="16"/>
    </row>
    <row r="237" spans="2:2" x14ac:dyDescent="0.3">
      <c r="B237" s="16"/>
    </row>
    <row r="238" spans="2:2" x14ac:dyDescent="0.3">
      <c r="B238" s="16"/>
    </row>
    <row r="239" spans="2:2" x14ac:dyDescent="0.3">
      <c r="B239" s="16"/>
    </row>
    <row r="240" spans="2:2" x14ac:dyDescent="0.3">
      <c r="B240" s="16"/>
    </row>
    <row r="241" spans="2:2" x14ac:dyDescent="0.3">
      <c r="B241" s="16"/>
    </row>
    <row r="242" spans="2:2" x14ac:dyDescent="0.3">
      <c r="B242" s="16"/>
    </row>
    <row r="243" spans="2:2" x14ac:dyDescent="0.3">
      <c r="B243" s="16"/>
    </row>
    <row r="244" spans="2:2" x14ac:dyDescent="0.3">
      <c r="B244" s="16"/>
    </row>
    <row r="245" spans="2:2" x14ac:dyDescent="0.3">
      <c r="B245" s="16"/>
    </row>
    <row r="246" spans="2:2" x14ac:dyDescent="0.3">
      <c r="B246" s="16"/>
    </row>
    <row r="247" spans="2:2" x14ac:dyDescent="0.3">
      <c r="B247" s="16"/>
    </row>
    <row r="248" spans="2:2" x14ac:dyDescent="0.3">
      <c r="B248" s="16"/>
    </row>
    <row r="249" spans="2:2" x14ac:dyDescent="0.3">
      <c r="B249" s="16"/>
    </row>
    <row r="250" spans="2:2" x14ac:dyDescent="0.3">
      <c r="B250" s="16"/>
    </row>
    <row r="251" spans="2:2" x14ac:dyDescent="0.3">
      <c r="B251" s="16"/>
    </row>
    <row r="252" spans="2:2" x14ac:dyDescent="0.3">
      <c r="B252" s="16"/>
    </row>
    <row r="253" spans="2:2" x14ac:dyDescent="0.3">
      <c r="B253" s="16"/>
    </row>
    <row r="254" spans="2:2" x14ac:dyDescent="0.3">
      <c r="B254" s="16"/>
    </row>
    <row r="255" spans="2:2" x14ac:dyDescent="0.3">
      <c r="B255" s="16"/>
    </row>
    <row r="256" spans="2:2" x14ac:dyDescent="0.3">
      <c r="B256" s="16"/>
    </row>
    <row r="257" spans="2:2" x14ac:dyDescent="0.3">
      <c r="B257" s="16"/>
    </row>
    <row r="258" spans="2:2" x14ac:dyDescent="0.3">
      <c r="B258" s="16"/>
    </row>
    <row r="259" spans="2:2" x14ac:dyDescent="0.3">
      <c r="B259" s="16"/>
    </row>
    <row r="260" spans="2:2" x14ac:dyDescent="0.3">
      <c r="B260" s="16"/>
    </row>
    <row r="261" spans="2:2" x14ac:dyDescent="0.3">
      <c r="B261" s="16"/>
    </row>
    <row r="262" spans="2:2" x14ac:dyDescent="0.3">
      <c r="B262" s="16"/>
    </row>
    <row r="263" spans="2:2" x14ac:dyDescent="0.3">
      <c r="B263" s="16"/>
    </row>
    <row r="264" spans="2:2" x14ac:dyDescent="0.3">
      <c r="B264" s="16"/>
    </row>
    <row r="265" spans="2:2" x14ac:dyDescent="0.3">
      <c r="B265" s="16"/>
    </row>
    <row r="266" spans="2:2" x14ac:dyDescent="0.3">
      <c r="B266" s="16"/>
    </row>
    <row r="267" spans="2:2" x14ac:dyDescent="0.3">
      <c r="B267" s="16"/>
    </row>
    <row r="268" spans="2:2" x14ac:dyDescent="0.3">
      <c r="B268" s="16"/>
    </row>
    <row r="269" spans="2:2" x14ac:dyDescent="0.3">
      <c r="B269" s="16"/>
    </row>
    <row r="270" spans="2:2" x14ac:dyDescent="0.3">
      <c r="B270" s="16"/>
    </row>
    <row r="271" spans="2:2" x14ac:dyDescent="0.3">
      <c r="B271" s="16"/>
    </row>
    <row r="272" spans="2:2" x14ac:dyDescent="0.3">
      <c r="B272" s="16"/>
    </row>
    <row r="273" spans="2:2" x14ac:dyDescent="0.3">
      <c r="B273" s="16"/>
    </row>
    <row r="274" spans="2:2" x14ac:dyDescent="0.3">
      <c r="B274" s="16"/>
    </row>
    <row r="275" spans="2:2" x14ac:dyDescent="0.3">
      <c r="B275" s="16"/>
    </row>
    <row r="276" spans="2:2" x14ac:dyDescent="0.3">
      <c r="B276" s="16"/>
    </row>
    <row r="277" spans="2:2" x14ac:dyDescent="0.3">
      <c r="B277" s="16"/>
    </row>
    <row r="278" spans="2:2" x14ac:dyDescent="0.3">
      <c r="B278" s="16"/>
    </row>
    <row r="279" spans="2:2" x14ac:dyDescent="0.3">
      <c r="B279" s="16"/>
    </row>
    <row r="280" spans="2:2" x14ac:dyDescent="0.3">
      <c r="B280" s="16"/>
    </row>
    <row r="281" spans="2:2" x14ac:dyDescent="0.3">
      <c r="B281" s="16"/>
    </row>
    <row r="282" spans="2:2" x14ac:dyDescent="0.3">
      <c r="B282" s="16"/>
    </row>
    <row r="283" spans="2:2" x14ac:dyDescent="0.3">
      <c r="B283" s="16"/>
    </row>
    <row r="284" spans="2:2" x14ac:dyDescent="0.3">
      <c r="B284" s="16"/>
    </row>
    <row r="285" spans="2:2" x14ac:dyDescent="0.3">
      <c r="B285" s="16"/>
    </row>
    <row r="286" spans="2:2" x14ac:dyDescent="0.3">
      <c r="B286" s="16"/>
    </row>
    <row r="287" spans="2:2" x14ac:dyDescent="0.3">
      <c r="B287" s="16"/>
    </row>
    <row r="288" spans="2:2" x14ac:dyDescent="0.3">
      <c r="B288" s="16"/>
    </row>
    <row r="289" spans="2:2" x14ac:dyDescent="0.3">
      <c r="B289" s="16"/>
    </row>
    <row r="290" spans="2:2" x14ac:dyDescent="0.3">
      <c r="B290" s="16"/>
    </row>
    <row r="291" spans="2:2" x14ac:dyDescent="0.3">
      <c r="B291" s="16"/>
    </row>
    <row r="292" spans="2:2" x14ac:dyDescent="0.3">
      <c r="B292" s="16"/>
    </row>
    <row r="293" spans="2:2" x14ac:dyDescent="0.3">
      <c r="B293" s="16"/>
    </row>
    <row r="294" spans="2:2" x14ac:dyDescent="0.3">
      <c r="B294" s="16"/>
    </row>
    <row r="295" spans="2:2" x14ac:dyDescent="0.3">
      <c r="B295" s="16"/>
    </row>
    <row r="296" spans="2:2" x14ac:dyDescent="0.3">
      <c r="B296" s="16"/>
    </row>
    <row r="297" spans="2:2" x14ac:dyDescent="0.3">
      <c r="B297" s="16"/>
    </row>
    <row r="298" spans="2:2" x14ac:dyDescent="0.3">
      <c r="B298" s="16"/>
    </row>
    <row r="299" spans="2:2" x14ac:dyDescent="0.3">
      <c r="B299" s="16"/>
    </row>
    <row r="300" spans="2:2" x14ac:dyDescent="0.3">
      <c r="B300" s="16"/>
    </row>
    <row r="301" spans="2:2" x14ac:dyDescent="0.3">
      <c r="B301" s="16"/>
    </row>
    <row r="302" spans="2:2" x14ac:dyDescent="0.3">
      <c r="B302" s="16"/>
    </row>
    <row r="303" spans="2:2" x14ac:dyDescent="0.3">
      <c r="B303" s="16"/>
    </row>
    <row r="304" spans="2:2" x14ac:dyDescent="0.3">
      <c r="B304" s="16"/>
    </row>
    <row r="305" spans="2:2" x14ac:dyDescent="0.3">
      <c r="B305" s="16"/>
    </row>
    <row r="306" spans="2:2" x14ac:dyDescent="0.3">
      <c r="B306" s="16"/>
    </row>
    <row r="307" spans="2:2" x14ac:dyDescent="0.3">
      <c r="B307" s="16"/>
    </row>
    <row r="308" spans="2:2" x14ac:dyDescent="0.3">
      <c r="B308" s="16"/>
    </row>
    <row r="309" spans="2:2" x14ac:dyDescent="0.3">
      <c r="B309" s="16"/>
    </row>
    <row r="310" spans="2:2" x14ac:dyDescent="0.3">
      <c r="B310" s="16"/>
    </row>
    <row r="311" spans="2:2" x14ac:dyDescent="0.3">
      <c r="B311" s="16"/>
    </row>
    <row r="312" spans="2:2" x14ac:dyDescent="0.3">
      <c r="B312" s="16"/>
    </row>
  </sheetData>
  <mergeCells count="1">
    <mergeCell ref="E15:N15"/>
  </mergeCells>
  <pageMargins left="0.74803149606299213" right="0.74803149606299213" top="0.98425196850393704" bottom="0.98425196850393704" header="0.51181102362204722" footer="0.51181102362204722"/>
  <pageSetup paperSize="9" scale="26" orientation="landscape" r:id="rId1"/>
  <headerFooter alignWithMargins="0"/>
  <rowBreaks count="1" manualBreakCount="1">
    <brk id="185" max="16383"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2F71B0-CCB7-4FD4-8548-5917F2D643BC}">
  <dimension ref="B2:S155"/>
  <sheetViews>
    <sheetView showGridLines="0" topLeftCell="A103" zoomScale="85" zoomScaleNormal="85" workbookViewId="0">
      <selection activeCell="N151" sqref="N151"/>
    </sheetView>
  </sheetViews>
  <sheetFormatPr defaultColWidth="9.453125" defaultRowHeight="12.5" x14ac:dyDescent="0.25"/>
  <cols>
    <col min="1" max="1" width="2.54296875" customWidth="1"/>
    <col min="2" max="2" width="23.54296875" customWidth="1"/>
    <col min="3" max="3" width="10.54296875" customWidth="1"/>
    <col min="4" max="4" width="64.54296875" bestFit="1" customWidth="1"/>
    <col min="5" max="5" width="10.54296875" customWidth="1"/>
    <col min="6" max="7" width="12" customWidth="1"/>
    <col min="8" max="8" width="13.453125" customWidth="1"/>
    <col min="9" max="9" width="14.54296875" customWidth="1"/>
    <col min="10" max="10" width="16.453125" customWidth="1"/>
    <col min="11" max="11" width="4.453125" customWidth="1"/>
    <col min="12" max="12" width="23.54296875" customWidth="1"/>
    <col min="13" max="13" width="11" customWidth="1"/>
    <col min="14" max="14" width="64.54296875" customWidth="1"/>
    <col min="15" max="15" width="10.54296875" customWidth="1"/>
    <col min="16" max="17" width="12" customWidth="1"/>
    <col min="18" max="18" width="12.54296875" customWidth="1"/>
    <col min="19" max="19" width="14.54296875" customWidth="1"/>
  </cols>
  <sheetData>
    <row r="2" spans="2:19" ht="24.5" x14ac:dyDescent="0.25">
      <c r="B2" s="34" t="s">
        <v>580</v>
      </c>
      <c r="C2" s="34"/>
    </row>
    <row r="4" spans="2:19" ht="44.25" customHeight="1" x14ac:dyDescent="0.25">
      <c r="B4" s="80" t="s">
        <v>581</v>
      </c>
      <c r="C4" s="80"/>
      <c r="D4" s="80"/>
      <c r="E4" s="80"/>
      <c r="F4" s="80"/>
      <c r="G4" s="80"/>
      <c r="H4" s="80"/>
      <c r="I4" s="80"/>
      <c r="J4" s="80"/>
      <c r="K4" s="80"/>
      <c r="L4" s="80"/>
      <c r="M4" s="80"/>
      <c r="N4" s="80"/>
      <c r="O4" s="80"/>
      <c r="P4" s="80"/>
      <c r="Q4" s="80"/>
      <c r="R4" s="80"/>
      <c r="S4" s="80"/>
    </row>
    <row r="6" spans="2:19" x14ac:dyDescent="0.25">
      <c r="B6" s="27" t="s">
        <v>582</v>
      </c>
      <c r="C6" s="27"/>
    </row>
    <row r="7" spans="2:19" x14ac:dyDescent="0.25">
      <c r="B7" s="28" t="s">
        <v>583</v>
      </c>
      <c r="C7" s="28"/>
    </row>
    <row r="9" spans="2:19" x14ac:dyDescent="0.25">
      <c r="B9" s="37" t="s">
        <v>584</v>
      </c>
      <c r="C9" s="37"/>
      <c r="D9" s="37"/>
      <c r="E9" s="37"/>
      <c r="F9" s="37"/>
      <c r="G9" s="37"/>
      <c r="H9" s="37"/>
      <c r="I9" s="37"/>
      <c r="J9" s="37"/>
      <c r="K9" s="37"/>
    </row>
    <row r="11" spans="2:19" x14ac:dyDescent="0.25">
      <c r="B11" s="27" t="s">
        <v>585</v>
      </c>
      <c r="C11" s="27"/>
    </row>
    <row r="13" spans="2:19" x14ac:dyDescent="0.25">
      <c r="B13" s="27" t="s">
        <v>586</v>
      </c>
      <c r="C13" s="27"/>
    </row>
    <row r="14" spans="2:19" x14ac:dyDescent="0.25">
      <c r="B14" s="27" t="s">
        <v>587</v>
      </c>
      <c r="C14" s="27"/>
    </row>
    <row r="15" spans="2:19" x14ac:dyDescent="0.25">
      <c r="B15" s="27" t="s">
        <v>588</v>
      </c>
      <c r="C15" s="27"/>
    </row>
    <row r="16" spans="2:19" x14ac:dyDescent="0.25">
      <c r="B16" s="27" t="s">
        <v>589</v>
      </c>
      <c r="C16" s="27"/>
    </row>
    <row r="17" spans="2:19" x14ac:dyDescent="0.25">
      <c r="B17" s="27" t="s">
        <v>590</v>
      </c>
      <c r="C17" s="27"/>
    </row>
    <row r="18" spans="2:19" x14ac:dyDescent="0.25">
      <c r="B18" s="27"/>
      <c r="C18" s="27"/>
    </row>
    <row r="19" spans="2:19" x14ac:dyDescent="0.25">
      <c r="B19" s="27" t="s">
        <v>591</v>
      </c>
      <c r="C19" s="27"/>
      <c r="L19" s="27" t="s">
        <v>592</v>
      </c>
      <c r="M19" s="27"/>
    </row>
    <row r="21" spans="2:19" ht="41.25" customHeight="1" x14ac:dyDescent="0.25">
      <c r="B21" s="11" t="s">
        <v>44</v>
      </c>
      <c r="C21" s="11" t="s">
        <v>526</v>
      </c>
      <c r="D21" s="10" t="s">
        <v>527</v>
      </c>
      <c r="E21" s="11" t="s">
        <v>593</v>
      </c>
      <c r="F21" s="36" t="s">
        <v>594</v>
      </c>
      <c r="G21" s="36" t="s">
        <v>595</v>
      </c>
      <c r="H21" s="36" t="s">
        <v>596</v>
      </c>
      <c r="I21" s="36" t="s">
        <v>597</v>
      </c>
      <c r="J21" s="36" t="s">
        <v>598</v>
      </c>
      <c r="L21" s="11" t="s">
        <v>44</v>
      </c>
      <c r="M21" s="11" t="s">
        <v>526</v>
      </c>
      <c r="N21" s="10" t="s">
        <v>527</v>
      </c>
      <c r="O21" s="11" t="s">
        <v>593</v>
      </c>
      <c r="P21" s="36" t="s">
        <v>594</v>
      </c>
      <c r="Q21" s="36" t="s">
        <v>595</v>
      </c>
      <c r="R21" s="36" t="s">
        <v>596</v>
      </c>
      <c r="S21" s="36" t="s">
        <v>597</v>
      </c>
    </row>
    <row r="22" spans="2:19" x14ac:dyDescent="0.25">
      <c r="B22" s="30" t="s">
        <v>54</v>
      </c>
      <c r="C22" s="30" t="s">
        <v>145</v>
      </c>
      <c r="D22" s="30" t="s">
        <v>146</v>
      </c>
      <c r="E22" s="50">
        <v>2</v>
      </c>
      <c r="F22" s="38">
        <v>1</v>
      </c>
      <c r="G22" s="38">
        <v>1</v>
      </c>
      <c r="H22" s="38">
        <v>1</v>
      </c>
      <c r="I22" s="38">
        <v>0</v>
      </c>
      <c r="J22" s="38">
        <v>1</v>
      </c>
      <c r="L22" s="30" t="s">
        <v>54</v>
      </c>
      <c r="M22" s="30" t="s">
        <v>145</v>
      </c>
      <c r="N22" s="30" t="s">
        <v>146</v>
      </c>
      <c r="O22" s="50">
        <v>1</v>
      </c>
      <c r="P22" s="38">
        <v>1</v>
      </c>
      <c r="Q22" s="38">
        <v>1</v>
      </c>
      <c r="R22" s="38">
        <v>1</v>
      </c>
      <c r="S22" s="38">
        <v>0</v>
      </c>
    </row>
    <row r="23" spans="2:19" x14ac:dyDescent="0.25">
      <c r="B23" s="30" t="s">
        <v>54</v>
      </c>
      <c r="C23" s="30" t="s">
        <v>147</v>
      </c>
      <c r="D23" s="30" t="s">
        <v>148</v>
      </c>
      <c r="E23" s="50">
        <v>1</v>
      </c>
      <c r="F23" s="38">
        <v>1</v>
      </c>
      <c r="G23" s="38">
        <v>1</v>
      </c>
      <c r="H23" s="38">
        <v>0</v>
      </c>
      <c r="I23" s="38">
        <v>1</v>
      </c>
      <c r="J23" s="38">
        <v>1</v>
      </c>
      <c r="L23" s="30" t="s">
        <v>54</v>
      </c>
      <c r="M23" s="30" t="s">
        <v>147</v>
      </c>
      <c r="N23" s="30" t="s">
        <v>148</v>
      </c>
      <c r="O23" s="50">
        <v>1</v>
      </c>
      <c r="P23" s="38">
        <v>1</v>
      </c>
      <c r="Q23" s="38">
        <v>1</v>
      </c>
      <c r="R23" s="38">
        <v>0</v>
      </c>
      <c r="S23" s="38">
        <v>1</v>
      </c>
    </row>
    <row r="24" spans="2:19" x14ac:dyDescent="0.25">
      <c r="B24" s="30" t="s">
        <v>54</v>
      </c>
      <c r="C24" s="30" t="s">
        <v>149</v>
      </c>
      <c r="D24" s="30" t="s">
        <v>150</v>
      </c>
      <c r="E24" s="50">
        <v>1</v>
      </c>
      <c r="F24" s="38">
        <v>1</v>
      </c>
      <c r="G24" s="38">
        <v>1</v>
      </c>
      <c r="H24" s="38">
        <v>0</v>
      </c>
      <c r="I24" s="38">
        <v>1</v>
      </c>
      <c r="J24" s="38">
        <v>1</v>
      </c>
      <c r="L24" s="30" t="s">
        <v>54</v>
      </c>
      <c r="M24" s="30" t="s">
        <v>149</v>
      </c>
      <c r="N24" s="30" t="s">
        <v>150</v>
      </c>
      <c r="O24" s="50">
        <v>1</v>
      </c>
      <c r="P24" s="38">
        <v>1</v>
      </c>
      <c r="Q24" s="38">
        <v>1</v>
      </c>
      <c r="R24" s="38">
        <v>0</v>
      </c>
      <c r="S24" s="38">
        <v>1</v>
      </c>
    </row>
    <row r="25" spans="2:19" x14ac:dyDescent="0.25">
      <c r="B25" s="30" t="s">
        <v>54</v>
      </c>
      <c r="C25" s="30" t="s">
        <v>151</v>
      </c>
      <c r="D25" s="30" t="s">
        <v>152</v>
      </c>
      <c r="E25" s="50">
        <v>2</v>
      </c>
      <c r="F25" s="38">
        <v>1</v>
      </c>
      <c r="G25" s="38">
        <v>1</v>
      </c>
      <c r="H25" s="38">
        <v>0</v>
      </c>
      <c r="I25" s="38">
        <v>0</v>
      </c>
      <c r="J25" s="38">
        <v>1</v>
      </c>
      <c r="L25" s="30" t="s">
        <v>54</v>
      </c>
      <c r="M25" s="30" t="s">
        <v>151</v>
      </c>
      <c r="N25" s="30" t="s">
        <v>152</v>
      </c>
      <c r="O25" s="50">
        <v>2</v>
      </c>
      <c r="P25" s="38">
        <v>1</v>
      </c>
      <c r="Q25" s="38">
        <v>1</v>
      </c>
      <c r="R25" s="38">
        <v>1</v>
      </c>
      <c r="S25" s="38">
        <v>0</v>
      </c>
    </row>
    <row r="26" spans="2:19" x14ac:dyDescent="0.25">
      <c r="B26" s="30" t="s">
        <v>54</v>
      </c>
      <c r="C26" s="30" t="s">
        <v>153</v>
      </c>
      <c r="D26" s="30" t="s">
        <v>154</v>
      </c>
      <c r="E26" s="50">
        <v>1</v>
      </c>
      <c r="F26" s="38">
        <v>1</v>
      </c>
      <c r="G26" s="38">
        <v>1</v>
      </c>
      <c r="H26" s="38">
        <v>0</v>
      </c>
      <c r="I26" s="38">
        <v>1</v>
      </c>
      <c r="J26" s="38">
        <v>1</v>
      </c>
      <c r="L26" s="30" t="s">
        <v>54</v>
      </c>
      <c r="M26" s="30" t="s">
        <v>398</v>
      </c>
      <c r="N26" s="30" t="s">
        <v>399</v>
      </c>
      <c r="O26" s="50">
        <v>1</v>
      </c>
      <c r="P26" s="38">
        <v>0</v>
      </c>
      <c r="Q26" s="38">
        <v>0</v>
      </c>
      <c r="R26" s="38">
        <v>0</v>
      </c>
      <c r="S26" s="38">
        <v>0</v>
      </c>
    </row>
    <row r="27" spans="2:19" x14ac:dyDescent="0.25">
      <c r="B27" s="30" t="s">
        <v>54</v>
      </c>
      <c r="C27" s="30" t="s">
        <v>155</v>
      </c>
      <c r="D27" s="30" t="s">
        <v>156</v>
      </c>
      <c r="E27" s="50">
        <v>3</v>
      </c>
      <c r="F27" s="38">
        <v>1</v>
      </c>
      <c r="G27" s="38">
        <v>1</v>
      </c>
      <c r="H27" s="38">
        <v>0</v>
      </c>
      <c r="I27" s="38">
        <v>1</v>
      </c>
      <c r="J27" s="38">
        <v>1</v>
      </c>
      <c r="L27" s="30" t="s">
        <v>54</v>
      </c>
      <c r="M27" s="30" t="s">
        <v>400</v>
      </c>
      <c r="N27" s="30" t="s">
        <v>401</v>
      </c>
      <c r="O27" s="50">
        <v>1</v>
      </c>
      <c r="P27" s="38">
        <v>0</v>
      </c>
      <c r="Q27" s="38">
        <v>0</v>
      </c>
      <c r="R27" s="38">
        <v>0</v>
      </c>
      <c r="S27" s="38">
        <v>0</v>
      </c>
    </row>
    <row r="28" spans="2:19" x14ac:dyDescent="0.25">
      <c r="B28" s="30" t="s">
        <v>54</v>
      </c>
      <c r="C28" s="30" t="s">
        <v>157</v>
      </c>
      <c r="D28" s="30" t="s">
        <v>158</v>
      </c>
      <c r="E28" s="50">
        <v>1</v>
      </c>
      <c r="F28" s="38">
        <v>1</v>
      </c>
      <c r="G28" s="38">
        <v>1</v>
      </c>
      <c r="H28" s="38">
        <v>0</v>
      </c>
      <c r="I28" s="38">
        <v>1</v>
      </c>
      <c r="J28" s="38">
        <v>1</v>
      </c>
      <c r="L28" s="30" t="s">
        <v>54</v>
      </c>
      <c r="M28" s="30" t="s">
        <v>161</v>
      </c>
      <c r="N28" s="30" t="s">
        <v>162</v>
      </c>
      <c r="O28" s="50">
        <v>1</v>
      </c>
      <c r="P28" s="38">
        <v>1</v>
      </c>
      <c r="Q28" s="38">
        <v>0</v>
      </c>
      <c r="R28" s="38">
        <v>0</v>
      </c>
      <c r="S28" s="38">
        <v>1</v>
      </c>
    </row>
    <row r="29" spans="2:19" x14ac:dyDescent="0.25">
      <c r="B29" s="30" t="s">
        <v>54</v>
      </c>
      <c r="C29" s="30" t="s">
        <v>159</v>
      </c>
      <c r="D29" s="30" t="s">
        <v>160</v>
      </c>
      <c r="E29" s="50">
        <v>1</v>
      </c>
      <c r="F29" s="38">
        <v>1</v>
      </c>
      <c r="G29" s="38">
        <v>1</v>
      </c>
      <c r="H29" s="38">
        <v>1</v>
      </c>
      <c r="I29" s="38">
        <v>1</v>
      </c>
      <c r="J29" s="38">
        <v>1</v>
      </c>
      <c r="L29" s="30" t="s">
        <v>54</v>
      </c>
      <c r="M29" s="30" t="s">
        <v>163</v>
      </c>
      <c r="N29" s="30" t="s">
        <v>164</v>
      </c>
      <c r="O29" s="50">
        <v>1</v>
      </c>
      <c r="P29" s="38">
        <v>0</v>
      </c>
      <c r="Q29" s="38">
        <v>0</v>
      </c>
      <c r="R29" s="38">
        <v>0</v>
      </c>
      <c r="S29" s="38">
        <v>0</v>
      </c>
    </row>
    <row r="30" spans="2:19" x14ac:dyDescent="0.25">
      <c r="B30" s="30" t="s">
        <v>54</v>
      </c>
      <c r="C30" s="30" t="s">
        <v>161</v>
      </c>
      <c r="D30" s="30" t="s">
        <v>162</v>
      </c>
      <c r="E30" s="50">
        <v>2</v>
      </c>
      <c r="F30" s="38">
        <v>1</v>
      </c>
      <c r="G30" s="38">
        <v>0</v>
      </c>
      <c r="H30" s="38">
        <v>0</v>
      </c>
      <c r="I30" s="38">
        <v>1</v>
      </c>
      <c r="J30" s="38">
        <v>1</v>
      </c>
      <c r="L30" s="30" t="s">
        <v>54</v>
      </c>
      <c r="M30" s="30" t="s">
        <v>167</v>
      </c>
      <c r="N30" s="30" t="s">
        <v>168</v>
      </c>
      <c r="O30" s="50">
        <v>2</v>
      </c>
      <c r="P30" s="38">
        <v>0</v>
      </c>
      <c r="Q30" s="38">
        <v>0</v>
      </c>
      <c r="R30" s="38">
        <v>0</v>
      </c>
      <c r="S30" s="38">
        <v>0</v>
      </c>
    </row>
    <row r="31" spans="2:19" x14ac:dyDescent="0.25">
      <c r="B31" s="30" t="s">
        <v>54</v>
      </c>
      <c r="C31" s="30" t="s">
        <v>163</v>
      </c>
      <c r="D31" s="30" t="s">
        <v>164</v>
      </c>
      <c r="E31" s="50">
        <v>1</v>
      </c>
      <c r="F31" s="38">
        <v>1</v>
      </c>
      <c r="G31" s="38">
        <v>1</v>
      </c>
      <c r="H31" s="38">
        <v>0</v>
      </c>
      <c r="I31" s="38">
        <v>1</v>
      </c>
      <c r="J31" s="38">
        <v>1</v>
      </c>
      <c r="L31" s="30" t="s">
        <v>67</v>
      </c>
      <c r="M31" s="30" t="s">
        <v>173</v>
      </c>
      <c r="N31" s="30" t="s">
        <v>174</v>
      </c>
      <c r="O31" s="50">
        <v>1</v>
      </c>
      <c r="P31" s="38">
        <v>1</v>
      </c>
      <c r="Q31" s="38">
        <v>1</v>
      </c>
      <c r="R31" s="38">
        <v>0</v>
      </c>
      <c r="S31" s="38">
        <v>1</v>
      </c>
    </row>
    <row r="32" spans="2:19" x14ac:dyDescent="0.25">
      <c r="B32" s="30" t="s">
        <v>54</v>
      </c>
      <c r="C32" s="30" t="s">
        <v>165</v>
      </c>
      <c r="D32" s="30" t="s">
        <v>166</v>
      </c>
      <c r="E32" s="50">
        <v>1</v>
      </c>
      <c r="F32" s="38">
        <v>1</v>
      </c>
      <c r="G32" s="38">
        <v>1</v>
      </c>
      <c r="H32" s="38">
        <v>1</v>
      </c>
      <c r="I32" s="38">
        <v>1</v>
      </c>
      <c r="J32" s="38">
        <v>1</v>
      </c>
      <c r="L32" s="30" t="s">
        <v>67</v>
      </c>
      <c r="M32" s="30" t="s">
        <v>402</v>
      </c>
      <c r="N32" s="30" t="s">
        <v>403</v>
      </c>
      <c r="O32" s="50">
        <v>1</v>
      </c>
      <c r="P32" s="38">
        <v>1</v>
      </c>
      <c r="Q32" s="38">
        <v>1</v>
      </c>
      <c r="R32" s="38">
        <v>1</v>
      </c>
      <c r="S32" s="38">
        <v>1</v>
      </c>
    </row>
    <row r="33" spans="2:19" x14ac:dyDescent="0.25">
      <c r="B33" s="30" t="s">
        <v>54</v>
      </c>
      <c r="C33" s="30" t="s">
        <v>167</v>
      </c>
      <c r="D33" s="30" t="s">
        <v>168</v>
      </c>
      <c r="E33" s="50">
        <v>1</v>
      </c>
      <c r="F33" s="38">
        <v>1</v>
      </c>
      <c r="G33" s="38">
        <v>1</v>
      </c>
      <c r="H33" s="38">
        <v>0</v>
      </c>
      <c r="I33" s="38">
        <v>1</v>
      </c>
      <c r="J33" s="38">
        <v>1</v>
      </c>
      <c r="L33" s="30" t="s">
        <v>67</v>
      </c>
      <c r="M33" s="30" t="s">
        <v>175</v>
      </c>
      <c r="N33" s="30" t="s">
        <v>176</v>
      </c>
      <c r="O33" s="50">
        <v>2</v>
      </c>
      <c r="P33" s="38">
        <v>1</v>
      </c>
      <c r="Q33" s="38">
        <v>1</v>
      </c>
      <c r="R33" s="38">
        <v>0</v>
      </c>
      <c r="S33" s="38">
        <v>1</v>
      </c>
    </row>
    <row r="34" spans="2:19" x14ac:dyDescent="0.25">
      <c r="B34" s="30" t="s">
        <v>54</v>
      </c>
      <c r="C34" s="30" t="s">
        <v>169</v>
      </c>
      <c r="D34" s="30" t="s">
        <v>170</v>
      </c>
      <c r="E34" s="50">
        <v>1</v>
      </c>
      <c r="F34" s="38">
        <v>1</v>
      </c>
      <c r="G34" s="38">
        <v>1</v>
      </c>
      <c r="H34" s="38">
        <v>0</v>
      </c>
      <c r="I34" s="38">
        <v>1</v>
      </c>
      <c r="J34" s="38">
        <v>1</v>
      </c>
      <c r="L34" s="30" t="s">
        <v>67</v>
      </c>
      <c r="M34" s="30" t="s">
        <v>177</v>
      </c>
      <c r="N34" s="30" t="s">
        <v>178</v>
      </c>
      <c r="O34" s="50">
        <v>1</v>
      </c>
      <c r="P34" s="38">
        <v>1</v>
      </c>
      <c r="Q34" s="38">
        <v>1</v>
      </c>
      <c r="R34" s="38">
        <v>0</v>
      </c>
      <c r="S34" s="38">
        <v>0</v>
      </c>
    </row>
    <row r="35" spans="2:19" x14ac:dyDescent="0.25">
      <c r="B35" s="30" t="s">
        <v>67</v>
      </c>
      <c r="C35" s="30" t="s">
        <v>171</v>
      </c>
      <c r="D35" s="30" t="s">
        <v>172</v>
      </c>
      <c r="E35" s="50">
        <v>2</v>
      </c>
      <c r="F35" s="38">
        <v>1</v>
      </c>
      <c r="G35" s="38">
        <v>1</v>
      </c>
      <c r="H35" s="38">
        <v>0</v>
      </c>
      <c r="I35" s="38">
        <v>1</v>
      </c>
      <c r="J35" s="38">
        <v>1</v>
      </c>
      <c r="L35" s="30" t="s">
        <v>67</v>
      </c>
      <c r="M35" s="30" t="s">
        <v>179</v>
      </c>
      <c r="N35" s="30" t="s">
        <v>180</v>
      </c>
      <c r="O35" s="50">
        <v>2</v>
      </c>
      <c r="P35" s="38">
        <v>1</v>
      </c>
      <c r="Q35" s="38">
        <v>1</v>
      </c>
      <c r="R35" s="38">
        <v>1</v>
      </c>
      <c r="S35" s="38">
        <v>1</v>
      </c>
    </row>
    <row r="36" spans="2:19" x14ac:dyDescent="0.25">
      <c r="B36" s="30" t="s">
        <v>67</v>
      </c>
      <c r="C36" s="30" t="s">
        <v>173</v>
      </c>
      <c r="D36" s="30" t="s">
        <v>174</v>
      </c>
      <c r="E36" s="50">
        <v>3</v>
      </c>
      <c r="F36" s="38">
        <v>1</v>
      </c>
      <c r="G36" s="38">
        <v>1</v>
      </c>
      <c r="H36" s="38">
        <v>0</v>
      </c>
      <c r="I36" s="38">
        <v>1</v>
      </c>
      <c r="J36" s="38">
        <v>1</v>
      </c>
      <c r="L36" s="30" t="s">
        <v>67</v>
      </c>
      <c r="M36" s="30" t="s">
        <v>404</v>
      </c>
      <c r="N36" s="30" t="s">
        <v>405</v>
      </c>
      <c r="O36" s="50">
        <v>1</v>
      </c>
      <c r="P36" s="38">
        <v>1</v>
      </c>
      <c r="Q36" s="38">
        <v>1</v>
      </c>
      <c r="R36" s="38">
        <v>0</v>
      </c>
      <c r="S36" s="38">
        <v>0</v>
      </c>
    </row>
    <row r="37" spans="2:19" x14ac:dyDescent="0.25">
      <c r="B37" s="30" t="s">
        <v>67</v>
      </c>
      <c r="C37" s="30" t="s">
        <v>175</v>
      </c>
      <c r="D37" s="30" t="s">
        <v>176</v>
      </c>
      <c r="E37" s="50">
        <v>2</v>
      </c>
      <c r="F37" s="38">
        <v>1</v>
      </c>
      <c r="G37" s="38">
        <v>1</v>
      </c>
      <c r="H37" s="38">
        <v>0</v>
      </c>
      <c r="I37" s="38">
        <v>1</v>
      </c>
      <c r="J37" s="38">
        <v>1</v>
      </c>
      <c r="L37" s="30" t="s">
        <v>67</v>
      </c>
      <c r="M37" s="30" t="s">
        <v>181</v>
      </c>
      <c r="N37" s="30" t="s">
        <v>182</v>
      </c>
      <c r="O37" s="50">
        <v>2</v>
      </c>
      <c r="P37" s="38">
        <v>1</v>
      </c>
      <c r="Q37" s="38">
        <v>1</v>
      </c>
      <c r="R37" s="38">
        <v>0</v>
      </c>
      <c r="S37" s="38">
        <v>0</v>
      </c>
    </row>
    <row r="38" spans="2:19" x14ac:dyDescent="0.25">
      <c r="B38" s="30" t="s">
        <v>67</v>
      </c>
      <c r="C38" s="30" t="s">
        <v>177</v>
      </c>
      <c r="D38" s="30" t="s">
        <v>178</v>
      </c>
      <c r="E38" s="50">
        <v>1</v>
      </c>
      <c r="F38" s="38">
        <v>1</v>
      </c>
      <c r="G38" s="38">
        <v>1</v>
      </c>
      <c r="H38" s="38">
        <v>0</v>
      </c>
      <c r="I38" s="38">
        <v>0</v>
      </c>
      <c r="J38" s="38">
        <v>1</v>
      </c>
      <c r="L38" s="30" t="s">
        <v>67</v>
      </c>
      <c r="M38" s="30" t="s">
        <v>185</v>
      </c>
      <c r="N38" s="30" t="s">
        <v>186</v>
      </c>
      <c r="O38" s="50">
        <v>2</v>
      </c>
      <c r="P38" s="38">
        <v>1</v>
      </c>
      <c r="Q38" s="38">
        <v>1</v>
      </c>
      <c r="R38" s="38">
        <v>0</v>
      </c>
      <c r="S38" s="38">
        <v>1</v>
      </c>
    </row>
    <row r="39" spans="2:19" x14ac:dyDescent="0.25">
      <c r="B39" s="30" t="s">
        <v>67</v>
      </c>
      <c r="C39" s="30" t="s">
        <v>179</v>
      </c>
      <c r="D39" s="30" t="s">
        <v>180</v>
      </c>
      <c r="E39" s="50">
        <v>2</v>
      </c>
      <c r="F39" s="38">
        <v>1</v>
      </c>
      <c r="G39" s="38">
        <v>1</v>
      </c>
      <c r="H39" s="38">
        <v>1</v>
      </c>
      <c r="I39" s="38">
        <v>1</v>
      </c>
      <c r="J39" s="38">
        <v>1</v>
      </c>
      <c r="L39" s="30" t="s">
        <v>67</v>
      </c>
      <c r="M39" s="30" t="s">
        <v>187</v>
      </c>
      <c r="N39" s="30" t="s">
        <v>188</v>
      </c>
      <c r="O39" s="50">
        <v>1</v>
      </c>
      <c r="P39" s="38">
        <v>1</v>
      </c>
      <c r="Q39" s="38">
        <v>1</v>
      </c>
      <c r="R39" s="38">
        <v>1</v>
      </c>
      <c r="S39" s="38">
        <v>1</v>
      </c>
    </row>
    <row r="40" spans="2:19" x14ac:dyDescent="0.25">
      <c r="B40" s="30" t="s">
        <v>67</v>
      </c>
      <c r="C40" s="30" t="s">
        <v>181</v>
      </c>
      <c r="D40" s="30" t="s">
        <v>182</v>
      </c>
      <c r="E40" s="50">
        <v>1</v>
      </c>
      <c r="F40" s="38">
        <v>1</v>
      </c>
      <c r="G40" s="38">
        <v>1</v>
      </c>
      <c r="H40" s="38">
        <v>1</v>
      </c>
      <c r="I40" s="38">
        <v>1</v>
      </c>
      <c r="J40" s="38">
        <v>1</v>
      </c>
      <c r="L40" s="30" t="s">
        <v>67</v>
      </c>
      <c r="M40" s="30" t="s">
        <v>189</v>
      </c>
      <c r="N40" s="30" t="s">
        <v>190</v>
      </c>
      <c r="O40" s="50">
        <v>2</v>
      </c>
      <c r="P40" s="38">
        <v>1</v>
      </c>
      <c r="Q40" s="38">
        <v>1</v>
      </c>
      <c r="R40" s="38">
        <v>0</v>
      </c>
      <c r="S40" s="38">
        <v>1</v>
      </c>
    </row>
    <row r="41" spans="2:19" x14ac:dyDescent="0.25">
      <c r="B41" s="30" t="s">
        <v>67</v>
      </c>
      <c r="C41" s="30" t="s">
        <v>183</v>
      </c>
      <c r="D41" s="30" t="s">
        <v>184</v>
      </c>
      <c r="E41" s="50">
        <v>1</v>
      </c>
      <c r="F41" s="38">
        <v>1</v>
      </c>
      <c r="G41" s="38">
        <v>1</v>
      </c>
      <c r="H41" s="38">
        <v>1</v>
      </c>
      <c r="I41" s="38">
        <v>1</v>
      </c>
      <c r="J41" s="38">
        <v>1</v>
      </c>
      <c r="L41" s="30" t="s">
        <v>67</v>
      </c>
      <c r="M41" s="30" t="s">
        <v>191</v>
      </c>
      <c r="N41" s="30" t="s">
        <v>192</v>
      </c>
      <c r="O41" s="50">
        <v>1</v>
      </c>
      <c r="P41" s="38">
        <v>1</v>
      </c>
      <c r="Q41" s="38">
        <v>1</v>
      </c>
      <c r="R41" s="38">
        <v>0</v>
      </c>
      <c r="S41" s="38">
        <v>1</v>
      </c>
    </row>
    <row r="42" spans="2:19" x14ac:dyDescent="0.25">
      <c r="B42" s="30" t="s">
        <v>67</v>
      </c>
      <c r="C42" s="30" t="s">
        <v>185</v>
      </c>
      <c r="D42" s="30" t="s">
        <v>186</v>
      </c>
      <c r="E42" s="50">
        <v>3</v>
      </c>
      <c r="F42" s="38">
        <v>1</v>
      </c>
      <c r="G42" s="38">
        <v>1</v>
      </c>
      <c r="H42" s="38">
        <v>0</v>
      </c>
      <c r="I42" s="38">
        <v>1</v>
      </c>
      <c r="J42" s="38">
        <v>1</v>
      </c>
      <c r="L42" s="30" t="s">
        <v>67</v>
      </c>
      <c r="M42" s="30" t="s">
        <v>193</v>
      </c>
      <c r="N42" s="30" t="s">
        <v>194</v>
      </c>
      <c r="O42" s="50">
        <v>3</v>
      </c>
      <c r="P42" s="38">
        <v>0</v>
      </c>
      <c r="Q42" s="38">
        <v>0</v>
      </c>
      <c r="R42" s="38">
        <v>0</v>
      </c>
      <c r="S42" s="38">
        <v>0</v>
      </c>
    </row>
    <row r="43" spans="2:19" x14ac:dyDescent="0.25">
      <c r="B43" s="30" t="s">
        <v>67</v>
      </c>
      <c r="C43" s="30" t="s">
        <v>187</v>
      </c>
      <c r="D43" s="30" t="s">
        <v>188</v>
      </c>
      <c r="E43" s="50">
        <v>2</v>
      </c>
      <c r="F43" s="38">
        <v>1</v>
      </c>
      <c r="G43" s="38">
        <v>1</v>
      </c>
      <c r="H43" s="38">
        <v>1</v>
      </c>
      <c r="I43" s="38">
        <v>1</v>
      </c>
      <c r="J43" s="38">
        <v>1</v>
      </c>
      <c r="L43" s="30" t="s">
        <v>67</v>
      </c>
      <c r="M43" s="30" t="s">
        <v>406</v>
      </c>
      <c r="N43" s="30" t="s">
        <v>407</v>
      </c>
      <c r="O43" s="50">
        <v>1</v>
      </c>
      <c r="P43" s="38">
        <v>1</v>
      </c>
      <c r="Q43" s="38">
        <v>1</v>
      </c>
      <c r="R43" s="38">
        <v>0</v>
      </c>
      <c r="S43" s="38">
        <v>1</v>
      </c>
    </row>
    <row r="44" spans="2:19" x14ac:dyDescent="0.25">
      <c r="B44" s="30" t="s">
        <v>67</v>
      </c>
      <c r="C44" s="30" t="s">
        <v>189</v>
      </c>
      <c r="D44" s="30" t="s">
        <v>190</v>
      </c>
      <c r="E44" s="50">
        <v>1</v>
      </c>
      <c r="F44" s="38">
        <v>1</v>
      </c>
      <c r="G44" s="38">
        <v>1</v>
      </c>
      <c r="H44" s="38">
        <v>0</v>
      </c>
      <c r="I44" s="38">
        <v>0</v>
      </c>
      <c r="J44" s="38">
        <v>1</v>
      </c>
      <c r="L44" s="30" t="s">
        <v>67</v>
      </c>
      <c r="M44" s="30" t="s">
        <v>408</v>
      </c>
      <c r="N44" s="30" t="s">
        <v>409</v>
      </c>
      <c r="O44" s="50">
        <v>4</v>
      </c>
      <c r="P44" s="38">
        <v>1</v>
      </c>
      <c r="Q44" s="38">
        <v>1</v>
      </c>
      <c r="R44" s="38">
        <v>0</v>
      </c>
      <c r="S44" s="38">
        <v>0</v>
      </c>
    </row>
    <row r="45" spans="2:19" x14ac:dyDescent="0.25">
      <c r="B45" s="30" t="s">
        <v>67</v>
      </c>
      <c r="C45" s="30" t="s">
        <v>191</v>
      </c>
      <c r="D45" s="30" t="s">
        <v>192</v>
      </c>
      <c r="E45" s="50">
        <v>2</v>
      </c>
      <c r="F45" s="38">
        <v>1</v>
      </c>
      <c r="G45" s="38">
        <v>1</v>
      </c>
      <c r="H45" s="38">
        <v>0</v>
      </c>
      <c r="I45" s="38">
        <v>1</v>
      </c>
      <c r="J45" s="38">
        <v>1</v>
      </c>
      <c r="L45" s="30" t="s">
        <v>67</v>
      </c>
      <c r="M45" s="30" t="s">
        <v>410</v>
      </c>
      <c r="N45" s="30" t="s">
        <v>411</v>
      </c>
      <c r="O45" s="50">
        <v>1</v>
      </c>
      <c r="P45" s="38">
        <v>0</v>
      </c>
      <c r="Q45" s="38">
        <v>0</v>
      </c>
      <c r="R45" s="38">
        <v>0</v>
      </c>
      <c r="S45" s="38">
        <v>0</v>
      </c>
    </row>
    <row r="46" spans="2:19" x14ac:dyDescent="0.25">
      <c r="B46" s="30" t="s">
        <v>67</v>
      </c>
      <c r="C46" s="30" t="s">
        <v>193</v>
      </c>
      <c r="D46" s="30" t="s">
        <v>194</v>
      </c>
      <c r="E46" s="50">
        <v>2</v>
      </c>
      <c r="F46" s="38">
        <v>1</v>
      </c>
      <c r="G46" s="38">
        <v>1</v>
      </c>
      <c r="H46" s="38">
        <v>0</v>
      </c>
      <c r="I46" s="38">
        <v>0</v>
      </c>
      <c r="J46" s="38">
        <v>1</v>
      </c>
      <c r="L46" s="30" t="s">
        <v>67</v>
      </c>
      <c r="M46" s="30" t="s">
        <v>412</v>
      </c>
      <c r="N46" s="30" t="s">
        <v>413</v>
      </c>
      <c r="O46" s="50">
        <v>1</v>
      </c>
      <c r="P46" s="38">
        <v>1</v>
      </c>
      <c r="Q46" s="38">
        <v>1</v>
      </c>
      <c r="R46" s="38">
        <v>0</v>
      </c>
      <c r="S46" s="38">
        <v>0</v>
      </c>
    </row>
    <row r="47" spans="2:19" x14ac:dyDescent="0.25">
      <c r="B47" s="30" t="s">
        <v>67</v>
      </c>
      <c r="C47" s="30" t="s">
        <v>195</v>
      </c>
      <c r="D47" s="30" t="s">
        <v>196</v>
      </c>
      <c r="E47" s="50">
        <v>2</v>
      </c>
      <c r="F47" s="38">
        <v>1</v>
      </c>
      <c r="G47" s="38">
        <v>1</v>
      </c>
      <c r="H47" s="38">
        <v>0</v>
      </c>
      <c r="I47" s="38">
        <v>1</v>
      </c>
      <c r="J47" s="38">
        <v>1</v>
      </c>
      <c r="L47" s="30" t="s">
        <v>67</v>
      </c>
      <c r="M47" s="30" t="s">
        <v>197</v>
      </c>
      <c r="N47" s="30" t="s">
        <v>198</v>
      </c>
      <c r="O47" s="50">
        <v>3</v>
      </c>
      <c r="P47" s="38">
        <v>1</v>
      </c>
      <c r="Q47" s="38">
        <v>1</v>
      </c>
      <c r="R47" s="38">
        <v>0</v>
      </c>
      <c r="S47" s="38">
        <v>0</v>
      </c>
    </row>
    <row r="48" spans="2:19" x14ac:dyDescent="0.25">
      <c r="B48" s="30" t="s">
        <v>67</v>
      </c>
      <c r="C48" s="30" t="s">
        <v>197</v>
      </c>
      <c r="D48" s="30" t="s">
        <v>198</v>
      </c>
      <c r="E48" s="50">
        <v>2</v>
      </c>
      <c r="F48" s="38">
        <v>1</v>
      </c>
      <c r="G48" s="38">
        <v>1</v>
      </c>
      <c r="H48" s="38">
        <v>0</v>
      </c>
      <c r="I48" s="38">
        <v>0</v>
      </c>
      <c r="J48" s="38">
        <v>1</v>
      </c>
      <c r="L48" s="30" t="s">
        <v>67</v>
      </c>
      <c r="M48" s="30" t="s">
        <v>414</v>
      </c>
      <c r="N48" s="30" t="s">
        <v>415</v>
      </c>
      <c r="O48" s="50">
        <v>1</v>
      </c>
      <c r="P48" s="38">
        <v>1</v>
      </c>
      <c r="Q48" s="38">
        <v>1</v>
      </c>
      <c r="R48" s="38">
        <v>0</v>
      </c>
      <c r="S48" s="38">
        <v>1</v>
      </c>
    </row>
    <row r="49" spans="2:19" x14ac:dyDescent="0.25">
      <c r="B49" s="30" t="s">
        <v>67</v>
      </c>
      <c r="C49" s="30" t="s">
        <v>199</v>
      </c>
      <c r="D49" s="30" t="s">
        <v>200</v>
      </c>
      <c r="E49" s="50">
        <v>1</v>
      </c>
      <c r="F49" s="38">
        <v>1</v>
      </c>
      <c r="G49" s="38">
        <v>1</v>
      </c>
      <c r="H49" s="38">
        <v>0</v>
      </c>
      <c r="I49" s="38">
        <v>1</v>
      </c>
      <c r="J49" s="38">
        <v>1</v>
      </c>
      <c r="L49" s="30" t="s">
        <v>67</v>
      </c>
      <c r="M49" s="30" t="s">
        <v>199</v>
      </c>
      <c r="N49" s="30" t="s">
        <v>200</v>
      </c>
      <c r="O49" s="50">
        <v>1</v>
      </c>
      <c r="P49" s="38">
        <v>1</v>
      </c>
      <c r="Q49" s="38">
        <v>1</v>
      </c>
      <c r="R49" s="38">
        <v>1</v>
      </c>
      <c r="S49" s="38">
        <v>1</v>
      </c>
    </row>
    <row r="50" spans="2:19" x14ac:dyDescent="0.25">
      <c r="B50" s="30" t="s">
        <v>67</v>
      </c>
      <c r="C50" s="30" t="s">
        <v>201</v>
      </c>
      <c r="D50" s="30" t="s">
        <v>202</v>
      </c>
      <c r="E50" s="50">
        <v>1</v>
      </c>
      <c r="F50" s="38">
        <v>1</v>
      </c>
      <c r="G50" s="38">
        <v>1</v>
      </c>
      <c r="H50" s="38">
        <v>0</v>
      </c>
      <c r="I50" s="38">
        <v>1</v>
      </c>
      <c r="J50" s="38">
        <v>1</v>
      </c>
      <c r="L50" s="30" t="s">
        <v>67</v>
      </c>
      <c r="M50" s="30" t="s">
        <v>416</v>
      </c>
      <c r="N50" s="30" t="s">
        <v>417</v>
      </c>
      <c r="O50" s="50">
        <v>1</v>
      </c>
      <c r="P50" s="38">
        <v>0</v>
      </c>
      <c r="Q50" s="38">
        <v>0</v>
      </c>
      <c r="R50" s="38">
        <v>0</v>
      </c>
      <c r="S50" s="38">
        <v>0</v>
      </c>
    </row>
    <row r="51" spans="2:19" x14ac:dyDescent="0.25">
      <c r="B51" s="30" t="s">
        <v>67</v>
      </c>
      <c r="C51" s="30" t="s">
        <v>203</v>
      </c>
      <c r="D51" s="30" t="s">
        <v>204</v>
      </c>
      <c r="E51" s="50">
        <v>1</v>
      </c>
      <c r="F51" s="38">
        <v>1</v>
      </c>
      <c r="G51" s="38">
        <v>1</v>
      </c>
      <c r="H51" s="38">
        <v>0</v>
      </c>
      <c r="I51" s="38">
        <v>1</v>
      </c>
      <c r="J51" s="38">
        <v>1</v>
      </c>
      <c r="L51" s="30" t="s">
        <v>67</v>
      </c>
      <c r="M51" s="30" t="s">
        <v>201</v>
      </c>
      <c r="N51" s="30" t="s">
        <v>202</v>
      </c>
      <c r="O51" s="50">
        <v>1</v>
      </c>
      <c r="P51" s="38">
        <v>1</v>
      </c>
      <c r="Q51" s="38">
        <v>1</v>
      </c>
      <c r="R51" s="38">
        <v>0</v>
      </c>
      <c r="S51" s="38">
        <v>1</v>
      </c>
    </row>
    <row r="52" spans="2:19" x14ac:dyDescent="0.25">
      <c r="B52" s="30" t="s">
        <v>67</v>
      </c>
      <c r="C52" s="30" t="s">
        <v>205</v>
      </c>
      <c r="D52" s="30" t="s">
        <v>206</v>
      </c>
      <c r="E52" s="50">
        <v>1</v>
      </c>
      <c r="F52" s="38">
        <v>1</v>
      </c>
      <c r="G52" s="38">
        <v>1</v>
      </c>
      <c r="H52" s="38">
        <v>0</v>
      </c>
      <c r="I52" s="38">
        <v>1</v>
      </c>
      <c r="J52" s="38">
        <v>1</v>
      </c>
      <c r="L52" s="30" t="s">
        <v>67</v>
      </c>
      <c r="M52" s="30" t="s">
        <v>418</v>
      </c>
      <c r="N52" s="30" t="s">
        <v>419</v>
      </c>
      <c r="O52" s="50">
        <v>1</v>
      </c>
      <c r="P52" s="38">
        <v>1</v>
      </c>
      <c r="Q52" s="38">
        <v>1</v>
      </c>
      <c r="R52" s="38">
        <v>1</v>
      </c>
      <c r="S52" s="38">
        <v>1</v>
      </c>
    </row>
    <row r="53" spans="2:19" x14ac:dyDescent="0.25">
      <c r="B53" s="30" t="s">
        <v>78</v>
      </c>
      <c r="C53" s="30" t="s">
        <v>207</v>
      </c>
      <c r="D53" s="30" t="s">
        <v>208</v>
      </c>
      <c r="E53" s="50">
        <v>1</v>
      </c>
      <c r="F53" s="38">
        <v>0</v>
      </c>
      <c r="G53" s="38">
        <v>0</v>
      </c>
      <c r="H53" s="38">
        <v>0</v>
      </c>
      <c r="I53" s="38">
        <v>0</v>
      </c>
      <c r="J53" s="38">
        <v>0</v>
      </c>
      <c r="L53" s="30" t="s">
        <v>67</v>
      </c>
      <c r="M53" s="30" t="s">
        <v>203</v>
      </c>
      <c r="N53" s="30" t="s">
        <v>204</v>
      </c>
      <c r="O53" s="50">
        <v>1</v>
      </c>
      <c r="P53" s="38">
        <v>0</v>
      </c>
      <c r="Q53" s="38">
        <v>0</v>
      </c>
      <c r="R53" s="38">
        <v>0</v>
      </c>
      <c r="S53" s="38">
        <v>0</v>
      </c>
    </row>
    <row r="54" spans="2:19" x14ac:dyDescent="0.25">
      <c r="B54" s="30" t="s">
        <v>78</v>
      </c>
      <c r="C54" s="30" t="s">
        <v>209</v>
      </c>
      <c r="D54" s="30" t="s">
        <v>210</v>
      </c>
      <c r="E54" s="50">
        <v>1</v>
      </c>
      <c r="F54" s="38">
        <v>1</v>
      </c>
      <c r="G54" s="38">
        <v>1</v>
      </c>
      <c r="H54" s="38">
        <v>1</v>
      </c>
      <c r="I54" s="38">
        <v>0</v>
      </c>
      <c r="J54" s="38">
        <v>1</v>
      </c>
      <c r="L54" s="30" t="s">
        <v>67</v>
      </c>
      <c r="M54" s="30" t="s">
        <v>205</v>
      </c>
      <c r="N54" s="30" t="s">
        <v>206</v>
      </c>
      <c r="O54" s="50">
        <v>1</v>
      </c>
      <c r="P54" s="38">
        <v>1</v>
      </c>
      <c r="Q54" s="38">
        <v>1</v>
      </c>
      <c r="R54" s="38">
        <v>0</v>
      </c>
      <c r="S54" s="38">
        <v>1</v>
      </c>
    </row>
    <row r="55" spans="2:19" x14ac:dyDescent="0.25">
      <c r="B55" s="30" t="s">
        <v>78</v>
      </c>
      <c r="C55" s="30" t="s">
        <v>211</v>
      </c>
      <c r="D55" s="30" t="s">
        <v>212</v>
      </c>
      <c r="E55" s="50">
        <v>1</v>
      </c>
      <c r="F55" s="38">
        <v>1</v>
      </c>
      <c r="G55" s="38">
        <v>1</v>
      </c>
      <c r="H55" s="38">
        <v>0</v>
      </c>
      <c r="I55" s="38">
        <v>0</v>
      </c>
      <c r="J55" s="38">
        <v>1</v>
      </c>
      <c r="L55" s="30" t="s">
        <v>78</v>
      </c>
      <c r="M55" s="30" t="s">
        <v>420</v>
      </c>
      <c r="N55" s="30" t="s">
        <v>421</v>
      </c>
      <c r="O55" s="50">
        <v>2</v>
      </c>
      <c r="P55" s="38">
        <v>1</v>
      </c>
      <c r="Q55" s="38">
        <v>1</v>
      </c>
      <c r="R55" s="38">
        <v>1</v>
      </c>
      <c r="S55" s="38">
        <v>1</v>
      </c>
    </row>
    <row r="56" spans="2:19" x14ac:dyDescent="0.25">
      <c r="B56" s="30" t="s">
        <v>78</v>
      </c>
      <c r="C56" s="30" t="s">
        <v>213</v>
      </c>
      <c r="D56" s="30" t="s">
        <v>214</v>
      </c>
      <c r="E56" s="50">
        <v>1</v>
      </c>
      <c r="F56" s="38">
        <v>1</v>
      </c>
      <c r="G56" s="38">
        <v>1</v>
      </c>
      <c r="H56" s="38">
        <v>1</v>
      </c>
      <c r="I56" s="38">
        <v>1</v>
      </c>
      <c r="J56" s="38">
        <v>1</v>
      </c>
      <c r="L56" s="30" t="s">
        <v>78</v>
      </c>
      <c r="M56" s="30" t="s">
        <v>422</v>
      </c>
      <c r="N56" s="30" t="s">
        <v>423</v>
      </c>
      <c r="O56" s="50">
        <v>1</v>
      </c>
      <c r="P56" s="38">
        <v>0</v>
      </c>
      <c r="Q56" s="38">
        <v>0</v>
      </c>
      <c r="R56" s="38">
        <v>0</v>
      </c>
      <c r="S56" s="38">
        <v>0</v>
      </c>
    </row>
    <row r="57" spans="2:19" x14ac:dyDescent="0.25">
      <c r="B57" s="30" t="s">
        <v>78</v>
      </c>
      <c r="C57" s="30" t="s">
        <v>215</v>
      </c>
      <c r="D57" s="30" t="s">
        <v>216</v>
      </c>
      <c r="E57" s="50">
        <v>1</v>
      </c>
      <c r="F57" s="38">
        <v>1</v>
      </c>
      <c r="G57" s="38">
        <v>1</v>
      </c>
      <c r="H57" s="38">
        <v>1</v>
      </c>
      <c r="I57" s="38">
        <v>1</v>
      </c>
      <c r="J57" s="38">
        <v>1</v>
      </c>
      <c r="L57" s="30" t="s">
        <v>78</v>
      </c>
      <c r="M57" s="30" t="s">
        <v>424</v>
      </c>
      <c r="N57" s="30" t="s">
        <v>425</v>
      </c>
      <c r="O57" s="50">
        <v>4</v>
      </c>
      <c r="P57" s="38">
        <v>1</v>
      </c>
      <c r="Q57" s="38">
        <v>1</v>
      </c>
      <c r="R57" s="38">
        <v>0</v>
      </c>
      <c r="S57" s="38">
        <v>0</v>
      </c>
    </row>
    <row r="58" spans="2:19" x14ac:dyDescent="0.25">
      <c r="B58" s="30" t="s">
        <v>78</v>
      </c>
      <c r="C58" s="30" t="s">
        <v>217</v>
      </c>
      <c r="D58" s="30" t="s">
        <v>218</v>
      </c>
      <c r="E58" s="50">
        <v>1</v>
      </c>
      <c r="F58" s="38">
        <v>1</v>
      </c>
      <c r="G58" s="38">
        <v>1</v>
      </c>
      <c r="H58" s="38">
        <v>0</v>
      </c>
      <c r="I58" s="38">
        <v>0</v>
      </c>
      <c r="J58" s="38">
        <v>1</v>
      </c>
      <c r="L58" s="30" t="s">
        <v>78</v>
      </c>
      <c r="M58" s="30" t="s">
        <v>426</v>
      </c>
      <c r="N58" s="30" t="s">
        <v>427</v>
      </c>
      <c r="O58" s="50">
        <v>1</v>
      </c>
      <c r="P58" s="38">
        <v>1</v>
      </c>
      <c r="Q58" s="38">
        <v>1</v>
      </c>
      <c r="R58" s="38">
        <v>0</v>
      </c>
      <c r="S58" s="38">
        <v>0</v>
      </c>
    </row>
    <row r="59" spans="2:19" x14ac:dyDescent="0.25">
      <c r="B59" s="30" t="s">
        <v>78</v>
      </c>
      <c r="C59" s="30" t="s">
        <v>219</v>
      </c>
      <c r="D59" s="30" t="s">
        <v>220</v>
      </c>
      <c r="E59" s="50">
        <v>3</v>
      </c>
      <c r="F59" s="38">
        <v>1</v>
      </c>
      <c r="G59" s="38">
        <v>0</v>
      </c>
      <c r="H59" s="38">
        <v>0</v>
      </c>
      <c r="I59" s="38">
        <v>1</v>
      </c>
      <c r="J59" s="38">
        <v>1</v>
      </c>
      <c r="L59" s="30" t="s">
        <v>78</v>
      </c>
      <c r="M59" s="30" t="s">
        <v>211</v>
      </c>
      <c r="N59" s="30" t="s">
        <v>212</v>
      </c>
      <c r="O59" s="50">
        <v>1</v>
      </c>
      <c r="P59" s="38">
        <v>1</v>
      </c>
      <c r="Q59" s="38">
        <v>1</v>
      </c>
      <c r="R59" s="38">
        <v>0</v>
      </c>
      <c r="S59" s="38">
        <v>0</v>
      </c>
    </row>
    <row r="60" spans="2:19" x14ac:dyDescent="0.25">
      <c r="B60" s="30" t="s">
        <v>78</v>
      </c>
      <c r="C60" s="30" t="s">
        <v>221</v>
      </c>
      <c r="D60" s="30" t="s">
        <v>222</v>
      </c>
      <c r="E60" s="50">
        <v>1</v>
      </c>
      <c r="F60" s="38">
        <v>1</v>
      </c>
      <c r="G60" s="38">
        <v>1</v>
      </c>
      <c r="H60" s="38">
        <v>0</v>
      </c>
      <c r="I60" s="38">
        <v>1</v>
      </c>
      <c r="J60" s="38">
        <v>1</v>
      </c>
      <c r="L60" s="30" t="s">
        <v>78</v>
      </c>
      <c r="M60" s="30" t="s">
        <v>428</v>
      </c>
      <c r="N60" s="30" t="s">
        <v>429</v>
      </c>
      <c r="O60" s="50">
        <v>2</v>
      </c>
      <c r="P60" s="38">
        <v>0</v>
      </c>
      <c r="Q60" s="38">
        <v>0</v>
      </c>
      <c r="R60" s="38">
        <v>0</v>
      </c>
      <c r="S60" s="38">
        <v>0</v>
      </c>
    </row>
    <row r="61" spans="2:19" x14ac:dyDescent="0.25">
      <c r="B61" s="30" t="s">
        <v>78</v>
      </c>
      <c r="C61" s="30" t="s">
        <v>223</v>
      </c>
      <c r="D61" s="30" t="s">
        <v>224</v>
      </c>
      <c r="E61" s="50">
        <v>1</v>
      </c>
      <c r="F61" s="38">
        <v>1</v>
      </c>
      <c r="G61" s="38">
        <v>1</v>
      </c>
      <c r="H61" s="38">
        <v>0</v>
      </c>
      <c r="I61" s="38">
        <v>1</v>
      </c>
      <c r="J61" s="38">
        <v>1</v>
      </c>
      <c r="L61" s="30" t="s">
        <v>78</v>
      </c>
      <c r="M61" s="30" t="s">
        <v>430</v>
      </c>
      <c r="N61" s="30" t="s">
        <v>431</v>
      </c>
      <c r="O61" s="50">
        <v>7</v>
      </c>
      <c r="P61" s="38">
        <v>1</v>
      </c>
      <c r="Q61" s="38">
        <v>1</v>
      </c>
      <c r="R61" s="38">
        <v>0</v>
      </c>
      <c r="S61" s="38">
        <v>0</v>
      </c>
    </row>
    <row r="62" spans="2:19" x14ac:dyDescent="0.25">
      <c r="B62" s="30" t="s">
        <v>78</v>
      </c>
      <c r="C62" s="30" t="s">
        <v>225</v>
      </c>
      <c r="D62" s="30" t="s">
        <v>226</v>
      </c>
      <c r="E62" s="50">
        <v>1</v>
      </c>
      <c r="F62" s="38">
        <v>1</v>
      </c>
      <c r="G62" s="38">
        <v>1</v>
      </c>
      <c r="H62" s="38">
        <v>0</v>
      </c>
      <c r="I62" s="38">
        <v>1</v>
      </c>
      <c r="J62" s="38">
        <v>1</v>
      </c>
      <c r="L62" s="30" t="s">
        <v>78</v>
      </c>
      <c r="M62" s="30" t="s">
        <v>432</v>
      </c>
      <c r="N62" s="30" t="s">
        <v>433</v>
      </c>
      <c r="O62" s="50">
        <v>1</v>
      </c>
      <c r="P62" s="38">
        <v>0</v>
      </c>
      <c r="Q62" s="38">
        <v>0</v>
      </c>
      <c r="R62" s="38">
        <v>0</v>
      </c>
      <c r="S62" s="38">
        <v>0</v>
      </c>
    </row>
    <row r="63" spans="2:19" x14ac:dyDescent="0.25">
      <c r="B63" s="30" t="s">
        <v>78</v>
      </c>
      <c r="C63" s="30" t="s">
        <v>227</v>
      </c>
      <c r="D63" s="30" t="s">
        <v>228</v>
      </c>
      <c r="E63" s="50">
        <v>1</v>
      </c>
      <c r="F63" s="38">
        <v>1</v>
      </c>
      <c r="G63" s="38">
        <v>1</v>
      </c>
      <c r="H63" s="38">
        <v>0</v>
      </c>
      <c r="I63" s="38">
        <v>1</v>
      </c>
      <c r="J63" s="38">
        <v>1</v>
      </c>
      <c r="L63" s="30" t="s">
        <v>78</v>
      </c>
      <c r="M63" s="30" t="s">
        <v>434</v>
      </c>
      <c r="N63" s="30" t="s">
        <v>435</v>
      </c>
      <c r="O63" s="50">
        <v>1</v>
      </c>
      <c r="P63" s="38">
        <v>0</v>
      </c>
      <c r="Q63" s="38">
        <v>0</v>
      </c>
      <c r="R63" s="38">
        <v>0</v>
      </c>
      <c r="S63" s="38">
        <v>0</v>
      </c>
    </row>
    <row r="64" spans="2:19" x14ac:dyDescent="0.25">
      <c r="B64" s="30" t="s">
        <v>78</v>
      </c>
      <c r="C64" s="30" t="s">
        <v>229</v>
      </c>
      <c r="D64" s="30" t="s">
        <v>230</v>
      </c>
      <c r="E64" s="50">
        <v>2</v>
      </c>
      <c r="F64" s="38">
        <v>0</v>
      </c>
      <c r="G64" s="38">
        <v>0</v>
      </c>
      <c r="H64" s="38">
        <v>0</v>
      </c>
      <c r="I64" s="38">
        <v>0</v>
      </c>
      <c r="J64" s="38">
        <v>0</v>
      </c>
      <c r="L64" s="30" t="s">
        <v>78</v>
      </c>
      <c r="M64" s="30" t="s">
        <v>436</v>
      </c>
      <c r="N64" s="30" t="s">
        <v>437</v>
      </c>
      <c r="O64" s="50">
        <v>1</v>
      </c>
      <c r="P64" s="38">
        <v>1</v>
      </c>
      <c r="Q64" s="38">
        <v>1</v>
      </c>
      <c r="R64" s="38">
        <v>0</v>
      </c>
      <c r="S64" s="38">
        <v>0</v>
      </c>
    </row>
    <row r="65" spans="2:19" x14ac:dyDescent="0.25">
      <c r="B65" s="30" t="s">
        <v>78</v>
      </c>
      <c r="C65" s="30" t="s">
        <v>231</v>
      </c>
      <c r="D65" s="30" t="s">
        <v>232</v>
      </c>
      <c r="E65" s="50">
        <v>3</v>
      </c>
      <c r="F65" s="38">
        <v>1</v>
      </c>
      <c r="G65" s="38">
        <v>1</v>
      </c>
      <c r="H65" s="38">
        <v>0</v>
      </c>
      <c r="I65" s="38">
        <v>1</v>
      </c>
      <c r="J65" s="38">
        <v>1</v>
      </c>
      <c r="L65" s="30" t="s">
        <v>78</v>
      </c>
      <c r="M65" s="30" t="s">
        <v>438</v>
      </c>
      <c r="N65" s="30" t="s">
        <v>439</v>
      </c>
      <c r="O65" s="50">
        <v>1</v>
      </c>
      <c r="P65" s="38">
        <v>1</v>
      </c>
      <c r="Q65" s="38">
        <v>1</v>
      </c>
      <c r="R65" s="38">
        <v>1</v>
      </c>
      <c r="S65" s="38">
        <v>1</v>
      </c>
    </row>
    <row r="66" spans="2:19" x14ac:dyDescent="0.25">
      <c r="B66" s="30" t="s">
        <v>78</v>
      </c>
      <c r="C66" s="30" t="s">
        <v>233</v>
      </c>
      <c r="D66" s="30" t="s">
        <v>234</v>
      </c>
      <c r="E66" s="50">
        <v>3</v>
      </c>
      <c r="F66" s="38">
        <v>1</v>
      </c>
      <c r="G66" s="38">
        <v>1</v>
      </c>
      <c r="H66" s="38">
        <v>1</v>
      </c>
      <c r="I66" s="38">
        <v>1</v>
      </c>
      <c r="J66" s="38">
        <v>1</v>
      </c>
      <c r="L66" s="30" t="s">
        <v>78</v>
      </c>
      <c r="M66" s="30" t="s">
        <v>440</v>
      </c>
      <c r="N66" s="30" t="s">
        <v>441</v>
      </c>
      <c r="O66" s="50">
        <v>1</v>
      </c>
      <c r="P66" s="38">
        <v>1</v>
      </c>
      <c r="Q66" s="38">
        <v>1</v>
      </c>
      <c r="R66" s="38">
        <v>0</v>
      </c>
      <c r="S66" s="38">
        <v>0</v>
      </c>
    </row>
    <row r="67" spans="2:19" x14ac:dyDescent="0.25">
      <c r="B67" s="30" t="s">
        <v>78</v>
      </c>
      <c r="C67" s="30" t="s">
        <v>235</v>
      </c>
      <c r="D67" s="30" t="s">
        <v>236</v>
      </c>
      <c r="E67" s="50">
        <v>1</v>
      </c>
      <c r="F67" s="38">
        <v>1</v>
      </c>
      <c r="G67" s="38">
        <v>1</v>
      </c>
      <c r="H67" s="38">
        <v>0</v>
      </c>
      <c r="I67" s="38">
        <v>0</v>
      </c>
      <c r="J67" s="38">
        <v>1</v>
      </c>
      <c r="L67" s="30" t="s">
        <v>78</v>
      </c>
      <c r="M67" s="30" t="s">
        <v>442</v>
      </c>
      <c r="N67" s="30" t="s">
        <v>443</v>
      </c>
      <c r="O67" s="50">
        <v>1</v>
      </c>
      <c r="P67" s="38">
        <v>0</v>
      </c>
      <c r="Q67" s="38">
        <v>0</v>
      </c>
      <c r="R67" s="38">
        <v>0</v>
      </c>
      <c r="S67" s="38">
        <v>0</v>
      </c>
    </row>
    <row r="68" spans="2:19" x14ac:dyDescent="0.25">
      <c r="B68" s="30" t="s">
        <v>78</v>
      </c>
      <c r="C68" s="30" t="s">
        <v>237</v>
      </c>
      <c r="D68" s="30" t="s">
        <v>238</v>
      </c>
      <c r="E68" s="50">
        <v>2</v>
      </c>
      <c r="F68" s="38">
        <v>1</v>
      </c>
      <c r="G68" s="38">
        <v>1</v>
      </c>
      <c r="H68" s="38">
        <v>0</v>
      </c>
      <c r="I68" s="38">
        <v>1</v>
      </c>
      <c r="J68" s="38">
        <v>1</v>
      </c>
      <c r="L68" s="30" t="s">
        <v>78</v>
      </c>
      <c r="M68" s="30" t="s">
        <v>219</v>
      </c>
      <c r="N68" s="30" t="s">
        <v>220</v>
      </c>
      <c r="O68" s="50">
        <v>2</v>
      </c>
      <c r="P68" s="38">
        <v>1</v>
      </c>
      <c r="Q68" s="38">
        <v>1</v>
      </c>
      <c r="R68" s="38">
        <v>0</v>
      </c>
      <c r="S68" s="38">
        <v>0</v>
      </c>
    </row>
    <row r="69" spans="2:19" x14ac:dyDescent="0.25">
      <c r="B69" s="30" t="s">
        <v>78</v>
      </c>
      <c r="C69" s="30" t="s">
        <v>239</v>
      </c>
      <c r="D69" s="30" t="s">
        <v>240</v>
      </c>
      <c r="E69" s="50">
        <v>1</v>
      </c>
      <c r="F69" s="38">
        <v>1</v>
      </c>
      <c r="G69" s="38">
        <v>1</v>
      </c>
      <c r="H69" s="38">
        <v>1</v>
      </c>
      <c r="I69" s="38">
        <v>1</v>
      </c>
      <c r="J69" s="38">
        <v>1</v>
      </c>
      <c r="L69" s="30" t="s">
        <v>78</v>
      </c>
      <c r="M69" s="30" t="s">
        <v>444</v>
      </c>
      <c r="N69" s="30" t="s">
        <v>445</v>
      </c>
      <c r="O69" s="50">
        <v>1</v>
      </c>
      <c r="P69" s="38">
        <v>1</v>
      </c>
      <c r="Q69" s="38">
        <v>1</v>
      </c>
      <c r="R69" s="38">
        <v>0</v>
      </c>
      <c r="S69" s="38">
        <v>0</v>
      </c>
    </row>
    <row r="70" spans="2:19" x14ac:dyDescent="0.25">
      <c r="B70" s="30" t="s">
        <v>78</v>
      </c>
      <c r="C70" s="30" t="s">
        <v>241</v>
      </c>
      <c r="D70" s="30" t="s">
        <v>242</v>
      </c>
      <c r="E70" s="50">
        <v>2</v>
      </c>
      <c r="F70" s="38">
        <v>1</v>
      </c>
      <c r="G70" s="38">
        <v>1</v>
      </c>
      <c r="H70" s="38">
        <v>0</v>
      </c>
      <c r="I70" s="38">
        <v>1</v>
      </c>
      <c r="J70" s="38">
        <v>1</v>
      </c>
      <c r="L70" s="30" t="s">
        <v>78</v>
      </c>
      <c r="M70" s="30" t="s">
        <v>221</v>
      </c>
      <c r="N70" s="30" t="s">
        <v>222</v>
      </c>
      <c r="O70" s="50">
        <v>1</v>
      </c>
      <c r="P70" s="38">
        <v>1</v>
      </c>
      <c r="Q70" s="38">
        <v>1</v>
      </c>
      <c r="R70" s="38">
        <v>0</v>
      </c>
      <c r="S70" s="38">
        <v>1</v>
      </c>
    </row>
    <row r="71" spans="2:19" x14ac:dyDescent="0.25">
      <c r="B71" s="30" t="s">
        <v>78</v>
      </c>
      <c r="C71" s="30" t="s">
        <v>243</v>
      </c>
      <c r="D71" s="30" t="s">
        <v>244</v>
      </c>
      <c r="E71" s="50">
        <v>1</v>
      </c>
      <c r="F71" s="38">
        <v>1</v>
      </c>
      <c r="G71" s="38">
        <v>1</v>
      </c>
      <c r="H71" s="38">
        <v>0</v>
      </c>
      <c r="I71" s="38">
        <v>1</v>
      </c>
      <c r="J71" s="38">
        <v>1</v>
      </c>
      <c r="L71" s="30" t="s">
        <v>78</v>
      </c>
      <c r="M71" s="30" t="s">
        <v>227</v>
      </c>
      <c r="N71" s="30" t="s">
        <v>228</v>
      </c>
      <c r="O71" s="50">
        <v>2</v>
      </c>
      <c r="P71" s="38">
        <v>1</v>
      </c>
      <c r="Q71" s="38">
        <v>1</v>
      </c>
      <c r="R71" s="38">
        <v>0</v>
      </c>
      <c r="S71" s="38">
        <v>0</v>
      </c>
    </row>
    <row r="72" spans="2:19" x14ac:dyDescent="0.25">
      <c r="B72" s="30" t="s">
        <v>78</v>
      </c>
      <c r="C72" s="30" t="s">
        <v>245</v>
      </c>
      <c r="D72" s="30" t="s">
        <v>246</v>
      </c>
      <c r="E72" s="50">
        <v>2</v>
      </c>
      <c r="F72" s="38">
        <v>1</v>
      </c>
      <c r="G72" s="38">
        <v>1</v>
      </c>
      <c r="H72" s="38">
        <v>1</v>
      </c>
      <c r="I72" s="38">
        <v>1</v>
      </c>
      <c r="J72" s="38">
        <v>1</v>
      </c>
      <c r="L72" s="30" t="s">
        <v>78</v>
      </c>
      <c r="M72" s="30" t="s">
        <v>229</v>
      </c>
      <c r="N72" s="30" t="s">
        <v>230</v>
      </c>
      <c r="O72" s="50">
        <v>2</v>
      </c>
      <c r="P72" s="38">
        <v>0</v>
      </c>
      <c r="Q72" s="38">
        <v>0</v>
      </c>
      <c r="R72" s="38">
        <v>0</v>
      </c>
      <c r="S72" s="38">
        <v>0</v>
      </c>
    </row>
    <row r="73" spans="2:19" x14ac:dyDescent="0.25">
      <c r="B73" s="30" t="s">
        <v>78</v>
      </c>
      <c r="C73" s="30" t="s">
        <v>247</v>
      </c>
      <c r="D73" s="30" t="s">
        <v>248</v>
      </c>
      <c r="E73" s="50">
        <v>1</v>
      </c>
      <c r="F73" s="38">
        <v>1</v>
      </c>
      <c r="G73" s="38">
        <v>1</v>
      </c>
      <c r="H73" s="38">
        <v>0</v>
      </c>
      <c r="I73" s="38">
        <v>1</v>
      </c>
      <c r="J73" s="38">
        <v>1</v>
      </c>
      <c r="L73" s="30" t="s">
        <v>78</v>
      </c>
      <c r="M73" s="30" t="s">
        <v>231</v>
      </c>
      <c r="N73" s="30" t="s">
        <v>232</v>
      </c>
      <c r="O73" s="50">
        <v>1</v>
      </c>
      <c r="P73" s="38">
        <v>1</v>
      </c>
      <c r="Q73" s="38">
        <v>1</v>
      </c>
      <c r="R73" s="38">
        <v>0</v>
      </c>
      <c r="S73" s="38">
        <v>1</v>
      </c>
    </row>
    <row r="74" spans="2:19" x14ac:dyDescent="0.25">
      <c r="B74" s="30" t="s">
        <v>101</v>
      </c>
      <c r="C74" s="30" t="s">
        <v>249</v>
      </c>
      <c r="D74" s="30" t="s">
        <v>250</v>
      </c>
      <c r="E74" s="50">
        <v>1</v>
      </c>
      <c r="F74" s="38">
        <v>1</v>
      </c>
      <c r="G74" s="38">
        <v>1</v>
      </c>
      <c r="H74" s="38">
        <v>0</v>
      </c>
      <c r="I74" s="38">
        <v>1</v>
      </c>
      <c r="J74" s="38">
        <v>1</v>
      </c>
      <c r="L74" s="30" t="s">
        <v>78</v>
      </c>
      <c r="M74" s="30" t="s">
        <v>233</v>
      </c>
      <c r="N74" s="30" t="s">
        <v>234</v>
      </c>
      <c r="O74" s="50">
        <v>1</v>
      </c>
      <c r="P74" s="38">
        <v>1</v>
      </c>
      <c r="Q74" s="38">
        <v>1</v>
      </c>
      <c r="R74" s="38">
        <v>1</v>
      </c>
      <c r="S74" s="38">
        <v>1</v>
      </c>
    </row>
    <row r="75" spans="2:19" x14ac:dyDescent="0.25">
      <c r="B75" s="30" t="s">
        <v>101</v>
      </c>
      <c r="C75" s="30" t="s">
        <v>251</v>
      </c>
      <c r="D75" s="30" t="s">
        <v>252</v>
      </c>
      <c r="E75" s="50">
        <v>1</v>
      </c>
      <c r="F75" s="38">
        <v>1</v>
      </c>
      <c r="G75" s="38">
        <v>1</v>
      </c>
      <c r="H75" s="38">
        <v>0</v>
      </c>
      <c r="I75" s="38">
        <v>1</v>
      </c>
      <c r="J75" s="38">
        <v>1</v>
      </c>
      <c r="L75" s="30" t="s">
        <v>78</v>
      </c>
      <c r="M75" s="30" t="s">
        <v>235</v>
      </c>
      <c r="N75" s="30" t="s">
        <v>236</v>
      </c>
      <c r="O75" s="50">
        <v>2</v>
      </c>
      <c r="P75" s="38">
        <v>1</v>
      </c>
      <c r="Q75" s="38">
        <v>1</v>
      </c>
      <c r="R75" s="38">
        <v>0</v>
      </c>
      <c r="S75" s="38">
        <v>0</v>
      </c>
    </row>
    <row r="76" spans="2:19" x14ac:dyDescent="0.25">
      <c r="B76" s="30" t="s">
        <v>101</v>
      </c>
      <c r="C76" s="30" t="s">
        <v>253</v>
      </c>
      <c r="D76" s="30" t="s">
        <v>254</v>
      </c>
      <c r="E76" s="50">
        <v>1</v>
      </c>
      <c r="F76" s="38">
        <v>0</v>
      </c>
      <c r="G76" s="38">
        <v>0</v>
      </c>
      <c r="H76" s="38">
        <v>0</v>
      </c>
      <c r="I76" s="38">
        <v>0</v>
      </c>
      <c r="J76" s="38">
        <v>0</v>
      </c>
      <c r="L76" s="30" t="s">
        <v>101</v>
      </c>
      <c r="M76" s="30" t="s">
        <v>446</v>
      </c>
      <c r="N76" s="30" t="s">
        <v>447</v>
      </c>
      <c r="O76" s="50">
        <v>1</v>
      </c>
      <c r="P76" s="38">
        <v>1</v>
      </c>
      <c r="Q76" s="38">
        <v>1</v>
      </c>
      <c r="R76" s="38">
        <v>1</v>
      </c>
      <c r="S76" s="38">
        <v>0</v>
      </c>
    </row>
    <row r="77" spans="2:19" x14ac:dyDescent="0.25">
      <c r="B77" s="30" t="s">
        <v>101</v>
      </c>
      <c r="C77" s="30" t="s">
        <v>255</v>
      </c>
      <c r="D77" s="30" t="s">
        <v>256</v>
      </c>
      <c r="E77" s="50">
        <v>2</v>
      </c>
      <c r="F77" s="38">
        <v>1</v>
      </c>
      <c r="G77" s="38">
        <v>1</v>
      </c>
      <c r="H77" s="38">
        <v>0</v>
      </c>
      <c r="I77" s="38">
        <v>1</v>
      </c>
      <c r="J77" s="38">
        <v>1</v>
      </c>
      <c r="L77" s="30" t="s">
        <v>101</v>
      </c>
      <c r="M77" s="30" t="s">
        <v>448</v>
      </c>
      <c r="N77" s="30" t="s">
        <v>449</v>
      </c>
      <c r="O77" s="50">
        <v>1</v>
      </c>
      <c r="P77" s="38">
        <v>1</v>
      </c>
      <c r="Q77" s="38">
        <v>1</v>
      </c>
      <c r="R77" s="38">
        <v>1</v>
      </c>
      <c r="S77" s="38">
        <v>1</v>
      </c>
    </row>
    <row r="78" spans="2:19" x14ac:dyDescent="0.25">
      <c r="B78" s="30" t="s">
        <v>101</v>
      </c>
      <c r="C78" s="30" t="s">
        <v>257</v>
      </c>
      <c r="D78" s="30" t="s">
        <v>258</v>
      </c>
      <c r="E78" s="50">
        <v>2</v>
      </c>
      <c r="F78" s="38">
        <v>1</v>
      </c>
      <c r="G78" s="38">
        <v>1</v>
      </c>
      <c r="H78" s="38">
        <v>0</v>
      </c>
      <c r="I78" s="38">
        <v>1</v>
      </c>
      <c r="J78" s="38">
        <v>1</v>
      </c>
      <c r="L78" s="30" t="s">
        <v>101</v>
      </c>
      <c r="M78" s="30" t="s">
        <v>257</v>
      </c>
      <c r="N78" s="30" t="s">
        <v>258</v>
      </c>
      <c r="O78" s="50">
        <v>5</v>
      </c>
      <c r="P78" s="38">
        <v>0</v>
      </c>
      <c r="Q78" s="38">
        <v>0</v>
      </c>
      <c r="R78" s="38">
        <v>0</v>
      </c>
      <c r="S78" s="38">
        <v>0</v>
      </c>
    </row>
    <row r="79" spans="2:19" x14ac:dyDescent="0.25">
      <c r="B79" s="30" t="s">
        <v>101</v>
      </c>
      <c r="C79" s="30" t="s">
        <v>259</v>
      </c>
      <c r="D79" s="30" t="s">
        <v>260</v>
      </c>
      <c r="E79" s="50">
        <v>2</v>
      </c>
      <c r="F79" s="38">
        <v>1</v>
      </c>
      <c r="G79" s="38">
        <v>1</v>
      </c>
      <c r="H79" s="38">
        <v>0</v>
      </c>
      <c r="I79" s="38">
        <v>1</v>
      </c>
      <c r="J79" s="38">
        <v>1</v>
      </c>
      <c r="L79" s="30" t="s">
        <v>101</v>
      </c>
      <c r="M79" s="30" t="s">
        <v>259</v>
      </c>
      <c r="N79" s="30" t="s">
        <v>260</v>
      </c>
      <c r="O79" s="50">
        <v>1</v>
      </c>
      <c r="P79" s="38">
        <v>0</v>
      </c>
      <c r="Q79" s="38">
        <v>0</v>
      </c>
      <c r="R79" s="38">
        <v>0</v>
      </c>
      <c r="S79" s="38">
        <v>0</v>
      </c>
    </row>
    <row r="80" spans="2:19" x14ac:dyDescent="0.25">
      <c r="B80" s="30" t="s">
        <v>101</v>
      </c>
      <c r="C80" s="30" t="s">
        <v>261</v>
      </c>
      <c r="D80" s="30" t="s">
        <v>262</v>
      </c>
      <c r="E80" s="50">
        <v>1</v>
      </c>
      <c r="F80" s="38">
        <v>1</v>
      </c>
      <c r="G80" s="38">
        <v>1</v>
      </c>
      <c r="H80" s="38">
        <v>0</v>
      </c>
      <c r="I80" s="38">
        <v>0</v>
      </c>
      <c r="J80" s="38">
        <v>1</v>
      </c>
      <c r="L80" s="30" t="s">
        <v>101</v>
      </c>
      <c r="M80" s="30" t="s">
        <v>450</v>
      </c>
      <c r="N80" s="30" t="s">
        <v>451</v>
      </c>
      <c r="O80" s="50">
        <v>1</v>
      </c>
      <c r="P80" s="38">
        <v>1</v>
      </c>
      <c r="Q80" s="38">
        <v>1</v>
      </c>
      <c r="R80" s="38">
        <v>1</v>
      </c>
      <c r="S80" s="38">
        <v>0</v>
      </c>
    </row>
    <row r="81" spans="2:19" x14ac:dyDescent="0.25">
      <c r="B81" s="30" t="s">
        <v>101</v>
      </c>
      <c r="C81" s="30" t="s">
        <v>263</v>
      </c>
      <c r="D81" s="30" t="s">
        <v>264</v>
      </c>
      <c r="E81" s="50">
        <v>1</v>
      </c>
      <c r="F81" s="38">
        <v>1</v>
      </c>
      <c r="G81" s="38">
        <v>1</v>
      </c>
      <c r="H81" s="38">
        <v>1</v>
      </c>
      <c r="I81" s="38">
        <v>1</v>
      </c>
      <c r="J81" s="38">
        <v>1</v>
      </c>
      <c r="L81" s="30" t="s">
        <v>101</v>
      </c>
      <c r="M81" s="30" t="s">
        <v>261</v>
      </c>
      <c r="N81" s="30" t="s">
        <v>262</v>
      </c>
      <c r="O81" s="50">
        <v>2</v>
      </c>
      <c r="P81" s="38">
        <v>1</v>
      </c>
      <c r="Q81" s="38">
        <v>1</v>
      </c>
      <c r="R81" s="38">
        <v>0</v>
      </c>
      <c r="S81" s="38">
        <v>0</v>
      </c>
    </row>
    <row r="82" spans="2:19" x14ac:dyDescent="0.25">
      <c r="B82" s="30" t="s">
        <v>101</v>
      </c>
      <c r="C82" s="30" t="s">
        <v>265</v>
      </c>
      <c r="D82" s="30" t="s">
        <v>266</v>
      </c>
      <c r="E82" s="50">
        <v>1</v>
      </c>
      <c r="F82" s="38">
        <v>1</v>
      </c>
      <c r="G82" s="38">
        <v>1</v>
      </c>
      <c r="H82" s="38">
        <v>1</v>
      </c>
      <c r="I82" s="38">
        <v>1</v>
      </c>
      <c r="J82" s="38">
        <v>1</v>
      </c>
      <c r="L82" s="30" t="s">
        <v>101</v>
      </c>
      <c r="M82" s="30" t="s">
        <v>452</v>
      </c>
      <c r="N82" s="30" t="s">
        <v>453</v>
      </c>
      <c r="O82" s="50">
        <v>1</v>
      </c>
      <c r="P82" s="38">
        <v>1</v>
      </c>
      <c r="Q82" s="38">
        <v>1</v>
      </c>
      <c r="R82" s="38">
        <v>1</v>
      </c>
      <c r="S82" s="38">
        <v>1</v>
      </c>
    </row>
    <row r="83" spans="2:19" x14ac:dyDescent="0.25">
      <c r="B83" s="30" t="s">
        <v>101</v>
      </c>
      <c r="C83" s="30" t="s">
        <v>267</v>
      </c>
      <c r="D83" s="30" t="s">
        <v>268</v>
      </c>
      <c r="E83" s="50">
        <v>2</v>
      </c>
      <c r="F83" s="38">
        <v>1</v>
      </c>
      <c r="G83" s="38">
        <v>1</v>
      </c>
      <c r="H83" s="38">
        <v>1</v>
      </c>
      <c r="I83" s="38">
        <v>1</v>
      </c>
      <c r="J83" s="38">
        <v>1</v>
      </c>
      <c r="L83" s="30" t="s">
        <v>101</v>
      </c>
      <c r="M83" s="30" t="s">
        <v>454</v>
      </c>
      <c r="N83" s="30" t="s">
        <v>455</v>
      </c>
      <c r="O83" s="50">
        <v>1</v>
      </c>
      <c r="P83" s="38">
        <v>1</v>
      </c>
      <c r="Q83" s="38">
        <v>1</v>
      </c>
      <c r="R83" s="38">
        <v>1</v>
      </c>
      <c r="S83" s="38">
        <v>0</v>
      </c>
    </row>
    <row r="84" spans="2:19" x14ac:dyDescent="0.25">
      <c r="B84" s="30" t="s">
        <v>101</v>
      </c>
      <c r="C84" s="30" t="s">
        <v>269</v>
      </c>
      <c r="D84" s="30" t="s">
        <v>270</v>
      </c>
      <c r="E84" s="50">
        <v>2</v>
      </c>
      <c r="F84" s="38">
        <v>1</v>
      </c>
      <c r="G84" s="38">
        <v>1</v>
      </c>
      <c r="H84" s="38">
        <v>0</v>
      </c>
      <c r="I84" s="38">
        <v>1</v>
      </c>
      <c r="J84" s="38">
        <v>1</v>
      </c>
      <c r="L84" s="30" t="s">
        <v>101</v>
      </c>
      <c r="M84" s="30" t="s">
        <v>456</v>
      </c>
      <c r="N84" s="30" t="s">
        <v>457</v>
      </c>
      <c r="O84" s="50">
        <v>1</v>
      </c>
      <c r="P84" s="38">
        <v>1</v>
      </c>
      <c r="Q84" s="38">
        <v>1</v>
      </c>
      <c r="R84" s="38">
        <v>0</v>
      </c>
      <c r="S84" s="38">
        <v>1</v>
      </c>
    </row>
    <row r="85" spans="2:19" x14ac:dyDescent="0.25">
      <c r="B85" s="30" t="s">
        <v>101</v>
      </c>
      <c r="C85" s="30" t="s">
        <v>271</v>
      </c>
      <c r="D85" s="30" t="s">
        <v>272</v>
      </c>
      <c r="E85" s="50">
        <v>2</v>
      </c>
      <c r="F85" s="38">
        <v>1</v>
      </c>
      <c r="G85" s="38">
        <v>1</v>
      </c>
      <c r="H85" s="38">
        <v>1</v>
      </c>
      <c r="I85" s="38">
        <v>1</v>
      </c>
      <c r="J85" s="38">
        <v>1</v>
      </c>
      <c r="L85" s="30" t="s">
        <v>101</v>
      </c>
      <c r="M85" s="30" t="s">
        <v>267</v>
      </c>
      <c r="N85" s="30" t="s">
        <v>268</v>
      </c>
      <c r="O85" s="50">
        <v>1</v>
      </c>
      <c r="P85" s="38">
        <v>0</v>
      </c>
      <c r="Q85" s="38">
        <v>0</v>
      </c>
      <c r="R85" s="38">
        <v>0</v>
      </c>
      <c r="S85" s="38">
        <v>0</v>
      </c>
    </row>
    <row r="86" spans="2:19" x14ac:dyDescent="0.25">
      <c r="B86" s="30" t="s">
        <v>101</v>
      </c>
      <c r="C86" s="30" t="s">
        <v>273</v>
      </c>
      <c r="D86" s="30" t="s">
        <v>274</v>
      </c>
      <c r="E86" s="50">
        <v>1</v>
      </c>
      <c r="F86" s="38">
        <v>0</v>
      </c>
      <c r="G86" s="38">
        <v>0</v>
      </c>
      <c r="H86" s="38">
        <v>0</v>
      </c>
      <c r="I86" s="38">
        <v>0</v>
      </c>
      <c r="J86" s="38">
        <v>0</v>
      </c>
      <c r="L86" s="30" t="s">
        <v>101</v>
      </c>
      <c r="M86" s="30" t="s">
        <v>458</v>
      </c>
      <c r="N86" s="30" t="s">
        <v>459</v>
      </c>
      <c r="O86" s="50">
        <v>1</v>
      </c>
      <c r="P86" s="38">
        <v>0</v>
      </c>
      <c r="Q86" s="38">
        <v>0</v>
      </c>
      <c r="R86" s="38">
        <v>0</v>
      </c>
      <c r="S86" s="38">
        <v>0</v>
      </c>
    </row>
    <row r="87" spans="2:19" x14ac:dyDescent="0.25">
      <c r="B87" s="30" t="s">
        <v>101</v>
      </c>
      <c r="C87" s="30" t="s">
        <v>275</v>
      </c>
      <c r="D87" s="30" t="s">
        <v>276</v>
      </c>
      <c r="E87" s="50">
        <v>2</v>
      </c>
      <c r="F87" s="38">
        <v>1</v>
      </c>
      <c r="G87" s="38">
        <v>1</v>
      </c>
      <c r="H87" s="38">
        <v>0</v>
      </c>
      <c r="I87" s="38">
        <v>1</v>
      </c>
      <c r="J87" s="38">
        <v>1</v>
      </c>
      <c r="L87" s="30" t="s">
        <v>101</v>
      </c>
      <c r="M87" s="30" t="s">
        <v>269</v>
      </c>
      <c r="N87" s="30" t="s">
        <v>270</v>
      </c>
      <c r="O87" s="50">
        <v>1</v>
      </c>
      <c r="P87" s="38">
        <v>1</v>
      </c>
      <c r="Q87" s="38">
        <v>1</v>
      </c>
      <c r="R87" s="38">
        <v>0</v>
      </c>
      <c r="S87" s="38">
        <v>1</v>
      </c>
    </row>
    <row r="88" spans="2:19" x14ac:dyDescent="0.25">
      <c r="B88" s="30" t="s">
        <v>101</v>
      </c>
      <c r="C88" s="30" t="s">
        <v>277</v>
      </c>
      <c r="D88" s="30" t="s">
        <v>278</v>
      </c>
      <c r="E88" s="50">
        <v>1</v>
      </c>
      <c r="F88" s="38">
        <v>1</v>
      </c>
      <c r="G88" s="38">
        <v>1</v>
      </c>
      <c r="H88" s="38">
        <v>1</v>
      </c>
      <c r="I88" s="38">
        <v>1</v>
      </c>
      <c r="J88" s="38">
        <v>1</v>
      </c>
      <c r="L88" s="30" t="s">
        <v>101</v>
      </c>
      <c r="M88" s="30" t="s">
        <v>271</v>
      </c>
      <c r="N88" s="30" t="s">
        <v>272</v>
      </c>
      <c r="O88" s="50">
        <v>2</v>
      </c>
      <c r="P88" s="38">
        <v>1</v>
      </c>
      <c r="Q88" s="38">
        <v>1</v>
      </c>
      <c r="R88" s="38">
        <v>1</v>
      </c>
      <c r="S88" s="38">
        <v>1</v>
      </c>
    </row>
    <row r="89" spans="2:19" x14ac:dyDescent="0.25">
      <c r="B89" s="30" t="s">
        <v>101</v>
      </c>
      <c r="C89" s="30" t="s">
        <v>279</v>
      </c>
      <c r="D89" s="30" t="s">
        <v>280</v>
      </c>
      <c r="E89" s="50">
        <v>1</v>
      </c>
      <c r="F89" s="38">
        <v>1</v>
      </c>
      <c r="G89" s="38">
        <v>1</v>
      </c>
      <c r="H89" s="38">
        <v>0</v>
      </c>
      <c r="I89" s="38">
        <v>1</v>
      </c>
      <c r="J89" s="38">
        <v>1</v>
      </c>
      <c r="L89" s="30" t="s">
        <v>101</v>
      </c>
      <c r="M89" s="30" t="s">
        <v>273</v>
      </c>
      <c r="N89" s="30" t="s">
        <v>274</v>
      </c>
      <c r="O89" s="50">
        <v>2</v>
      </c>
      <c r="P89" s="38">
        <v>1</v>
      </c>
      <c r="Q89" s="38">
        <v>1</v>
      </c>
      <c r="R89" s="38">
        <v>1</v>
      </c>
      <c r="S89" s="38">
        <v>0</v>
      </c>
    </row>
    <row r="90" spans="2:19" x14ac:dyDescent="0.25">
      <c r="B90" s="30" t="s">
        <v>101</v>
      </c>
      <c r="C90" s="30" t="s">
        <v>281</v>
      </c>
      <c r="D90" s="30" t="s">
        <v>282</v>
      </c>
      <c r="E90" s="50">
        <v>2</v>
      </c>
      <c r="F90" s="38">
        <v>1</v>
      </c>
      <c r="G90" s="38">
        <v>1</v>
      </c>
      <c r="H90" s="38">
        <v>0</v>
      </c>
      <c r="I90" s="38">
        <v>0</v>
      </c>
      <c r="J90" s="38">
        <v>1</v>
      </c>
      <c r="L90" s="30" t="s">
        <v>101</v>
      </c>
      <c r="M90" s="30" t="s">
        <v>275</v>
      </c>
      <c r="N90" s="30" t="s">
        <v>276</v>
      </c>
      <c r="O90" s="50">
        <v>1</v>
      </c>
      <c r="P90" s="38">
        <v>1</v>
      </c>
      <c r="Q90" s="38">
        <v>1</v>
      </c>
      <c r="R90" s="38">
        <v>0</v>
      </c>
      <c r="S90" s="38">
        <v>0</v>
      </c>
    </row>
    <row r="91" spans="2:19" x14ac:dyDescent="0.25">
      <c r="B91" s="30" t="s">
        <v>101</v>
      </c>
      <c r="C91" s="30" t="s">
        <v>283</v>
      </c>
      <c r="D91" s="30" t="s">
        <v>284</v>
      </c>
      <c r="E91" s="50">
        <v>1</v>
      </c>
      <c r="F91" s="38">
        <v>1</v>
      </c>
      <c r="G91" s="38">
        <v>1</v>
      </c>
      <c r="H91" s="38">
        <v>0</v>
      </c>
      <c r="I91" s="38">
        <v>0</v>
      </c>
      <c r="J91" s="38">
        <v>1</v>
      </c>
      <c r="L91" s="30" t="s">
        <v>101</v>
      </c>
      <c r="M91" s="30" t="s">
        <v>277</v>
      </c>
      <c r="N91" s="30" t="s">
        <v>278</v>
      </c>
      <c r="O91" s="50">
        <v>3</v>
      </c>
      <c r="P91" s="38">
        <v>1</v>
      </c>
      <c r="Q91" s="38">
        <v>1</v>
      </c>
      <c r="R91" s="38">
        <v>0</v>
      </c>
      <c r="S91" s="38">
        <v>1</v>
      </c>
    </row>
    <row r="92" spans="2:19" x14ac:dyDescent="0.25">
      <c r="B92" s="30" t="s">
        <v>101</v>
      </c>
      <c r="C92" s="30" t="s">
        <v>285</v>
      </c>
      <c r="D92" s="30" t="s">
        <v>286</v>
      </c>
      <c r="E92" s="50">
        <v>3</v>
      </c>
      <c r="F92" s="38">
        <v>1</v>
      </c>
      <c r="G92" s="38">
        <v>1</v>
      </c>
      <c r="H92" s="38">
        <v>1</v>
      </c>
      <c r="I92" s="38">
        <v>1</v>
      </c>
      <c r="J92" s="38">
        <v>0</v>
      </c>
      <c r="L92" s="30" t="s">
        <v>101</v>
      </c>
      <c r="M92" s="30" t="s">
        <v>460</v>
      </c>
      <c r="N92" s="30" t="s">
        <v>461</v>
      </c>
      <c r="O92" s="50">
        <v>1</v>
      </c>
      <c r="P92" s="38">
        <v>0</v>
      </c>
      <c r="Q92" s="38">
        <v>0</v>
      </c>
      <c r="R92" s="38">
        <v>0</v>
      </c>
      <c r="S92" s="38">
        <v>0</v>
      </c>
    </row>
    <row r="93" spans="2:19" x14ac:dyDescent="0.25">
      <c r="B93" s="30" t="s">
        <v>101</v>
      </c>
      <c r="C93" s="30" t="s">
        <v>287</v>
      </c>
      <c r="D93" s="30" t="s">
        <v>288</v>
      </c>
      <c r="E93" s="50">
        <v>1</v>
      </c>
      <c r="F93" s="38">
        <v>1</v>
      </c>
      <c r="G93" s="38">
        <v>1</v>
      </c>
      <c r="H93" s="38">
        <v>0</v>
      </c>
      <c r="I93" s="38">
        <v>1</v>
      </c>
      <c r="J93" s="38">
        <v>1</v>
      </c>
      <c r="L93" s="30" t="s">
        <v>101</v>
      </c>
      <c r="M93" s="30" t="s">
        <v>283</v>
      </c>
      <c r="N93" s="30" t="s">
        <v>284</v>
      </c>
      <c r="O93" s="50">
        <v>2</v>
      </c>
      <c r="P93" s="38">
        <v>1</v>
      </c>
      <c r="Q93" s="38">
        <v>1</v>
      </c>
      <c r="R93" s="38">
        <v>1</v>
      </c>
      <c r="S93" s="38">
        <v>0</v>
      </c>
    </row>
    <row r="94" spans="2:19" x14ac:dyDescent="0.25">
      <c r="B94" s="30" t="s">
        <v>101</v>
      </c>
      <c r="C94" s="30" t="s">
        <v>289</v>
      </c>
      <c r="D94" s="30" t="s">
        <v>290</v>
      </c>
      <c r="E94" s="50">
        <v>1</v>
      </c>
      <c r="F94" s="38">
        <v>1</v>
      </c>
      <c r="G94" s="38">
        <v>1</v>
      </c>
      <c r="H94" s="38">
        <v>0</v>
      </c>
      <c r="I94" s="38">
        <v>0</v>
      </c>
      <c r="J94" s="38">
        <v>1</v>
      </c>
      <c r="L94" s="30" t="s">
        <v>101</v>
      </c>
      <c r="M94" s="30" t="s">
        <v>285</v>
      </c>
      <c r="N94" s="30" t="s">
        <v>286</v>
      </c>
      <c r="O94" s="50">
        <v>2</v>
      </c>
      <c r="P94" s="38">
        <v>1</v>
      </c>
      <c r="Q94" s="38">
        <v>1</v>
      </c>
      <c r="R94" s="38">
        <v>1</v>
      </c>
      <c r="S94" s="38">
        <v>1</v>
      </c>
    </row>
    <row r="95" spans="2:19" x14ac:dyDescent="0.25">
      <c r="B95" s="30" t="s">
        <v>101</v>
      </c>
      <c r="C95" s="30" t="s">
        <v>291</v>
      </c>
      <c r="D95" s="30" t="s">
        <v>292</v>
      </c>
      <c r="E95" s="50">
        <v>2</v>
      </c>
      <c r="F95" s="38">
        <v>1</v>
      </c>
      <c r="G95" s="38">
        <v>0</v>
      </c>
      <c r="H95" s="38">
        <v>0</v>
      </c>
      <c r="I95" s="38">
        <v>1</v>
      </c>
      <c r="J95" s="38">
        <v>1</v>
      </c>
      <c r="L95" s="30" t="s">
        <v>101</v>
      </c>
      <c r="M95" s="30" t="s">
        <v>462</v>
      </c>
      <c r="N95" s="30" t="s">
        <v>463</v>
      </c>
      <c r="O95" s="50">
        <v>1</v>
      </c>
      <c r="P95" s="38">
        <v>0</v>
      </c>
      <c r="Q95" s="38">
        <v>0</v>
      </c>
      <c r="R95" s="38">
        <v>0</v>
      </c>
      <c r="S95" s="38">
        <v>0</v>
      </c>
    </row>
    <row r="96" spans="2:19" x14ac:dyDescent="0.25">
      <c r="B96" s="30" t="s">
        <v>110</v>
      </c>
      <c r="C96" s="30" t="s">
        <v>293</v>
      </c>
      <c r="D96" s="30" t="s">
        <v>294</v>
      </c>
      <c r="E96" s="50">
        <v>1</v>
      </c>
      <c r="F96" s="38">
        <v>1</v>
      </c>
      <c r="G96" s="38">
        <v>1</v>
      </c>
      <c r="H96" s="38">
        <v>0</v>
      </c>
      <c r="I96" s="38">
        <v>1</v>
      </c>
      <c r="J96" s="38">
        <v>1</v>
      </c>
      <c r="L96" s="30" t="s">
        <v>101</v>
      </c>
      <c r="M96" s="30" t="s">
        <v>287</v>
      </c>
      <c r="N96" s="30" t="s">
        <v>288</v>
      </c>
      <c r="O96" s="50">
        <v>3</v>
      </c>
      <c r="P96" s="38">
        <v>1</v>
      </c>
      <c r="Q96" s="38">
        <v>1</v>
      </c>
      <c r="R96" s="38">
        <v>0</v>
      </c>
      <c r="S96" s="38">
        <v>0</v>
      </c>
    </row>
    <row r="97" spans="2:19" x14ac:dyDescent="0.25">
      <c r="B97" s="30" t="s">
        <v>110</v>
      </c>
      <c r="C97" s="30" t="s">
        <v>295</v>
      </c>
      <c r="D97" s="30" t="s">
        <v>296</v>
      </c>
      <c r="E97" s="50">
        <v>1</v>
      </c>
      <c r="F97" s="38">
        <v>1</v>
      </c>
      <c r="G97" s="38">
        <v>1</v>
      </c>
      <c r="H97" s="38">
        <v>0</v>
      </c>
      <c r="I97" s="38">
        <v>1</v>
      </c>
      <c r="J97" s="38">
        <v>1</v>
      </c>
      <c r="L97" s="30" t="s">
        <v>101</v>
      </c>
      <c r="M97" s="30" t="s">
        <v>291</v>
      </c>
      <c r="N97" s="30" t="s">
        <v>292</v>
      </c>
      <c r="O97" s="50">
        <v>1</v>
      </c>
      <c r="P97" s="38">
        <v>1</v>
      </c>
      <c r="Q97" s="38">
        <v>0</v>
      </c>
      <c r="R97" s="38">
        <v>0</v>
      </c>
      <c r="S97" s="38">
        <v>1</v>
      </c>
    </row>
    <row r="98" spans="2:19" x14ac:dyDescent="0.25">
      <c r="B98" s="30" t="s">
        <v>110</v>
      </c>
      <c r="C98" s="30" t="s">
        <v>297</v>
      </c>
      <c r="D98" s="30" t="s">
        <v>298</v>
      </c>
      <c r="E98" s="50">
        <v>1</v>
      </c>
      <c r="F98" s="38">
        <v>1</v>
      </c>
      <c r="G98" s="38">
        <v>0</v>
      </c>
      <c r="H98" s="38">
        <v>0</v>
      </c>
      <c r="I98" s="38">
        <v>1</v>
      </c>
      <c r="J98" s="38">
        <v>1</v>
      </c>
      <c r="L98" s="30" t="s">
        <v>101</v>
      </c>
      <c r="M98" s="30" t="s">
        <v>464</v>
      </c>
      <c r="N98" s="30" t="s">
        <v>465</v>
      </c>
      <c r="O98" s="50">
        <v>1</v>
      </c>
      <c r="P98" s="38">
        <v>0</v>
      </c>
      <c r="Q98" s="38">
        <v>0</v>
      </c>
      <c r="R98" s="38">
        <v>0</v>
      </c>
      <c r="S98" s="38">
        <v>0</v>
      </c>
    </row>
    <row r="99" spans="2:19" x14ac:dyDescent="0.25">
      <c r="B99" s="30" t="s">
        <v>110</v>
      </c>
      <c r="C99" s="30" t="s">
        <v>299</v>
      </c>
      <c r="D99" s="30" t="s">
        <v>300</v>
      </c>
      <c r="E99" s="50">
        <v>1</v>
      </c>
      <c r="F99" s="38">
        <v>1</v>
      </c>
      <c r="G99" s="38">
        <v>1</v>
      </c>
      <c r="H99" s="38">
        <v>0</v>
      </c>
      <c r="I99" s="38">
        <v>1</v>
      </c>
      <c r="J99" s="38">
        <v>1</v>
      </c>
      <c r="L99" s="30" t="s">
        <v>110</v>
      </c>
      <c r="M99" s="30" t="s">
        <v>295</v>
      </c>
      <c r="N99" s="30" t="s">
        <v>296</v>
      </c>
      <c r="O99" s="50">
        <v>2</v>
      </c>
      <c r="P99" s="38">
        <v>1</v>
      </c>
      <c r="Q99" s="38">
        <v>1</v>
      </c>
      <c r="R99" s="38">
        <v>0</v>
      </c>
      <c r="S99" s="38">
        <v>1</v>
      </c>
    </row>
    <row r="100" spans="2:19" x14ac:dyDescent="0.25">
      <c r="B100" s="30" t="s">
        <v>110</v>
      </c>
      <c r="C100" s="30" t="s">
        <v>301</v>
      </c>
      <c r="D100" s="30" t="s">
        <v>302</v>
      </c>
      <c r="E100" s="50">
        <v>1</v>
      </c>
      <c r="F100" s="38">
        <v>1</v>
      </c>
      <c r="G100" s="38">
        <v>1</v>
      </c>
      <c r="H100" s="38">
        <v>0</v>
      </c>
      <c r="I100" s="38">
        <v>0</v>
      </c>
      <c r="J100" s="38">
        <v>1</v>
      </c>
      <c r="L100" s="30" t="s">
        <v>110</v>
      </c>
      <c r="M100" s="30" t="s">
        <v>466</v>
      </c>
      <c r="N100" s="30" t="s">
        <v>467</v>
      </c>
      <c r="O100" s="50">
        <v>1</v>
      </c>
      <c r="P100" s="38">
        <v>0</v>
      </c>
      <c r="Q100" s="38">
        <v>0</v>
      </c>
      <c r="R100" s="38">
        <v>0</v>
      </c>
      <c r="S100" s="38">
        <v>0</v>
      </c>
    </row>
    <row r="101" spans="2:19" x14ac:dyDescent="0.25">
      <c r="B101" s="30" t="s">
        <v>110</v>
      </c>
      <c r="C101" s="30" t="s">
        <v>303</v>
      </c>
      <c r="D101" s="30" t="s">
        <v>304</v>
      </c>
      <c r="E101" s="50">
        <v>1</v>
      </c>
      <c r="F101" s="38">
        <v>1</v>
      </c>
      <c r="G101" s="38">
        <v>1</v>
      </c>
      <c r="H101" s="38">
        <v>0</v>
      </c>
      <c r="I101" s="38">
        <v>1</v>
      </c>
      <c r="J101" s="38">
        <v>1</v>
      </c>
      <c r="L101" s="30" t="s">
        <v>110</v>
      </c>
      <c r="M101" s="30" t="s">
        <v>468</v>
      </c>
      <c r="N101" s="30" t="s">
        <v>469</v>
      </c>
      <c r="O101" s="50">
        <v>1</v>
      </c>
      <c r="P101" s="38">
        <v>0</v>
      </c>
      <c r="Q101" s="38">
        <v>0</v>
      </c>
      <c r="R101" s="38">
        <v>0</v>
      </c>
      <c r="S101" s="38">
        <v>0</v>
      </c>
    </row>
    <row r="102" spans="2:19" x14ac:dyDescent="0.25">
      <c r="B102" s="30" t="s">
        <v>110</v>
      </c>
      <c r="C102" s="30" t="s">
        <v>305</v>
      </c>
      <c r="D102" s="30" t="s">
        <v>306</v>
      </c>
      <c r="E102" s="50">
        <v>2</v>
      </c>
      <c r="F102" s="38">
        <v>1</v>
      </c>
      <c r="G102" s="38">
        <v>1</v>
      </c>
      <c r="H102" s="38">
        <v>0</v>
      </c>
      <c r="I102" s="38">
        <v>1</v>
      </c>
      <c r="J102" s="38">
        <v>1</v>
      </c>
      <c r="L102" s="30" t="s">
        <v>110</v>
      </c>
      <c r="M102" s="30" t="s">
        <v>299</v>
      </c>
      <c r="N102" s="30" t="s">
        <v>300</v>
      </c>
      <c r="O102" s="50">
        <v>1</v>
      </c>
      <c r="P102" s="38">
        <v>1</v>
      </c>
      <c r="Q102" s="38">
        <v>1</v>
      </c>
      <c r="R102" s="38">
        <v>0</v>
      </c>
      <c r="S102" s="38">
        <v>1</v>
      </c>
    </row>
    <row r="103" spans="2:19" x14ac:dyDescent="0.25">
      <c r="B103" s="30" t="s">
        <v>110</v>
      </c>
      <c r="C103" s="30" t="s">
        <v>307</v>
      </c>
      <c r="D103" s="30" t="s">
        <v>308</v>
      </c>
      <c r="E103" s="50">
        <v>2</v>
      </c>
      <c r="F103" s="38">
        <v>1</v>
      </c>
      <c r="G103" s="38">
        <v>1</v>
      </c>
      <c r="H103" s="38">
        <v>1</v>
      </c>
      <c r="I103" s="38">
        <v>1</v>
      </c>
      <c r="J103" s="38">
        <v>1</v>
      </c>
      <c r="L103" s="30" t="s">
        <v>110</v>
      </c>
      <c r="M103" s="30" t="s">
        <v>303</v>
      </c>
      <c r="N103" s="30" t="s">
        <v>304</v>
      </c>
      <c r="O103" s="50">
        <v>2</v>
      </c>
      <c r="P103" s="38">
        <v>1</v>
      </c>
      <c r="Q103" s="38">
        <v>1</v>
      </c>
      <c r="R103" s="38">
        <v>0</v>
      </c>
      <c r="S103" s="38">
        <v>1</v>
      </c>
    </row>
    <row r="104" spans="2:19" x14ac:dyDescent="0.25">
      <c r="B104" s="30" t="s">
        <v>110</v>
      </c>
      <c r="C104" s="30" t="s">
        <v>309</v>
      </c>
      <c r="D104" s="30" t="s">
        <v>310</v>
      </c>
      <c r="E104" s="50">
        <v>1</v>
      </c>
      <c r="F104" s="38">
        <v>0</v>
      </c>
      <c r="G104" s="38">
        <v>0</v>
      </c>
      <c r="H104" s="38">
        <v>0</v>
      </c>
      <c r="I104" s="38">
        <v>0</v>
      </c>
      <c r="J104" s="38">
        <v>0</v>
      </c>
      <c r="L104" s="30" t="s">
        <v>110</v>
      </c>
      <c r="M104" s="30" t="s">
        <v>305</v>
      </c>
      <c r="N104" s="30" t="s">
        <v>306</v>
      </c>
      <c r="O104" s="50">
        <v>2</v>
      </c>
      <c r="P104" s="38">
        <v>1</v>
      </c>
      <c r="Q104" s="38">
        <v>1</v>
      </c>
      <c r="R104" s="38">
        <v>0</v>
      </c>
      <c r="S104" s="38">
        <v>1</v>
      </c>
    </row>
    <row r="105" spans="2:19" x14ac:dyDescent="0.25">
      <c r="B105" s="30" t="s">
        <v>110</v>
      </c>
      <c r="C105" s="30" t="s">
        <v>311</v>
      </c>
      <c r="D105" s="30" t="s">
        <v>312</v>
      </c>
      <c r="E105" s="50">
        <v>6</v>
      </c>
      <c r="F105" s="38">
        <v>1</v>
      </c>
      <c r="G105" s="38">
        <v>1</v>
      </c>
      <c r="H105" s="38">
        <v>0</v>
      </c>
      <c r="I105" s="38">
        <v>0</v>
      </c>
      <c r="J105" s="38">
        <v>1</v>
      </c>
      <c r="L105" s="30" t="s">
        <v>110</v>
      </c>
      <c r="M105" s="30" t="s">
        <v>307</v>
      </c>
      <c r="N105" s="30" t="s">
        <v>308</v>
      </c>
      <c r="O105" s="50">
        <v>2</v>
      </c>
      <c r="P105" s="38">
        <v>0</v>
      </c>
      <c r="Q105" s="38">
        <v>0</v>
      </c>
      <c r="R105" s="38">
        <v>0</v>
      </c>
      <c r="S105" s="38">
        <v>0</v>
      </c>
    </row>
    <row r="106" spans="2:19" x14ac:dyDescent="0.25">
      <c r="B106" s="30" t="s">
        <v>110</v>
      </c>
      <c r="C106" s="30" t="s">
        <v>313</v>
      </c>
      <c r="D106" s="30" t="s">
        <v>314</v>
      </c>
      <c r="E106" s="50">
        <v>3</v>
      </c>
      <c r="F106" s="38">
        <v>1</v>
      </c>
      <c r="G106" s="38">
        <v>1</v>
      </c>
      <c r="H106" s="38">
        <v>0</v>
      </c>
      <c r="I106" s="38">
        <v>0</v>
      </c>
      <c r="J106" s="38">
        <v>1</v>
      </c>
      <c r="L106" s="30" t="s">
        <v>110</v>
      </c>
      <c r="M106" s="30" t="s">
        <v>311</v>
      </c>
      <c r="N106" s="30" t="s">
        <v>312</v>
      </c>
      <c r="O106" s="50">
        <v>4</v>
      </c>
      <c r="P106" s="38">
        <v>1</v>
      </c>
      <c r="Q106" s="38">
        <v>1</v>
      </c>
      <c r="R106" s="38">
        <v>0</v>
      </c>
      <c r="S106" s="38">
        <v>0</v>
      </c>
    </row>
    <row r="107" spans="2:19" x14ac:dyDescent="0.25">
      <c r="B107" s="30" t="s">
        <v>110</v>
      </c>
      <c r="C107" s="30" t="s">
        <v>315</v>
      </c>
      <c r="D107" s="30" t="s">
        <v>316</v>
      </c>
      <c r="E107" s="50">
        <v>1</v>
      </c>
      <c r="F107" s="38">
        <v>1</v>
      </c>
      <c r="G107" s="38">
        <v>1</v>
      </c>
      <c r="H107" s="38">
        <v>1</v>
      </c>
      <c r="I107" s="38">
        <v>0</v>
      </c>
      <c r="J107" s="38">
        <v>1</v>
      </c>
      <c r="L107" s="30" t="s">
        <v>110</v>
      </c>
      <c r="M107" s="30" t="s">
        <v>313</v>
      </c>
      <c r="N107" s="30" t="s">
        <v>314</v>
      </c>
      <c r="O107" s="50">
        <v>1</v>
      </c>
      <c r="P107" s="38">
        <v>0</v>
      </c>
      <c r="Q107" s="38">
        <v>0</v>
      </c>
      <c r="R107" s="38">
        <v>0</v>
      </c>
      <c r="S107" s="38">
        <v>0</v>
      </c>
    </row>
    <row r="108" spans="2:19" x14ac:dyDescent="0.25">
      <c r="B108" s="30" t="s">
        <v>110</v>
      </c>
      <c r="C108" s="30" t="s">
        <v>317</v>
      </c>
      <c r="D108" s="30" t="s">
        <v>318</v>
      </c>
      <c r="E108" s="50">
        <v>3</v>
      </c>
      <c r="F108" s="38">
        <v>1</v>
      </c>
      <c r="G108" s="38">
        <v>1</v>
      </c>
      <c r="H108" s="38">
        <v>1</v>
      </c>
      <c r="I108" s="38">
        <v>1</v>
      </c>
      <c r="J108" s="38">
        <v>1</v>
      </c>
      <c r="L108" s="30" t="s">
        <v>110</v>
      </c>
      <c r="M108" s="30" t="s">
        <v>470</v>
      </c>
      <c r="N108" s="30" t="s">
        <v>471</v>
      </c>
      <c r="O108" s="50">
        <v>2</v>
      </c>
      <c r="P108" s="38">
        <v>1</v>
      </c>
      <c r="Q108" s="38">
        <v>0</v>
      </c>
      <c r="R108" s="38">
        <v>0</v>
      </c>
      <c r="S108" s="38">
        <v>1</v>
      </c>
    </row>
    <row r="109" spans="2:19" x14ac:dyDescent="0.25">
      <c r="B109" s="30" t="s">
        <v>110</v>
      </c>
      <c r="C109" s="30" t="s">
        <v>319</v>
      </c>
      <c r="D109" s="30" t="s">
        <v>320</v>
      </c>
      <c r="E109" s="50">
        <v>1</v>
      </c>
      <c r="F109" s="38">
        <v>1</v>
      </c>
      <c r="G109" s="38">
        <v>1</v>
      </c>
      <c r="H109" s="38">
        <v>0</v>
      </c>
      <c r="I109" s="38">
        <v>1</v>
      </c>
      <c r="J109" s="38">
        <v>1</v>
      </c>
      <c r="L109" s="30" t="s">
        <v>110</v>
      </c>
      <c r="M109" s="30" t="s">
        <v>315</v>
      </c>
      <c r="N109" s="30" t="s">
        <v>316</v>
      </c>
      <c r="O109" s="50">
        <v>1</v>
      </c>
      <c r="P109" s="38">
        <v>0</v>
      </c>
      <c r="Q109" s="38">
        <v>0</v>
      </c>
      <c r="R109" s="38">
        <v>0</v>
      </c>
      <c r="S109" s="38">
        <v>0</v>
      </c>
    </row>
    <row r="110" spans="2:19" x14ac:dyDescent="0.25">
      <c r="B110" s="30" t="s">
        <v>110</v>
      </c>
      <c r="C110" s="30" t="s">
        <v>321</v>
      </c>
      <c r="D110" s="30" t="s">
        <v>322</v>
      </c>
      <c r="E110" s="50">
        <v>1</v>
      </c>
      <c r="F110" s="38">
        <v>1</v>
      </c>
      <c r="G110" s="38">
        <v>1</v>
      </c>
      <c r="H110" s="38">
        <v>0</v>
      </c>
      <c r="I110" s="38">
        <v>1</v>
      </c>
      <c r="J110" s="38">
        <v>1</v>
      </c>
      <c r="L110" s="30" t="s">
        <v>110</v>
      </c>
      <c r="M110" s="30" t="s">
        <v>472</v>
      </c>
      <c r="N110" s="30" t="s">
        <v>473</v>
      </c>
      <c r="O110" s="50">
        <v>1</v>
      </c>
      <c r="P110" s="38">
        <v>1</v>
      </c>
      <c r="Q110" s="38">
        <v>1</v>
      </c>
      <c r="R110" s="38">
        <v>0</v>
      </c>
      <c r="S110" s="38">
        <v>1</v>
      </c>
    </row>
    <row r="111" spans="2:19" x14ac:dyDescent="0.25">
      <c r="B111" s="30" t="s">
        <v>110</v>
      </c>
      <c r="C111" s="30" t="s">
        <v>323</v>
      </c>
      <c r="D111" s="30" t="s">
        <v>324</v>
      </c>
      <c r="E111" s="50">
        <v>2</v>
      </c>
      <c r="F111" s="38">
        <v>1</v>
      </c>
      <c r="G111" s="38">
        <v>1</v>
      </c>
      <c r="H111" s="38">
        <v>0</v>
      </c>
      <c r="I111" s="38">
        <v>1</v>
      </c>
      <c r="J111" s="38">
        <v>1</v>
      </c>
      <c r="L111" s="30" t="s">
        <v>110</v>
      </c>
      <c r="M111" s="30" t="s">
        <v>317</v>
      </c>
      <c r="N111" s="30" t="s">
        <v>318</v>
      </c>
      <c r="O111" s="50">
        <v>3</v>
      </c>
      <c r="P111" s="38">
        <v>1</v>
      </c>
      <c r="Q111" s="38">
        <v>1</v>
      </c>
      <c r="R111" s="38">
        <v>1</v>
      </c>
      <c r="S111" s="38">
        <v>1</v>
      </c>
    </row>
    <row r="112" spans="2:19" x14ac:dyDescent="0.25">
      <c r="B112" s="30" t="s">
        <v>110</v>
      </c>
      <c r="C112" s="30" t="s">
        <v>325</v>
      </c>
      <c r="D112" s="30" t="s">
        <v>326</v>
      </c>
      <c r="E112" s="50">
        <v>1</v>
      </c>
      <c r="F112" s="38">
        <v>1</v>
      </c>
      <c r="G112" s="38">
        <v>1</v>
      </c>
      <c r="H112" s="38">
        <v>0</v>
      </c>
      <c r="I112" s="38">
        <v>1</v>
      </c>
      <c r="J112" s="38">
        <v>1</v>
      </c>
      <c r="L112" s="30" t="s">
        <v>110</v>
      </c>
      <c r="M112" s="30" t="s">
        <v>474</v>
      </c>
      <c r="N112" s="30" t="s">
        <v>475</v>
      </c>
      <c r="O112" s="50">
        <v>1</v>
      </c>
      <c r="P112" s="38">
        <v>0</v>
      </c>
      <c r="Q112" s="38">
        <v>0</v>
      </c>
      <c r="R112" s="38">
        <v>0</v>
      </c>
      <c r="S112" s="38">
        <v>0</v>
      </c>
    </row>
    <row r="113" spans="2:19" x14ac:dyDescent="0.25">
      <c r="B113" s="30" t="s">
        <v>110</v>
      </c>
      <c r="C113" s="30" t="s">
        <v>327</v>
      </c>
      <c r="D113" s="30" t="s">
        <v>328</v>
      </c>
      <c r="E113" s="50">
        <v>2</v>
      </c>
      <c r="F113" s="38">
        <v>1</v>
      </c>
      <c r="G113" s="38">
        <v>1</v>
      </c>
      <c r="H113" s="38">
        <v>0</v>
      </c>
      <c r="I113" s="38">
        <v>1</v>
      </c>
      <c r="J113" s="38">
        <v>1</v>
      </c>
      <c r="L113" s="30" t="s">
        <v>110</v>
      </c>
      <c r="M113" s="30" t="s">
        <v>319</v>
      </c>
      <c r="N113" s="30" t="s">
        <v>320</v>
      </c>
      <c r="O113" s="50">
        <v>1</v>
      </c>
      <c r="P113" s="38">
        <v>1</v>
      </c>
      <c r="Q113" s="38">
        <v>1</v>
      </c>
      <c r="R113" s="38">
        <v>0</v>
      </c>
      <c r="S113" s="38">
        <v>1</v>
      </c>
    </row>
    <row r="114" spans="2:19" x14ac:dyDescent="0.25">
      <c r="B114" s="30" t="s">
        <v>110</v>
      </c>
      <c r="C114" s="30" t="s">
        <v>329</v>
      </c>
      <c r="D114" s="30" t="s">
        <v>330</v>
      </c>
      <c r="E114" s="50">
        <v>1</v>
      </c>
      <c r="F114" s="38">
        <v>1</v>
      </c>
      <c r="G114" s="38">
        <v>1</v>
      </c>
      <c r="H114" s="38">
        <v>0</v>
      </c>
      <c r="I114" s="38">
        <v>1</v>
      </c>
      <c r="J114" s="38">
        <v>1</v>
      </c>
      <c r="L114" s="30" t="s">
        <v>110</v>
      </c>
      <c r="M114" s="30" t="s">
        <v>321</v>
      </c>
      <c r="N114" s="30" t="s">
        <v>322</v>
      </c>
      <c r="O114" s="50">
        <v>1</v>
      </c>
      <c r="P114" s="38">
        <v>1</v>
      </c>
      <c r="Q114" s="38">
        <v>1</v>
      </c>
      <c r="R114" s="38">
        <v>0</v>
      </c>
      <c r="S114" s="38">
        <v>1</v>
      </c>
    </row>
    <row r="115" spans="2:19" x14ac:dyDescent="0.25">
      <c r="B115" s="30" t="s">
        <v>117</v>
      </c>
      <c r="C115" s="30" t="s">
        <v>331</v>
      </c>
      <c r="D115" s="30" t="s">
        <v>332</v>
      </c>
      <c r="E115" s="50">
        <v>1</v>
      </c>
      <c r="F115" s="38">
        <v>1</v>
      </c>
      <c r="G115" s="38">
        <v>1</v>
      </c>
      <c r="H115" s="38">
        <v>0</v>
      </c>
      <c r="I115" s="38">
        <v>1</v>
      </c>
      <c r="J115" s="38">
        <v>1</v>
      </c>
      <c r="L115" s="30" t="s">
        <v>110</v>
      </c>
      <c r="M115" s="30" t="s">
        <v>323</v>
      </c>
      <c r="N115" s="30" t="s">
        <v>324</v>
      </c>
      <c r="O115" s="50">
        <v>1</v>
      </c>
      <c r="P115" s="38">
        <v>1</v>
      </c>
      <c r="Q115" s="38">
        <v>1</v>
      </c>
      <c r="R115" s="38">
        <v>0</v>
      </c>
      <c r="S115" s="38">
        <v>1</v>
      </c>
    </row>
    <row r="116" spans="2:19" x14ac:dyDescent="0.25">
      <c r="B116" s="30" t="s">
        <v>117</v>
      </c>
      <c r="C116" s="30" t="s">
        <v>333</v>
      </c>
      <c r="D116" s="30" t="s">
        <v>334</v>
      </c>
      <c r="E116" s="50">
        <v>2</v>
      </c>
      <c r="F116" s="38">
        <v>1</v>
      </c>
      <c r="G116" s="38">
        <v>1</v>
      </c>
      <c r="H116" s="38">
        <v>0</v>
      </c>
      <c r="I116" s="38">
        <v>0</v>
      </c>
      <c r="J116" s="38">
        <v>1</v>
      </c>
      <c r="L116" s="30" t="s">
        <v>110</v>
      </c>
      <c r="M116" s="30" t="s">
        <v>325</v>
      </c>
      <c r="N116" s="30" t="s">
        <v>326</v>
      </c>
      <c r="O116" s="50">
        <v>1</v>
      </c>
      <c r="P116" s="38">
        <v>1</v>
      </c>
      <c r="Q116" s="38">
        <v>1</v>
      </c>
      <c r="R116" s="38">
        <v>0</v>
      </c>
      <c r="S116" s="38">
        <v>1</v>
      </c>
    </row>
    <row r="117" spans="2:19" x14ac:dyDescent="0.25">
      <c r="B117" s="30" t="s">
        <v>117</v>
      </c>
      <c r="C117" s="30" t="s">
        <v>335</v>
      </c>
      <c r="D117" s="30" t="s">
        <v>336</v>
      </c>
      <c r="E117" s="50">
        <v>1</v>
      </c>
      <c r="F117" s="38">
        <v>1</v>
      </c>
      <c r="G117" s="38">
        <v>1</v>
      </c>
      <c r="H117" s="38">
        <v>0</v>
      </c>
      <c r="I117" s="38">
        <v>0</v>
      </c>
      <c r="J117" s="38">
        <v>1</v>
      </c>
      <c r="L117" s="30" t="s">
        <v>110</v>
      </c>
      <c r="M117" s="30" t="s">
        <v>327</v>
      </c>
      <c r="N117" s="30" t="s">
        <v>328</v>
      </c>
      <c r="O117" s="50">
        <v>1</v>
      </c>
      <c r="P117" s="38">
        <v>0</v>
      </c>
      <c r="Q117" s="38">
        <v>0</v>
      </c>
      <c r="R117" s="38">
        <v>0</v>
      </c>
      <c r="S117" s="38">
        <v>0</v>
      </c>
    </row>
    <row r="118" spans="2:19" x14ac:dyDescent="0.25">
      <c r="B118" s="30" t="s">
        <v>117</v>
      </c>
      <c r="C118" s="30" t="s">
        <v>337</v>
      </c>
      <c r="D118" s="30" t="s">
        <v>338</v>
      </c>
      <c r="E118" s="50">
        <v>2</v>
      </c>
      <c r="F118" s="38">
        <v>1</v>
      </c>
      <c r="G118" s="38">
        <v>1</v>
      </c>
      <c r="H118" s="38">
        <v>0</v>
      </c>
      <c r="I118" s="38">
        <v>1</v>
      </c>
      <c r="J118" s="38">
        <v>1</v>
      </c>
      <c r="L118" s="30" t="s">
        <v>110</v>
      </c>
      <c r="M118" s="30" t="s">
        <v>329</v>
      </c>
      <c r="N118" s="30" t="s">
        <v>330</v>
      </c>
      <c r="O118" s="50">
        <v>2</v>
      </c>
      <c r="P118" s="38">
        <v>1</v>
      </c>
      <c r="Q118" s="38">
        <v>1</v>
      </c>
      <c r="R118" s="38">
        <v>0</v>
      </c>
      <c r="S118" s="38">
        <v>1</v>
      </c>
    </row>
    <row r="119" spans="2:19" x14ac:dyDescent="0.25">
      <c r="B119" s="30" t="s">
        <v>117</v>
      </c>
      <c r="C119" s="30" t="s">
        <v>339</v>
      </c>
      <c r="D119" s="30" t="s">
        <v>340</v>
      </c>
      <c r="E119" s="50">
        <v>2</v>
      </c>
      <c r="F119" s="38">
        <v>1</v>
      </c>
      <c r="G119" s="38">
        <v>1</v>
      </c>
      <c r="H119" s="38">
        <v>1</v>
      </c>
      <c r="I119" s="38">
        <v>1</v>
      </c>
      <c r="J119" s="38">
        <v>1</v>
      </c>
      <c r="L119" s="30" t="s">
        <v>117</v>
      </c>
      <c r="M119" s="30" t="s">
        <v>331</v>
      </c>
      <c r="N119" s="30" t="s">
        <v>332</v>
      </c>
      <c r="O119" s="50">
        <v>1</v>
      </c>
      <c r="P119" s="38">
        <v>0</v>
      </c>
      <c r="Q119" s="38">
        <v>0</v>
      </c>
      <c r="R119" s="38">
        <v>0</v>
      </c>
      <c r="S119" s="38">
        <v>0</v>
      </c>
    </row>
    <row r="120" spans="2:19" x14ac:dyDescent="0.25">
      <c r="B120" s="30" t="s">
        <v>117</v>
      </c>
      <c r="C120" s="30" t="s">
        <v>341</v>
      </c>
      <c r="D120" s="30" t="s">
        <v>342</v>
      </c>
      <c r="E120" s="50">
        <v>2</v>
      </c>
      <c r="F120" s="38">
        <v>1</v>
      </c>
      <c r="G120" s="38">
        <v>1</v>
      </c>
      <c r="H120" s="38">
        <v>0</v>
      </c>
      <c r="I120" s="38">
        <v>1</v>
      </c>
      <c r="J120" s="38">
        <v>1</v>
      </c>
      <c r="L120" s="30" t="s">
        <v>117</v>
      </c>
      <c r="M120" s="30" t="s">
        <v>476</v>
      </c>
      <c r="N120" s="30" t="s">
        <v>477</v>
      </c>
      <c r="O120" s="50">
        <v>2</v>
      </c>
      <c r="P120" s="38">
        <v>0</v>
      </c>
      <c r="Q120" s="38">
        <v>0</v>
      </c>
      <c r="R120" s="38">
        <v>0</v>
      </c>
      <c r="S120" s="38">
        <v>0</v>
      </c>
    </row>
    <row r="121" spans="2:19" x14ac:dyDescent="0.25">
      <c r="B121" s="30" t="s">
        <v>117</v>
      </c>
      <c r="C121" s="30" t="s">
        <v>343</v>
      </c>
      <c r="D121" s="30" t="s">
        <v>344</v>
      </c>
      <c r="E121" s="50">
        <v>2</v>
      </c>
      <c r="F121" s="38">
        <v>1</v>
      </c>
      <c r="G121" s="38">
        <v>1</v>
      </c>
      <c r="H121" s="38">
        <v>1</v>
      </c>
      <c r="I121" s="38">
        <v>1</v>
      </c>
      <c r="J121" s="38">
        <v>1</v>
      </c>
      <c r="L121" s="30" t="s">
        <v>117</v>
      </c>
      <c r="M121" s="30" t="s">
        <v>478</v>
      </c>
      <c r="N121" s="30" t="s">
        <v>479</v>
      </c>
      <c r="O121" s="50">
        <v>1</v>
      </c>
      <c r="P121" s="38">
        <v>1</v>
      </c>
      <c r="Q121" s="38">
        <v>0</v>
      </c>
      <c r="R121" s="38">
        <v>1</v>
      </c>
      <c r="S121" s="38">
        <v>1</v>
      </c>
    </row>
    <row r="122" spans="2:19" x14ac:dyDescent="0.25">
      <c r="B122" s="30" t="s">
        <v>117</v>
      </c>
      <c r="C122" s="30" t="s">
        <v>345</v>
      </c>
      <c r="D122" s="30" t="s">
        <v>346</v>
      </c>
      <c r="E122" s="50">
        <v>1</v>
      </c>
      <c r="F122" s="38">
        <v>1</v>
      </c>
      <c r="G122" s="38">
        <v>1</v>
      </c>
      <c r="H122" s="38">
        <v>0</v>
      </c>
      <c r="I122" s="38">
        <v>0</v>
      </c>
      <c r="J122" s="38">
        <v>1</v>
      </c>
      <c r="L122" s="30" t="s">
        <v>117</v>
      </c>
      <c r="M122" s="30" t="s">
        <v>480</v>
      </c>
      <c r="N122" s="30" t="s">
        <v>481</v>
      </c>
      <c r="O122" s="50">
        <v>2</v>
      </c>
      <c r="P122" s="38">
        <v>1</v>
      </c>
      <c r="Q122" s="38">
        <v>1</v>
      </c>
      <c r="R122" s="38">
        <v>0</v>
      </c>
      <c r="S122" s="38">
        <v>0</v>
      </c>
    </row>
    <row r="123" spans="2:19" x14ac:dyDescent="0.25">
      <c r="B123" s="30" t="s">
        <v>117</v>
      </c>
      <c r="C123" s="30" t="s">
        <v>347</v>
      </c>
      <c r="D123" s="30" t="s">
        <v>348</v>
      </c>
      <c r="E123" s="50">
        <v>2</v>
      </c>
      <c r="F123" s="38">
        <v>1</v>
      </c>
      <c r="G123" s="38">
        <v>1</v>
      </c>
      <c r="H123" s="38">
        <v>0</v>
      </c>
      <c r="I123" s="38">
        <v>1</v>
      </c>
      <c r="J123" s="38">
        <v>1</v>
      </c>
      <c r="L123" s="30" t="s">
        <v>117</v>
      </c>
      <c r="M123" s="30" t="s">
        <v>333</v>
      </c>
      <c r="N123" s="30" t="s">
        <v>334</v>
      </c>
      <c r="O123" s="50">
        <v>1</v>
      </c>
      <c r="P123" s="38">
        <v>1</v>
      </c>
      <c r="Q123" s="38">
        <v>1</v>
      </c>
      <c r="R123" s="38">
        <v>0</v>
      </c>
      <c r="S123" s="38">
        <v>0</v>
      </c>
    </row>
    <row r="124" spans="2:19" x14ac:dyDescent="0.25">
      <c r="B124" s="30" t="s">
        <v>117</v>
      </c>
      <c r="C124" s="30" t="s">
        <v>349</v>
      </c>
      <c r="D124" s="30" t="s">
        <v>350</v>
      </c>
      <c r="E124" s="50">
        <v>1</v>
      </c>
      <c r="F124" s="38">
        <v>1</v>
      </c>
      <c r="G124" s="38">
        <v>1</v>
      </c>
      <c r="H124" s="38">
        <v>0</v>
      </c>
      <c r="I124" s="38">
        <v>1</v>
      </c>
      <c r="J124" s="38">
        <v>1</v>
      </c>
      <c r="L124" s="30" t="s">
        <v>117</v>
      </c>
      <c r="M124" s="30" t="s">
        <v>335</v>
      </c>
      <c r="N124" s="30" t="s">
        <v>336</v>
      </c>
      <c r="O124" s="50">
        <v>2</v>
      </c>
      <c r="P124" s="38">
        <v>1</v>
      </c>
      <c r="Q124" s="38">
        <v>1</v>
      </c>
      <c r="R124" s="38">
        <v>0</v>
      </c>
      <c r="S124" s="38">
        <v>1</v>
      </c>
    </row>
    <row r="125" spans="2:19" x14ac:dyDescent="0.25">
      <c r="B125" s="30" t="s">
        <v>117</v>
      </c>
      <c r="C125" s="30" t="s">
        <v>351</v>
      </c>
      <c r="D125" s="30" t="s">
        <v>352</v>
      </c>
      <c r="E125" s="50">
        <v>2</v>
      </c>
      <c r="F125" s="38">
        <v>1</v>
      </c>
      <c r="G125" s="38">
        <v>1</v>
      </c>
      <c r="H125" s="38">
        <v>0</v>
      </c>
      <c r="I125" s="38">
        <v>1</v>
      </c>
      <c r="J125" s="38">
        <v>1</v>
      </c>
      <c r="L125" s="30" t="s">
        <v>117</v>
      </c>
      <c r="M125" s="30" t="s">
        <v>337</v>
      </c>
      <c r="N125" s="30" t="s">
        <v>338</v>
      </c>
      <c r="O125" s="50">
        <v>5</v>
      </c>
      <c r="P125" s="38">
        <v>1</v>
      </c>
      <c r="Q125" s="38">
        <v>0</v>
      </c>
      <c r="R125" s="38">
        <v>0</v>
      </c>
      <c r="S125" s="38">
        <v>0</v>
      </c>
    </row>
    <row r="126" spans="2:19" x14ac:dyDescent="0.25">
      <c r="B126" s="30" t="s">
        <v>117</v>
      </c>
      <c r="C126" s="30" t="s">
        <v>353</v>
      </c>
      <c r="D126" s="30" t="s">
        <v>354</v>
      </c>
      <c r="E126" s="50">
        <v>1</v>
      </c>
      <c r="F126" s="38">
        <v>1</v>
      </c>
      <c r="G126" s="38">
        <v>1</v>
      </c>
      <c r="H126" s="38">
        <v>0</v>
      </c>
      <c r="I126" s="38">
        <v>1</v>
      </c>
      <c r="J126" s="38">
        <v>1</v>
      </c>
      <c r="L126" s="30" t="s">
        <v>117</v>
      </c>
      <c r="M126" s="30" t="s">
        <v>339</v>
      </c>
      <c r="N126" s="30" t="s">
        <v>340</v>
      </c>
      <c r="O126" s="50">
        <v>2</v>
      </c>
      <c r="P126" s="38">
        <v>1</v>
      </c>
      <c r="Q126" s="38">
        <v>1</v>
      </c>
      <c r="R126" s="38">
        <v>1</v>
      </c>
      <c r="S126" s="38">
        <v>1</v>
      </c>
    </row>
    <row r="127" spans="2:19" x14ac:dyDescent="0.25">
      <c r="B127" s="30" t="s">
        <v>117</v>
      </c>
      <c r="C127" s="30" t="s">
        <v>355</v>
      </c>
      <c r="D127" s="30" t="s">
        <v>356</v>
      </c>
      <c r="E127" s="50">
        <v>2</v>
      </c>
      <c r="F127" s="38">
        <v>1</v>
      </c>
      <c r="G127" s="38">
        <v>1</v>
      </c>
      <c r="H127" s="38">
        <v>1</v>
      </c>
      <c r="I127" s="38">
        <v>1</v>
      </c>
      <c r="J127" s="38">
        <v>1</v>
      </c>
      <c r="L127" s="30" t="s">
        <v>117</v>
      </c>
      <c r="M127" s="30" t="s">
        <v>341</v>
      </c>
      <c r="N127" s="30" t="s">
        <v>482</v>
      </c>
      <c r="O127" s="50">
        <v>1</v>
      </c>
      <c r="P127" s="38">
        <v>0</v>
      </c>
      <c r="Q127" s="38">
        <v>0</v>
      </c>
      <c r="R127" s="38">
        <v>0</v>
      </c>
      <c r="S127" s="38">
        <v>0</v>
      </c>
    </row>
    <row r="128" spans="2:19" x14ac:dyDescent="0.25">
      <c r="B128" s="30" t="s">
        <v>117</v>
      </c>
      <c r="C128" s="30" t="s">
        <v>357</v>
      </c>
      <c r="D128" s="30" t="s">
        <v>358</v>
      </c>
      <c r="E128" s="50">
        <v>1</v>
      </c>
      <c r="F128" s="38">
        <v>1</v>
      </c>
      <c r="G128" s="38">
        <v>1</v>
      </c>
      <c r="H128" s="38">
        <v>0</v>
      </c>
      <c r="I128" s="38">
        <v>0</v>
      </c>
      <c r="J128" s="38">
        <v>1</v>
      </c>
      <c r="L128" s="30" t="s">
        <v>117</v>
      </c>
      <c r="M128" s="30" t="s">
        <v>343</v>
      </c>
      <c r="N128" s="30" t="s">
        <v>344</v>
      </c>
      <c r="O128" s="50">
        <v>1</v>
      </c>
      <c r="P128" s="38">
        <v>0</v>
      </c>
      <c r="Q128" s="38">
        <v>0</v>
      </c>
      <c r="R128" s="38">
        <v>0</v>
      </c>
      <c r="S128" s="38">
        <v>0</v>
      </c>
    </row>
    <row r="129" spans="2:19" x14ac:dyDescent="0.25">
      <c r="B129" s="30" t="s">
        <v>117</v>
      </c>
      <c r="C129" s="30" t="s">
        <v>359</v>
      </c>
      <c r="D129" s="30" t="s">
        <v>360</v>
      </c>
      <c r="E129" s="50">
        <v>1</v>
      </c>
      <c r="F129" s="38">
        <v>1</v>
      </c>
      <c r="G129" s="38">
        <v>1</v>
      </c>
      <c r="H129" s="38">
        <v>0</v>
      </c>
      <c r="I129" s="38">
        <v>1</v>
      </c>
      <c r="J129" s="38">
        <v>1</v>
      </c>
      <c r="L129" s="30" t="s">
        <v>117</v>
      </c>
      <c r="M129" s="30" t="s">
        <v>483</v>
      </c>
      <c r="N129" s="54" t="s">
        <v>484</v>
      </c>
      <c r="O129" s="50">
        <v>1</v>
      </c>
      <c r="P129" s="38" t="s">
        <v>604</v>
      </c>
      <c r="Q129" s="38" t="s">
        <v>604</v>
      </c>
      <c r="R129" s="38">
        <v>0</v>
      </c>
      <c r="S129" s="38">
        <v>0</v>
      </c>
    </row>
    <row r="130" spans="2:19" x14ac:dyDescent="0.25">
      <c r="B130" s="30" t="s">
        <v>117</v>
      </c>
      <c r="C130" s="30" t="s">
        <v>361</v>
      </c>
      <c r="D130" s="30" t="s">
        <v>362</v>
      </c>
      <c r="E130" s="50">
        <v>2</v>
      </c>
      <c r="F130" s="38">
        <v>1</v>
      </c>
      <c r="G130" s="38">
        <v>1</v>
      </c>
      <c r="H130" s="38">
        <v>0</v>
      </c>
      <c r="I130" s="38">
        <v>1</v>
      </c>
      <c r="J130" s="38">
        <v>1</v>
      </c>
      <c r="L130" s="30" t="s">
        <v>117</v>
      </c>
      <c r="M130" s="30" t="s">
        <v>345</v>
      </c>
      <c r="N130" s="30" t="s">
        <v>346</v>
      </c>
      <c r="O130" s="50">
        <v>1</v>
      </c>
      <c r="P130" s="38">
        <v>0</v>
      </c>
      <c r="Q130" s="38">
        <v>0</v>
      </c>
      <c r="R130" s="38">
        <v>0</v>
      </c>
      <c r="S130" s="38">
        <v>0</v>
      </c>
    </row>
    <row r="131" spans="2:19" x14ac:dyDescent="0.25">
      <c r="B131" s="30" t="s">
        <v>117</v>
      </c>
      <c r="C131" s="30" t="s">
        <v>363</v>
      </c>
      <c r="D131" s="30" t="s">
        <v>364</v>
      </c>
      <c r="E131" s="50">
        <v>6</v>
      </c>
      <c r="F131" s="38">
        <v>1</v>
      </c>
      <c r="G131" s="38">
        <v>1</v>
      </c>
      <c r="H131" s="38">
        <v>1</v>
      </c>
      <c r="I131" s="38">
        <v>1</v>
      </c>
      <c r="J131" s="38">
        <v>1</v>
      </c>
      <c r="L131" s="30" t="s">
        <v>117</v>
      </c>
      <c r="M131" s="30" t="s">
        <v>485</v>
      </c>
      <c r="N131" s="30" t="s">
        <v>486</v>
      </c>
      <c r="O131" s="50">
        <v>2</v>
      </c>
      <c r="P131" s="38">
        <v>1</v>
      </c>
      <c r="Q131" s="38">
        <v>1</v>
      </c>
      <c r="R131" s="38">
        <v>1</v>
      </c>
      <c r="S131" s="38">
        <v>1</v>
      </c>
    </row>
    <row r="132" spans="2:19" x14ac:dyDescent="0.25">
      <c r="B132" s="30" t="s">
        <v>130</v>
      </c>
      <c r="C132" s="30" t="s">
        <v>365</v>
      </c>
      <c r="D132" s="30" t="s">
        <v>366</v>
      </c>
      <c r="E132" s="50">
        <v>1</v>
      </c>
      <c r="F132" s="38">
        <v>1</v>
      </c>
      <c r="G132" s="38">
        <v>1</v>
      </c>
      <c r="H132" s="38">
        <v>0</v>
      </c>
      <c r="I132" s="38">
        <v>1</v>
      </c>
      <c r="J132" s="38">
        <v>1</v>
      </c>
      <c r="L132" s="30" t="s">
        <v>117</v>
      </c>
      <c r="M132" s="30" t="s">
        <v>347</v>
      </c>
      <c r="N132" s="30" t="s">
        <v>348</v>
      </c>
      <c r="O132" s="50">
        <v>3</v>
      </c>
      <c r="P132" s="38">
        <v>1</v>
      </c>
      <c r="Q132" s="38">
        <v>1</v>
      </c>
      <c r="R132" s="38">
        <v>0</v>
      </c>
      <c r="S132" s="38">
        <v>1</v>
      </c>
    </row>
    <row r="133" spans="2:19" x14ac:dyDescent="0.25">
      <c r="B133" s="30" t="s">
        <v>130</v>
      </c>
      <c r="C133" s="30" t="s">
        <v>367</v>
      </c>
      <c r="D133" s="30" t="s">
        <v>368</v>
      </c>
      <c r="E133" s="50">
        <v>2</v>
      </c>
      <c r="F133" s="38">
        <v>1</v>
      </c>
      <c r="G133" s="38">
        <v>1</v>
      </c>
      <c r="H133" s="38">
        <v>0</v>
      </c>
      <c r="I133" s="38">
        <v>1</v>
      </c>
      <c r="J133" s="38">
        <v>1</v>
      </c>
      <c r="L133" s="30" t="s">
        <v>117</v>
      </c>
      <c r="M133" s="30" t="s">
        <v>349</v>
      </c>
      <c r="N133" s="30" t="s">
        <v>350</v>
      </c>
      <c r="O133" s="50">
        <v>1</v>
      </c>
      <c r="P133" s="38">
        <v>1</v>
      </c>
      <c r="Q133" s="38">
        <v>1</v>
      </c>
      <c r="R133" s="38">
        <v>0</v>
      </c>
      <c r="S133" s="38">
        <v>0</v>
      </c>
    </row>
    <row r="134" spans="2:19" x14ac:dyDescent="0.25">
      <c r="B134" s="30" t="s">
        <v>130</v>
      </c>
      <c r="C134" s="30" t="s">
        <v>369</v>
      </c>
      <c r="D134" s="30" t="s">
        <v>370</v>
      </c>
      <c r="E134" s="50">
        <v>1</v>
      </c>
      <c r="F134" s="38">
        <v>1</v>
      </c>
      <c r="G134" s="38">
        <v>1</v>
      </c>
      <c r="H134" s="38">
        <v>0</v>
      </c>
      <c r="I134" s="38">
        <v>1</v>
      </c>
      <c r="J134" s="38">
        <v>1</v>
      </c>
      <c r="L134" s="30" t="s">
        <v>117</v>
      </c>
      <c r="M134" s="30" t="s">
        <v>487</v>
      </c>
      <c r="N134" s="30" t="s">
        <v>488</v>
      </c>
      <c r="O134" s="50">
        <v>1</v>
      </c>
      <c r="P134" s="38">
        <v>1</v>
      </c>
      <c r="Q134" s="38">
        <v>1</v>
      </c>
      <c r="R134" s="38">
        <v>0</v>
      </c>
      <c r="S134" s="38">
        <v>0</v>
      </c>
    </row>
    <row r="135" spans="2:19" x14ac:dyDescent="0.25">
      <c r="B135" s="30" t="s">
        <v>130</v>
      </c>
      <c r="C135" s="30" t="s">
        <v>371</v>
      </c>
      <c r="D135" s="30" t="s">
        <v>372</v>
      </c>
      <c r="E135" s="50">
        <v>1</v>
      </c>
      <c r="F135" s="38">
        <v>1</v>
      </c>
      <c r="G135" s="38">
        <v>1</v>
      </c>
      <c r="H135" s="38">
        <v>0</v>
      </c>
      <c r="I135" s="38">
        <v>1</v>
      </c>
      <c r="J135" s="38">
        <v>1</v>
      </c>
      <c r="L135" s="30" t="s">
        <v>117</v>
      </c>
      <c r="M135" s="30" t="s">
        <v>353</v>
      </c>
      <c r="N135" s="30" t="s">
        <v>354</v>
      </c>
      <c r="O135" s="50">
        <v>1</v>
      </c>
      <c r="P135" s="38">
        <v>1</v>
      </c>
      <c r="Q135" s="38">
        <v>1</v>
      </c>
      <c r="R135" s="38">
        <v>0</v>
      </c>
      <c r="S135" s="38">
        <v>1</v>
      </c>
    </row>
    <row r="136" spans="2:19" x14ac:dyDescent="0.25">
      <c r="B136" s="30" t="s">
        <v>130</v>
      </c>
      <c r="C136" s="30" t="s">
        <v>373</v>
      </c>
      <c r="D136" s="30" t="s">
        <v>374</v>
      </c>
      <c r="E136" s="50">
        <v>1</v>
      </c>
      <c r="F136" s="38">
        <v>1</v>
      </c>
      <c r="G136" s="38">
        <v>1</v>
      </c>
      <c r="H136" s="38">
        <v>0</v>
      </c>
      <c r="I136" s="38">
        <v>1</v>
      </c>
      <c r="J136" s="38">
        <v>1</v>
      </c>
      <c r="L136" s="30" t="s">
        <v>117</v>
      </c>
      <c r="M136" s="30" t="s">
        <v>489</v>
      </c>
      <c r="N136" s="30" t="s">
        <v>490</v>
      </c>
      <c r="O136" s="50">
        <v>1</v>
      </c>
      <c r="P136" s="38">
        <v>1</v>
      </c>
      <c r="Q136" s="38">
        <v>1</v>
      </c>
      <c r="R136" s="38">
        <v>0</v>
      </c>
      <c r="S136" s="38">
        <v>0</v>
      </c>
    </row>
    <row r="137" spans="2:19" x14ac:dyDescent="0.25">
      <c r="B137" s="30" t="s">
        <v>130</v>
      </c>
      <c r="C137" s="30" t="s">
        <v>375</v>
      </c>
      <c r="D137" s="30" t="s">
        <v>376</v>
      </c>
      <c r="E137" s="50">
        <v>2</v>
      </c>
      <c r="F137" s="38">
        <v>1</v>
      </c>
      <c r="G137" s="38">
        <v>1</v>
      </c>
      <c r="H137" s="38">
        <v>0</v>
      </c>
      <c r="I137" s="38">
        <v>1</v>
      </c>
      <c r="J137" s="38">
        <v>1</v>
      </c>
      <c r="L137" s="30" t="s">
        <v>117</v>
      </c>
      <c r="M137" s="30" t="s">
        <v>491</v>
      </c>
      <c r="N137" s="30" t="s">
        <v>492</v>
      </c>
      <c r="O137" s="50">
        <v>2</v>
      </c>
      <c r="P137" s="38">
        <v>0</v>
      </c>
      <c r="Q137" s="38">
        <v>0</v>
      </c>
      <c r="R137" s="38">
        <v>0</v>
      </c>
      <c r="S137" s="38">
        <v>0</v>
      </c>
    </row>
    <row r="138" spans="2:19" x14ac:dyDescent="0.25">
      <c r="B138" s="30" t="s">
        <v>130</v>
      </c>
      <c r="C138" s="30" t="s">
        <v>377</v>
      </c>
      <c r="D138" s="30" t="s">
        <v>378</v>
      </c>
      <c r="E138" s="50">
        <v>1</v>
      </c>
      <c r="F138" s="38">
        <v>1</v>
      </c>
      <c r="G138" s="38">
        <v>1</v>
      </c>
      <c r="H138" s="38">
        <v>0</v>
      </c>
      <c r="I138" s="38">
        <v>1</v>
      </c>
      <c r="J138" s="38">
        <v>1</v>
      </c>
      <c r="L138" s="30" t="s">
        <v>117</v>
      </c>
      <c r="M138" s="30" t="s">
        <v>493</v>
      </c>
      <c r="N138" s="30" t="s">
        <v>494</v>
      </c>
      <c r="O138" s="50">
        <v>1</v>
      </c>
      <c r="P138" s="38">
        <v>1</v>
      </c>
      <c r="Q138" s="38">
        <v>0</v>
      </c>
      <c r="R138" s="38">
        <v>0</v>
      </c>
      <c r="S138" s="38">
        <v>1</v>
      </c>
    </row>
    <row r="139" spans="2:19" x14ac:dyDescent="0.25">
      <c r="B139" s="30" t="s">
        <v>130</v>
      </c>
      <c r="C139" s="30" t="s">
        <v>379</v>
      </c>
      <c r="D139" s="30" t="s">
        <v>380</v>
      </c>
      <c r="E139" s="50">
        <v>1</v>
      </c>
      <c r="F139" s="38">
        <v>1</v>
      </c>
      <c r="G139" s="38">
        <v>1</v>
      </c>
      <c r="H139" s="38">
        <v>1</v>
      </c>
      <c r="I139" s="38">
        <v>1</v>
      </c>
      <c r="J139" s="38">
        <v>1</v>
      </c>
      <c r="L139" s="30" t="s">
        <v>117</v>
      </c>
      <c r="M139" s="30" t="s">
        <v>495</v>
      </c>
      <c r="N139" s="30" t="s">
        <v>496</v>
      </c>
      <c r="O139" s="50">
        <v>1</v>
      </c>
      <c r="P139" s="38">
        <v>1</v>
      </c>
      <c r="Q139" s="38">
        <v>1</v>
      </c>
      <c r="R139" s="38">
        <v>0</v>
      </c>
      <c r="S139" s="38">
        <v>0</v>
      </c>
    </row>
    <row r="140" spans="2:19" x14ac:dyDescent="0.25">
      <c r="B140" s="30" t="s">
        <v>130</v>
      </c>
      <c r="C140" s="30" t="s">
        <v>381</v>
      </c>
      <c r="D140" s="30" t="s">
        <v>382</v>
      </c>
      <c r="E140" s="50">
        <v>2</v>
      </c>
      <c r="F140" s="38">
        <v>1</v>
      </c>
      <c r="G140" s="38">
        <v>1</v>
      </c>
      <c r="H140" s="38">
        <v>0</v>
      </c>
      <c r="I140" s="38">
        <v>0</v>
      </c>
      <c r="J140" s="38">
        <v>1</v>
      </c>
      <c r="L140" s="30" t="s">
        <v>117</v>
      </c>
      <c r="M140" s="30" t="s">
        <v>497</v>
      </c>
      <c r="N140" s="30" t="s">
        <v>498</v>
      </c>
      <c r="O140" s="50">
        <v>2</v>
      </c>
      <c r="P140" s="38">
        <v>1</v>
      </c>
      <c r="Q140" s="38">
        <v>1</v>
      </c>
      <c r="R140" s="38">
        <v>0</v>
      </c>
      <c r="S140" s="38">
        <v>1</v>
      </c>
    </row>
    <row r="141" spans="2:19" x14ac:dyDescent="0.25">
      <c r="B141" s="30" t="s">
        <v>130</v>
      </c>
      <c r="C141" s="30" t="s">
        <v>383</v>
      </c>
      <c r="D141" s="30" t="s">
        <v>384</v>
      </c>
      <c r="E141" s="50">
        <v>1</v>
      </c>
      <c r="F141" s="38">
        <v>1</v>
      </c>
      <c r="G141" s="38">
        <v>1</v>
      </c>
      <c r="H141" s="38">
        <v>0</v>
      </c>
      <c r="I141" s="38">
        <v>1</v>
      </c>
      <c r="J141" s="38">
        <v>1</v>
      </c>
      <c r="L141" s="30" t="s">
        <v>117</v>
      </c>
      <c r="M141" s="30" t="s">
        <v>363</v>
      </c>
      <c r="N141" s="30" t="s">
        <v>364</v>
      </c>
      <c r="O141" s="50">
        <v>4</v>
      </c>
      <c r="P141" s="38">
        <v>1</v>
      </c>
      <c r="Q141" s="38">
        <v>1</v>
      </c>
      <c r="R141" s="38">
        <v>1</v>
      </c>
      <c r="S141" s="38">
        <v>1</v>
      </c>
    </row>
    <row r="142" spans="2:19" x14ac:dyDescent="0.25">
      <c r="B142" s="30" t="s">
        <v>130</v>
      </c>
      <c r="C142" s="30" t="s">
        <v>385</v>
      </c>
      <c r="D142" s="30" t="s">
        <v>386</v>
      </c>
      <c r="E142" s="50">
        <v>4</v>
      </c>
      <c r="F142" s="38">
        <v>1</v>
      </c>
      <c r="G142" s="38">
        <v>1</v>
      </c>
      <c r="H142" s="38">
        <v>0</v>
      </c>
      <c r="I142" s="38">
        <v>0</v>
      </c>
      <c r="J142" s="38">
        <v>1</v>
      </c>
      <c r="L142" s="30" t="s">
        <v>117</v>
      </c>
      <c r="M142" s="30" t="s">
        <v>499</v>
      </c>
      <c r="N142" s="30" t="s">
        <v>500</v>
      </c>
      <c r="O142" s="50">
        <v>1</v>
      </c>
      <c r="P142" s="38">
        <v>0</v>
      </c>
      <c r="Q142" s="38">
        <v>0</v>
      </c>
      <c r="R142" s="38">
        <v>0</v>
      </c>
      <c r="S142" s="38">
        <v>0</v>
      </c>
    </row>
    <row r="143" spans="2:19" x14ac:dyDescent="0.25">
      <c r="B143" s="30" t="s">
        <v>130</v>
      </c>
      <c r="C143" s="30" t="s">
        <v>387</v>
      </c>
      <c r="D143" s="30" t="s">
        <v>388</v>
      </c>
      <c r="E143" s="50">
        <v>2</v>
      </c>
      <c r="F143" s="38">
        <v>1</v>
      </c>
      <c r="G143" s="38">
        <v>1</v>
      </c>
      <c r="H143" s="38">
        <v>0</v>
      </c>
      <c r="I143" s="38">
        <v>1</v>
      </c>
      <c r="J143" s="38">
        <v>1</v>
      </c>
      <c r="L143" s="30" t="s">
        <v>117</v>
      </c>
      <c r="M143" s="30" t="s">
        <v>501</v>
      </c>
      <c r="N143" s="30" t="s">
        <v>502</v>
      </c>
      <c r="O143" s="50">
        <v>1</v>
      </c>
      <c r="P143" s="38">
        <v>0</v>
      </c>
      <c r="Q143" s="38">
        <v>0</v>
      </c>
      <c r="R143" s="38">
        <v>0</v>
      </c>
      <c r="S143" s="38">
        <v>0</v>
      </c>
    </row>
    <row r="144" spans="2:19" x14ac:dyDescent="0.25">
      <c r="B144" s="30" t="s">
        <v>130</v>
      </c>
      <c r="C144" s="30" t="s">
        <v>389</v>
      </c>
      <c r="D144" s="30" t="s">
        <v>390</v>
      </c>
      <c r="E144" s="50">
        <v>1</v>
      </c>
      <c r="F144" s="38">
        <v>1</v>
      </c>
      <c r="G144" s="38">
        <v>1</v>
      </c>
      <c r="H144" s="38">
        <v>1</v>
      </c>
      <c r="I144" s="38">
        <v>1</v>
      </c>
      <c r="J144" s="38">
        <v>1</v>
      </c>
      <c r="L144" s="30" t="s">
        <v>130</v>
      </c>
      <c r="M144" s="30" t="s">
        <v>503</v>
      </c>
      <c r="N144" s="30" t="s">
        <v>504</v>
      </c>
      <c r="O144" s="50">
        <v>1</v>
      </c>
      <c r="P144" s="38">
        <v>1</v>
      </c>
      <c r="Q144" s="38">
        <v>1</v>
      </c>
      <c r="R144" s="38">
        <v>0</v>
      </c>
      <c r="S144" s="38">
        <v>0</v>
      </c>
    </row>
    <row r="145" spans="2:19" ht="13" x14ac:dyDescent="0.3">
      <c r="B145" s="30"/>
      <c r="C145" s="30"/>
      <c r="D145" s="31" t="s">
        <v>599</v>
      </c>
      <c r="E145" s="51">
        <f>SUM(E22:E144)</f>
        <v>195</v>
      </c>
      <c r="F145" s="32" t="str">
        <f>SUM(F$22:F$144)&amp;"/"&amp;COUNTA($D$22:$D$144)</f>
        <v>118/123</v>
      </c>
      <c r="G145" s="32" t="str">
        <f>SUM(G$22:G$144)&amp;"/"&amp;COUNTA($D$22:$D$144)</f>
        <v>114/123</v>
      </c>
      <c r="H145" s="32" t="str">
        <f>SUM(H$22:H$144)&amp;"/"&amp;COUNTA($D$22:$D$144)</f>
        <v>28/123</v>
      </c>
      <c r="I145" s="32" t="str">
        <f>SUM(I$22:I$144)&amp;"/"&amp;COUNTA($D$22:$D$144)</f>
        <v>94/123</v>
      </c>
      <c r="J145" s="32" t="str">
        <f>SUM(J$22:J$144)&amp;"/"&amp;COUNTA($D$22:$D$144)</f>
        <v>117/123</v>
      </c>
      <c r="L145" s="30" t="s">
        <v>130</v>
      </c>
      <c r="M145" s="30" t="s">
        <v>369</v>
      </c>
      <c r="N145" s="30" t="s">
        <v>370</v>
      </c>
      <c r="O145" s="50">
        <v>1</v>
      </c>
      <c r="P145" s="38">
        <v>1</v>
      </c>
      <c r="Q145" s="38">
        <v>1</v>
      </c>
      <c r="R145" s="38">
        <v>0</v>
      </c>
      <c r="S145" s="38">
        <v>1</v>
      </c>
    </row>
    <row r="146" spans="2:19" x14ac:dyDescent="0.25">
      <c r="L146" s="30" t="s">
        <v>130</v>
      </c>
      <c r="M146" s="30" t="s">
        <v>505</v>
      </c>
      <c r="N146" s="30" t="s">
        <v>506</v>
      </c>
      <c r="O146" s="50">
        <v>2</v>
      </c>
      <c r="P146" s="38">
        <v>0</v>
      </c>
      <c r="Q146" s="38">
        <v>0</v>
      </c>
      <c r="R146" s="38">
        <v>0</v>
      </c>
      <c r="S146" s="38">
        <v>0</v>
      </c>
    </row>
    <row r="147" spans="2:19" x14ac:dyDescent="0.25">
      <c r="L147" s="30" t="s">
        <v>130</v>
      </c>
      <c r="M147" s="30" t="s">
        <v>373</v>
      </c>
      <c r="N147" s="30" t="s">
        <v>374</v>
      </c>
      <c r="O147" s="50">
        <v>1</v>
      </c>
      <c r="P147" s="38">
        <v>1</v>
      </c>
      <c r="Q147" s="38">
        <v>1</v>
      </c>
      <c r="R147" s="38">
        <v>0</v>
      </c>
      <c r="S147" s="38">
        <v>1</v>
      </c>
    </row>
    <row r="148" spans="2:19" ht="12.75" customHeight="1" x14ac:dyDescent="0.25">
      <c r="L148" s="30" t="s">
        <v>130</v>
      </c>
      <c r="M148" s="30" t="s">
        <v>377</v>
      </c>
      <c r="N148" s="30" t="s">
        <v>378</v>
      </c>
      <c r="O148" s="50">
        <v>1</v>
      </c>
      <c r="P148" s="38">
        <v>0</v>
      </c>
      <c r="Q148" s="38">
        <v>0</v>
      </c>
      <c r="R148" s="38">
        <v>0</v>
      </c>
      <c r="S148" s="38">
        <v>0</v>
      </c>
    </row>
    <row r="149" spans="2:19" x14ac:dyDescent="0.25">
      <c r="L149" s="30" t="s">
        <v>130</v>
      </c>
      <c r="M149" s="30" t="s">
        <v>381</v>
      </c>
      <c r="N149" s="30" t="s">
        <v>382</v>
      </c>
      <c r="O149" s="50">
        <v>6</v>
      </c>
      <c r="P149" s="38">
        <v>1</v>
      </c>
      <c r="Q149" s="38">
        <v>1</v>
      </c>
      <c r="R149" s="38">
        <v>1</v>
      </c>
      <c r="S149" s="38">
        <v>1</v>
      </c>
    </row>
    <row r="150" spans="2:19" x14ac:dyDescent="0.25">
      <c r="L150" s="30" t="s">
        <v>130</v>
      </c>
      <c r="M150" s="30" t="s">
        <v>507</v>
      </c>
      <c r="N150" s="30" t="s">
        <v>605</v>
      </c>
      <c r="O150" s="50">
        <v>1</v>
      </c>
      <c r="P150" s="38">
        <v>0</v>
      </c>
      <c r="Q150" s="38">
        <v>0</v>
      </c>
      <c r="R150" s="38">
        <v>0</v>
      </c>
      <c r="S150" s="38">
        <v>0</v>
      </c>
    </row>
    <row r="151" spans="2:19" x14ac:dyDescent="0.25">
      <c r="L151" s="30" t="s">
        <v>130</v>
      </c>
      <c r="M151" s="30" t="s">
        <v>509</v>
      </c>
      <c r="N151" s="30" t="s">
        <v>510</v>
      </c>
      <c r="O151" s="50">
        <v>1</v>
      </c>
      <c r="P151" s="38">
        <v>1</v>
      </c>
      <c r="Q151" s="38">
        <v>1</v>
      </c>
      <c r="R151" s="38">
        <v>0</v>
      </c>
      <c r="S151" s="38">
        <v>0</v>
      </c>
    </row>
    <row r="152" spans="2:19" x14ac:dyDescent="0.25">
      <c r="L152" s="30" t="s">
        <v>130</v>
      </c>
      <c r="M152" s="30" t="s">
        <v>383</v>
      </c>
      <c r="N152" s="30" t="s">
        <v>384</v>
      </c>
      <c r="O152" s="50">
        <v>1</v>
      </c>
      <c r="P152" s="38">
        <v>1</v>
      </c>
      <c r="Q152" s="38">
        <v>1</v>
      </c>
      <c r="R152" s="38">
        <v>0</v>
      </c>
      <c r="S152" s="38">
        <v>1</v>
      </c>
    </row>
    <row r="153" spans="2:19" x14ac:dyDescent="0.25">
      <c r="L153" s="30" t="s">
        <v>130</v>
      </c>
      <c r="M153" s="30" t="s">
        <v>387</v>
      </c>
      <c r="N153" s="30" t="s">
        <v>388</v>
      </c>
      <c r="O153" s="50">
        <v>2</v>
      </c>
      <c r="P153" s="38">
        <v>0</v>
      </c>
      <c r="Q153" s="38">
        <v>0</v>
      </c>
      <c r="R153" s="38">
        <v>0</v>
      </c>
      <c r="S153" s="38">
        <v>0</v>
      </c>
    </row>
    <row r="154" spans="2:19" x14ac:dyDescent="0.25">
      <c r="L154" s="30" t="s">
        <v>130</v>
      </c>
      <c r="M154" s="30" t="s">
        <v>389</v>
      </c>
      <c r="N154" s="30" t="s">
        <v>390</v>
      </c>
      <c r="O154" s="50">
        <v>1</v>
      </c>
      <c r="P154" s="38">
        <v>1</v>
      </c>
      <c r="Q154" s="38">
        <v>1</v>
      </c>
      <c r="R154" s="38">
        <v>1</v>
      </c>
      <c r="S154" s="38">
        <v>1</v>
      </c>
    </row>
    <row r="155" spans="2:19" ht="13" x14ac:dyDescent="0.3">
      <c r="L155" s="30"/>
      <c r="M155" s="30"/>
      <c r="N155" s="31" t="s">
        <v>599</v>
      </c>
      <c r="O155" s="51">
        <f>SUM(O22:O154)</f>
        <v>209</v>
      </c>
      <c r="P155" s="32" t="str">
        <f>SUM(P$22:P$154)&amp;"/"&amp;COUNTA($N$22:$N$154)</f>
        <v>92/133</v>
      </c>
      <c r="Q155" s="32" t="str">
        <f>SUM(Q$22:Q$154)&amp;"/"&amp;COUNTA($N$22:$N$154)</f>
        <v>86/133</v>
      </c>
      <c r="R155" s="32" t="str">
        <f>SUM(R$22:R$154)&amp;"/"&amp;COUNTA($N$22:$N$154)</f>
        <v>26/133</v>
      </c>
      <c r="S155" s="32" t="str">
        <f>SUM(S$22:S$154)&amp;"/"&amp;COUNTA($N$22:$N$154)</f>
        <v>56/133</v>
      </c>
    </row>
  </sheetData>
  <sortState xmlns:xlrd2="http://schemas.microsoft.com/office/spreadsheetml/2017/richdata2" ref="L22:S154">
    <sortCondition ref="L22:L154"/>
    <sortCondition ref="N22:N154"/>
  </sortState>
  <mergeCells count="1">
    <mergeCell ref="B4:S4"/>
  </mergeCells>
  <hyperlinks>
    <hyperlink ref="B7" r:id="rId1" display="ECDS Forum (registration regquire)" xr:uid="{802489C0-0916-4CEA-BCC6-DECBC334E45C}"/>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755956-A435-49B3-AF40-AD611C5354F9}">
  <dimension ref="A1:K300"/>
  <sheetViews>
    <sheetView showGridLines="0" topLeftCell="C1" zoomScale="85" zoomScaleNormal="85" workbookViewId="0"/>
  </sheetViews>
  <sheetFormatPr defaultColWidth="0" defaultRowHeight="13.5" x14ac:dyDescent="0.3"/>
  <cols>
    <col min="1" max="1" width="1.54296875" style="2" customWidth="1"/>
    <col min="2" max="2" width="27.54296875" style="2" customWidth="1"/>
    <col min="3" max="3" width="10.54296875" style="2" customWidth="1"/>
    <col min="4" max="4" width="83.453125" style="7" bestFit="1" customWidth="1"/>
    <col min="5" max="5" width="17.54296875" style="7" customWidth="1"/>
    <col min="6" max="8" width="23.54296875" style="7" customWidth="1"/>
    <col min="9" max="9" width="18" style="7" customWidth="1"/>
    <col min="10" max="10" width="9.453125" style="2" customWidth="1"/>
    <col min="11" max="11" width="0" style="2" hidden="1" customWidth="1"/>
    <col min="12" max="16384" width="9.453125" style="2" hidden="1"/>
  </cols>
  <sheetData>
    <row r="1" spans="2:10" s="15" customFormat="1" ht="18" customHeight="1" x14ac:dyDescent="0.35">
      <c r="C1" s="19"/>
      <c r="D1" s="19"/>
      <c r="E1" s="19"/>
      <c r="F1" s="19"/>
      <c r="G1" s="19"/>
      <c r="H1" s="19"/>
      <c r="I1" s="19"/>
    </row>
    <row r="2" spans="2:10" ht="19.5" customHeight="1" x14ac:dyDescent="0.3">
      <c r="B2" s="3" t="s">
        <v>28</v>
      </c>
      <c r="C2" s="22" t="s">
        <v>29</v>
      </c>
      <c r="D2" s="17"/>
    </row>
    <row r="3" spans="2:10" ht="12.75" customHeight="1" x14ac:dyDescent="0.3">
      <c r="B3" s="3" t="s">
        <v>30</v>
      </c>
      <c r="C3" s="12" t="s">
        <v>31</v>
      </c>
    </row>
    <row r="4" spans="2:10" ht="12.75" customHeight="1" x14ac:dyDescent="0.3">
      <c r="B4" s="3"/>
      <c r="C4" s="6"/>
    </row>
    <row r="5" spans="2:10" ht="15" x14ac:dyDescent="0.3">
      <c r="B5" s="3" t="s">
        <v>32</v>
      </c>
      <c r="C5" s="45" t="s">
        <v>600</v>
      </c>
    </row>
    <row r="6" spans="2:10" x14ac:dyDescent="0.3">
      <c r="B6" s="3" t="s">
        <v>33</v>
      </c>
      <c r="C6" s="2" t="s">
        <v>34</v>
      </c>
      <c r="D6" s="2"/>
    </row>
    <row r="7" spans="2:10" ht="12.75" customHeight="1" x14ac:dyDescent="0.3">
      <c r="B7" s="3" t="s">
        <v>35</v>
      </c>
      <c r="C7" s="2" t="s">
        <v>36</v>
      </c>
    </row>
    <row r="8" spans="2:10" ht="12.75" customHeight="1" x14ac:dyDescent="0.3">
      <c r="B8" s="3" t="s">
        <v>37</v>
      </c>
      <c r="C8" s="2" t="s">
        <v>601</v>
      </c>
    </row>
    <row r="9" spans="2:10" ht="12.75" customHeight="1" x14ac:dyDescent="0.3">
      <c r="B9" s="3" t="s">
        <v>38</v>
      </c>
      <c r="C9" s="8" t="s">
        <v>39</v>
      </c>
    </row>
    <row r="10" spans="2:10" ht="12.75" customHeight="1" x14ac:dyDescent="0.3">
      <c r="B10" s="3" t="s">
        <v>40</v>
      </c>
      <c r="C10" s="2" t="s">
        <v>602</v>
      </c>
      <c r="G10" s="57"/>
      <c r="H10" s="57"/>
    </row>
    <row r="11" spans="2:10" ht="12.75" customHeight="1" x14ac:dyDescent="0.3">
      <c r="B11" s="3" t="s">
        <v>41</v>
      </c>
      <c r="C11" s="2" t="s">
        <v>42</v>
      </c>
      <c r="G11" s="61"/>
      <c r="H11" s="61"/>
      <c r="I11" s="57"/>
    </row>
    <row r="12" spans="2:10" x14ac:dyDescent="0.3">
      <c r="B12" s="3"/>
      <c r="G12" s="61"/>
      <c r="H12" s="61"/>
      <c r="I12" s="60"/>
    </row>
    <row r="13" spans="2:10" ht="15" x14ac:dyDescent="0.3">
      <c r="B13" s="5" t="s">
        <v>43</v>
      </c>
      <c r="E13" s="58"/>
      <c r="F13" s="58"/>
      <c r="G13" s="60"/>
      <c r="H13" s="60"/>
      <c r="I13" s="57"/>
    </row>
    <row r="14" spans="2:10" ht="15" x14ac:dyDescent="0.3">
      <c r="B14" s="5"/>
      <c r="C14" s="9"/>
      <c r="G14" s="61"/>
      <c r="H14" s="61"/>
      <c r="I14" s="60"/>
    </row>
    <row r="15" spans="2:10" s="12" customFormat="1" ht="27" x14ac:dyDescent="0.25">
      <c r="B15" s="47" t="s">
        <v>44</v>
      </c>
      <c r="C15" s="11" t="s">
        <v>45</v>
      </c>
      <c r="D15" s="10" t="s">
        <v>46</v>
      </c>
      <c r="E15" s="11" t="s">
        <v>47</v>
      </c>
      <c r="F15" s="20" t="s">
        <v>48</v>
      </c>
      <c r="G15" s="20" t="s">
        <v>49</v>
      </c>
      <c r="H15" s="20" t="s">
        <v>50</v>
      </c>
      <c r="I15" s="46" t="s">
        <v>51</v>
      </c>
    </row>
    <row r="16" spans="2:10" x14ac:dyDescent="0.3">
      <c r="B16" s="48" t="s">
        <v>52</v>
      </c>
      <c r="C16" s="1" t="s">
        <v>52</v>
      </c>
      <c r="D16" s="13" t="s">
        <v>53</v>
      </c>
      <c r="E16" s="44">
        <v>1389637</v>
      </c>
      <c r="F16" s="44">
        <v>326098</v>
      </c>
      <c r="G16" s="44">
        <v>122557</v>
      </c>
      <c r="H16" s="44">
        <v>1376759</v>
      </c>
      <c r="I16" s="43">
        <f>G16/H16</f>
        <v>8.901848471664249E-2</v>
      </c>
      <c r="J16" s="59"/>
    </row>
    <row r="17" spans="2:9" ht="6.75" customHeight="1" x14ac:dyDescent="0.3">
      <c r="D17" s="4"/>
    </row>
    <row r="18" spans="2:9" x14ac:dyDescent="0.3">
      <c r="B18" s="33" t="s">
        <v>54</v>
      </c>
      <c r="C18" s="18" t="s">
        <v>55</v>
      </c>
      <c r="D18" s="18" t="s">
        <v>56</v>
      </c>
      <c r="E18" s="44">
        <v>32785</v>
      </c>
      <c r="F18" s="44">
        <v>8065</v>
      </c>
      <c r="G18" s="44">
        <v>2245</v>
      </c>
      <c r="H18" s="44">
        <v>32785</v>
      </c>
      <c r="I18" s="43">
        <f>IF(OR(G18="**",H18="**"),"**",G18/H18)</f>
        <v>6.8476437395150219E-2</v>
      </c>
    </row>
    <row r="19" spans="2:9" x14ac:dyDescent="0.3">
      <c r="B19" s="33" t="s">
        <v>54</v>
      </c>
      <c r="C19" s="18" t="s">
        <v>57</v>
      </c>
      <c r="D19" s="18" t="s">
        <v>58</v>
      </c>
      <c r="E19" s="44">
        <v>24575</v>
      </c>
      <c r="F19" s="44">
        <v>1995</v>
      </c>
      <c r="G19" s="44">
        <v>1160</v>
      </c>
      <c r="H19" s="44">
        <v>24575</v>
      </c>
      <c r="I19" s="43">
        <f t="shared" ref="I19:I59" si="0">IF(OR(G19="**",H19="**"),"**",G19/H19)</f>
        <v>4.7202441505595119E-2</v>
      </c>
    </row>
    <row r="20" spans="2:9" x14ac:dyDescent="0.3">
      <c r="B20" s="33" t="s">
        <v>54</v>
      </c>
      <c r="C20" s="18" t="s">
        <v>59</v>
      </c>
      <c r="D20" s="18" t="s">
        <v>60</v>
      </c>
      <c r="E20" s="44">
        <v>21735</v>
      </c>
      <c r="F20" s="44">
        <v>2340</v>
      </c>
      <c r="G20" s="44">
        <v>1765</v>
      </c>
      <c r="H20" s="44">
        <v>21735</v>
      </c>
      <c r="I20" s="43">
        <f t="shared" si="0"/>
        <v>8.1205429031515994E-2</v>
      </c>
    </row>
    <row r="21" spans="2:9" x14ac:dyDescent="0.3">
      <c r="B21" s="33" t="s">
        <v>54</v>
      </c>
      <c r="C21" s="18" t="s">
        <v>61</v>
      </c>
      <c r="D21" s="18" t="s">
        <v>62</v>
      </c>
      <c r="E21" s="44">
        <v>25535</v>
      </c>
      <c r="F21" s="44">
        <v>8060</v>
      </c>
      <c r="G21" s="44">
        <v>2015</v>
      </c>
      <c r="H21" s="44">
        <v>25535</v>
      </c>
      <c r="I21" s="43">
        <f t="shared" si="0"/>
        <v>7.8911298218131976E-2</v>
      </c>
    </row>
    <row r="22" spans="2:9" x14ac:dyDescent="0.3">
      <c r="B22" s="33" t="s">
        <v>54</v>
      </c>
      <c r="C22" s="18" t="s">
        <v>63</v>
      </c>
      <c r="D22" s="18" t="s">
        <v>64</v>
      </c>
      <c r="E22" s="44">
        <v>26995</v>
      </c>
      <c r="F22" s="44">
        <v>6795</v>
      </c>
      <c r="G22" s="44">
        <v>2185</v>
      </c>
      <c r="H22" s="44">
        <v>26995</v>
      </c>
      <c r="I22" s="43">
        <f t="shared" si="0"/>
        <v>8.0940914984256346E-2</v>
      </c>
    </row>
    <row r="23" spans="2:9" x14ac:dyDescent="0.3">
      <c r="B23" s="33" t="s">
        <v>54</v>
      </c>
      <c r="C23" s="18" t="s">
        <v>65</v>
      </c>
      <c r="D23" s="18" t="s">
        <v>66</v>
      </c>
      <c r="E23" s="44">
        <v>25565</v>
      </c>
      <c r="F23" s="44">
        <v>6710</v>
      </c>
      <c r="G23" s="44">
        <v>2665</v>
      </c>
      <c r="H23" s="44">
        <v>25565</v>
      </c>
      <c r="I23" s="43">
        <f t="shared" si="0"/>
        <v>0.1042440837081948</v>
      </c>
    </row>
    <row r="24" spans="2:9" x14ac:dyDescent="0.3">
      <c r="B24" s="33" t="s">
        <v>67</v>
      </c>
      <c r="C24" s="18" t="s">
        <v>68</v>
      </c>
      <c r="D24" s="18" t="s">
        <v>69</v>
      </c>
      <c r="E24" s="44">
        <v>38460</v>
      </c>
      <c r="F24" s="44">
        <v>11400</v>
      </c>
      <c r="G24" s="44">
        <v>3460</v>
      </c>
      <c r="H24" s="44">
        <v>38460</v>
      </c>
      <c r="I24" s="43">
        <f t="shared" si="0"/>
        <v>8.9963598543941758E-2</v>
      </c>
    </row>
    <row r="25" spans="2:9" x14ac:dyDescent="0.3">
      <c r="B25" s="33" t="s">
        <v>67</v>
      </c>
      <c r="C25" s="18" t="s">
        <v>70</v>
      </c>
      <c r="D25" s="18" t="s">
        <v>71</v>
      </c>
      <c r="E25" s="44">
        <v>48980</v>
      </c>
      <c r="F25" s="44">
        <v>15895</v>
      </c>
      <c r="G25" s="44">
        <v>5575</v>
      </c>
      <c r="H25" s="44">
        <v>48980</v>
      </c>
      <c r="I25" s="43">
        <f t="shared" si="0"/>
        <v>0.11382196815026542</v>
      </c>
    </row>
    <row r="26" spans="2:9" x14ac:dyDescent="0.3">
      <c r="B26" s="33" t="s">
        <v>67</v>
      </c>
      <c r="C26" s="18" t="s">
        <v>72</v>
      </c>
      <c r="D26" s="18" t="s">
        <v>73</v>
      </c>
      <c r="E26" s="44">
        <v>50250</v>
      </c>
      <c r="F26" s="44">
        <v>4575</v>
      </c>
      <c r="G26" s="44">
        <v>4060</v>
      </c>
      <c r="H26" s="44">
        <v>50250</v>
      </c>
      <c r="I26" s="43">
        <f t="shared" si="0"/>
        <v>8.0796019900497507E-2</v>
      </c>
    </row>
    <row r="27" spans="2:9" x14ac:dyDescent="0.3">
      <c r="B27" s="33" t="s">
        <v>67</v>
      </c>
      <c r="C27" s="18" t="s">
        <v>74</v>
      </c>
      <c r="D27" s="18" t="s">
        <v>75</v>
      </c>
      <c r="E27" s="44">
        <v>46280</v>
      </c>
      <c r="F27" s="44">
        <v>12030</v>
      </c>
      <c r="G27" s="44">
        <v>3685</v>
      </c>
      <c r="H27" s="44">
        <v>46280</v>
      </c>
      <c r="I27" s="43">
        <f t="shared" si="0"/>
        <v>7.9624027657735519E-2</v>
      </c>
    </row>
    <row r="28" spans="2:9" x14ac:dyDescent="0.3">
      <c r="B28" s="33" t="s">
        <v>67</v>
      </c>
      <c r="C28" s="18" t="s">
        <v>76</v>
      </c>
      <c r="D28" s="18" t="s">
        <v>77</v>
      </c>
      <c r="E28" s="44">
        <v>37500</v>
      </c>
      <c r="F28" s="44">
        <v>5030</v>
      </c>
      <c r="G28" s="44">
        <v>4835</v>
      </c>
      <c r="H28" s="44">
        <v>37500</v>
      </c>
      <c r="I28" s="43">
        <f t="shared" si="0"/>
        <v>0.12893333333333334</v>
      </c>
    </row>
    <row r="29" spans="2:9" x14ac:dyDescent="0.3">
      <c r="B29" s="33" t="s">
        <v>78</v>
      </c>
      <c r="C29" s="18" t="s">
        <v>79</v>
      </c>
      <c r="D29" s="18" t="s">
        <v>80</v>
      </c>
      <c r="E29" s="44">
        <v>19715</v>
      </c>
      <c r="F29" s="44">
        <v>6195</v>
      </c>
      <c r="G29" s="44">
        <v>2665</v>
      </c>
      <c r="H29" s="44">
        <v>19715</v>
      </c>
      <c r="I29" s="43">
        <f t="shared" si="0"/>
        <v>0.13517626172964747</v>
      </c>
    </row>
    <row r="30" spans="2:9" x14ac:dyDescent="0.3">
      <c r="B30" s="33" t="s">
        <v>78</v>
      </c>
      <c r="C30" s="18" t="s">
        <v>81</v>
      </c>
      <c r="D30" s="18" t="s">
        <v>82</v>
      </c>
      <c r="E30" s="44">
        <v>33820</v>
      </c>
      <c r="F30" s="44">
        <v>9915</v>
      </c>
      <c r="G30" s="44">
        <v>4750</v>
      </c>
      <c r="H30" s="44">
        <v>33820</v>
      </c>
      <c r="I30" s="43">
        <f t="shared" si="0"/>
        <v>0.1404494382022472</v>
      </c>
    </row>
    <row r="31" spans="2:9" x14ac:dyDescent="0.3">
      <c r="B31" s="33" t="s">
        <v>78</v>
      </c>
      <c r="C31" s="18" t="s">
        <v>83</v>
      </c>
      <c r="D31" s="18" t="s">
        <v>84</v>
      </c>
      <c r="E31" s="44">
        <v>29150</v>
      </c>
      <c r="F31" s="44">
        <v>4800</v>
      </c>
      <c r="G31" s="44">
        <v>2625</v>
      </c>
      <c r="H31" s="44">
        <v>29150</v>
      </c>
      <c r="I31" s="43">
        <f t="shared" si="0"/>
        <v>9.0051457975986279E-2</v>
      </c>
    </row>
    <row r="32" spans="2:9" x14ac:dyDescent="0.3">
      <c r="B32" s="33" t="s">
        <v>78</v>
      </c>
      <c r="C32" s="18" t="s">
        <v>85</v>
      </c>
      <c r="D32" s="18" t="s">
        <v>86</v>
      </c>
      <c r="E32" s="44">
        <v>10630</v>
      </c>
      <c r="F32" s="44">
        <v>4420</v>
      </c>
      <c r="G32" s="44">
        <v>2085</v>
      </c>
      <c r="H32" s="44">
        <v>10630</v>
      </c>
      <c r="I32" s="43">
        <f t="shared" si="0"/>
        <v>0.19614299153339604</v>
      </c>
    </row>
    <row r="33" spans="2:9" x14ac:dyDescent="0.3">
      <c r="B33" s="33" t="s">
        <v>78</v>
      </c>
      <c r="C33" s="18" t="s">
        <v>87</v>
      </c>
      <c r="D33" s="18" t="s">
        <v>88</v>
      </c>
      <c r="E33" s="44">
        <v>22800</v>
      </c>
      <c r="F33" s="44">
        <v>6740</v>
      </c>
      <c r="G33" s="44">
        <v>2655</v>
      </c>
      <c r="H33" s="44">
        <v>22800</v>
      </c>
      <c r="I33" s="43">
        <f t="shared" si="0"/>
        <v>0.11644736842105263</v>
      </c>
    </row>
    <row r="34" spans="2:9" x14ac:dyDescent="0.3">
      <c r="B34" s="33" t="s">
        <v>78</v>
      </c>
      <c r="C34" s="18" t="s">
        <v>89</v>
      </c>
      <c r="D34" s="18" t="s">
        <v>90</v>
      </c>
      <c r="E34" s="44">
        <v>15250</v>
      </c>
      <c r="F34" s="44">
        <v>6215</v>
      </c>
      <c r="G34" s="44">
        <v>1720</v>
      </c>
      <c r="H34" s="44">
        <v>15250</v>
      </c>
      <c r="I34" s="43">
        <f t="shared" si="0"/>
        <v>0.11278688524590164</v>
      </c>
    </row>
    <row r="35" spans="2:9" x14ac:dyDescent="0.3">
      <c r="B35" s="33" t="s">
        <v>78</v>
      </c>
      <c r="C35" s="18" t="s">
        <v>91</v>
      </c>
      <c r="D35" s="18" t="s">
        <v>92</v>
      </c>
      <c r="E35" s="44" t="s">
        <v>558</v>
      </c>
      <c r="F35" s="44" t="s">
        <v>558</v>
      </c>
      <c r="G35" s="44" t="s">
        <v>558</v>
      </c>
      <c r="H35" s="44" t="s">
        <v>558</v>
      </c>
      <c r="I35" s="43" t="str">
        <f t="shared" si="0"/>
        <v>**</v>
      </c>
    </row>
    <row r="36" spans="2:9" x14ac:dyDescent="0.3">
      <c r="B36" s="33" t="s">
        <v>78</v>
      </c>
      <c r="C36" s="18" t="s">
        <v>93</v>
      </c>
      <c r="D36" s="18" t="s">
        <v>94</v>
      </c>
      <c r="E36" s="44">
        <v>22040</v>
      </c>
      <c r="F36" s="44">
        <v>5170</v>
      </c>
      <c r="G36" s="44">
        <v>2750</v>
      </c>
      <c r="H36" s="44">
        <v>22040</v>
      </c>
      <c r="I36" s="43">
        <f t="shared" si="0"/>
        <v>0.12477313974591651</v>
      </c>
    </row>
    <row r="37" spans="2:9" x14ac:dyDescent="0.3">
      <c r="B37" s="33" t="s">
        <v>78</v>
      </c>
      <c r="C37" s="18" t="s">
        <v>95</v>
      </c>
      <c r="D37" s="18" t="s">
        <v>96</v>
      </c>
      <c r="E37" s="44">
        <v>27615</v>
      </c>
      <c r="F37" s="44">
        <v>3040</v>
      </c>
      <c r="G37" s="44">
        <v>3150</v>
      </c>
      <c r="H37" s="44">
        <v>27615</v>
      </c>
      <c r="I37" s="43">
        <f t="shared" si="0"/>
        <v>0.11406844106463879</v>
      </c>
    </row>
    <row r="38" spans="2:9" x14ac:dyDescent="0.3">
      <c r="B38" s="33" t="s">
        <v>78</v>
      </c>
      <c r="C38" s="18" t="s">
        <v>97</v>
      </c>
      <c r="D38" s="18" t="s">
        <v>98</v>
      </c>
      <c r="E38" s="44">
        <v>45360</v>
      </c>
      <c r="F38" s="44">
        <v>16120</v>
      </c>
      <c r="G38" s="44">
        <v>3275</v>
      </c>
      <c r="H38" s="44">
        <v>45360</v>
      </c>
      <c r="I38" s="43">
        <f t="shared" si="0"/>
        <v>7.2200176366843033E-2</v>
      </c>
    </row>
    <row r="39" spans="2:9" x14ac:dyDescent="0.3">
      <c r="B39" s="33" t="s">
        <v>78</v>
      </c>
      <c r="C39" s="18" t="s">
        <v>99</v>
      </c>
      <c r="D39" s="18" t="s">
        <v>100</v>
      </c>
      <c r="E39" s="44">
        <v>27805</v>
      </c>
      <c r="F39" s="44">
        <v>2320</v>
      </c>
      <c r="G39" s="44">
        <v>2265</v>
      </c>
      <c r="H39" s="44">
        <v>27805</v>
      </c>
      <c r="I39" s="43">
        <f t="shared" si="0"/>
        <v>8.1460169034346344E-2</v>
      </c>
    </row>
    <row r="40" spans="2:9" x14ac:dyDescent="0.3">
      <c r="B40" s="33" t="s">
        <v>101</v>
      </c>
      <c r="C40" s="18" t="s">
        <v>102</v>
      </c>
      <c r="D40" s="18" t="s">
        <v>103</v>
      </c>
      <c r="E40" s="44">
        <v>49630</v>
      </c>
      <c r="F40" s="44">
        <v>7880</v>
      </c>
      <c r="G40" s="44">
        <v>1655</v>
      </c>
      <c r="H40" s="44">
        <v>49630</v>
      </c>
      <c r="I40" s="43">
        <f t="shared" si="0"/>
        <v>3.3346766068909933E-2</v>
      </c>
    </row>
    <row r="41" spans="2:9" x14ac:dyDescent="0.3">
      <c r="B41" s="33" t="s">
        <v>101</v>
      </c>
      <c r="C41" s="18" t="s">
        <v>104</v>
      </c>
      <c r="D41" s="18" t="s">
        <v>105</v>
      </c>
      <c r="E41" s="44">
        <v>72120</v>
      </c>
      <c r="F41" s="44">
        <v>19480</v>
      </c>
      <c r="G41" s="44">
        <v>2235</v>
      </c>
      <c r="H41" s="44">
        <v>59245</v>
      </c>
      <c r="I41" s="43">
        <f t="shared" si="0"/>
        <v>3.7724702506540635E-2</v>
      </c>
    </row>
    <row r="42" spans="2:9" x14ac:dyDescent="0.3">
      <c r="B42" s="33" t="s">
        <v>101</v>
      </c>
      <c r="C42" s="18" t="s">
        <v>106</v>
      </c>
      <c r="D42" s="18" t="s">
        <v>107</v>
      </c>
      <c r="E42" s="44">
        <v>34870</v>
      </c>
      <c r="F42" s="44">
        <v>13725</v>
      </c>
      <c r="G42" s="44">
        <v>3695</v>
      </c>
      <c r="H42" s="44">
        <v>34870</v>
      </c>
      <c r="I42" s="43">
        <f t="shared" si="0"/>
        <v>0.105965012905076</v>
      </c>
    </row>
    <row r="43" spans="2:9" x14ac:dyDescent="0.3">
      <c r="B43" s="33" t="s">
        <v>101</v>
      </c>
      <c r="C43" s="18" t="s">
        <v>108</v>
      </c>
      <c r="D43" s="18" t="s">
        <v>109</v>
      </c>
      <c r="E43" s="44">
        <v>56845</v>
      </c>
      <c r="F43" s="44">
        <v>18580</v>
      </c>
      <c r="G43" s="44">
        <v>2665</v>
      </c>
      <c r="H43" s="44">
        <v>56845</v>
      </c>
      <c r="I43" s="43">
        <f t="shared" si="0"/>
        <v>4.688187175653092E-2</v>
      </c>
    </row>
    <row r="44" spans="2:9" x14ac:dyDescent="0.3">
      <c r="B44" s="33" t="s">
        <v>110</v>
      </c>
      <c r="C44" s="18" t="s">
        <v>111</v>
      </c>
      <c r="D44" s="18" t="s">
        <v>112</v>
      </c>
      <c r="E44" s="44">
        <v>41180</v>
      </c>
      <c r="F44" s="44">
        <v>11495</v>
      </c>
      <c r="G44" s="44">
        <v>5925</v>
      </c>
      <c r="H44" s="44">
        <v>41180</v>
      </c>
      <c r="I44" s="43">
        <f t="shared" si="0"/>
        <v>0.14388052452646916</v>
      </c>
    </row>
    <row r="45" spans="2:9" x14ac:dyDescent="0.3">
      <c r="B45" s="33" t="s">
        <v>110</v>
      </c>
      <c r="C45" s="18" t="s">
        <v>113</v>
      </c>
      <c r="D45" s="18" t="s">
        <v>114</v>
      </c>
      <c r="E45" s="44">
        <v>87790</v>
      </c>
      <c r="F45" s="44">
        <v>18180</v>
      </c>
      <c r="G45" s="44">
        <v>7765</v>
      </c>
      <c r="H45" s="44">
        <v>87790</v>
      </c>
      <c r="I45" s="43">
        <f t="shared" si="0"/>
        <v>8.8449709534115503E-2</v>
      </c>
    </row>
    <row r="46" spans="2:9" x14ac:dyDescent="0.3">
      <c r="B46" s="33" t="s">
        <v>110</v>
      </c>
      <c r="C46" s="18" t="s">
        <v>115</v>
      </c>
      <c r="D46" s="18" t="s">
        <v>116</v>
      </c>
      <c r="E46" s="44">
        <v>71695</v>
      </c>
      <c r="F46" s="44">
        <v>13470</v>
      </c>
      <c r="G46" s="44">
        <v>11670</v>
      </c>
      <c r="H46" s="44">
        <v>71695</v>
      </c>
      <c r="I46" s="43">
        <f t="shared" si="0"/>
        <v>0.16277285724248552</v>
      </c>
    </row>
    <row r="47" spans="2:9" x14ac:dyDescent="0.3">
      <c r="B47" s="33" t="s">
        <v>117</v>
      </c>
      <c r="C47" s="18" t="s">
        <v>118</v>
      </c>
      <c r="D47" s="18" t="s">
        <v>119</v>
      </c>
      <c r="E47" s="44">
        <v>48665</v>
      </c>
      <c r="F47" s="44">
        <v>9885</v>
      </c>
      <c r="G47" s="44">
        <v>5850</v>
      </c>
      <c r="H47" s="44">
        <v>48665</v>
      </c>
      <c r="I47" s="43">
        <f t="shared" si="0"/>
        <v>0.1202095962190486</v>
      </c>
    </row>
    <row r="48" spans="2:9" x14ac:dyDescent="0.3">
      <c r="B48" s="33" t="s">
        <v>117</v>
      </c>
      <c r="C48" s="18" t="s">
        <v>120</v>
      </c>
      <c r="D48" s="18" t="s">
        <v>121</v>
      </c>
      <c r="E48" s="44">
        <v>23170</v>
      </c>
      <c r="F48" s="44">
        <v>7435</v>
      </c>
      <c r="G48" s="44">
        <v>1780</v>
      </c>
      <c r="H48" s="44">
        <v>23170</v>
      </c>
      <c r="I48" s="43">
        <f t="shared" si="0"/>
        <v>7.6823478636167453E-2</v>
      </c>
    </row>
    <row r="49" spans="2:9" x14ac:dyDescent="0.3">
      <c r="B49" s="33" t="s">
        <v>117</v>
      </c>
      <c r="C49" s="18" t="s">
        <v>122</v>
      </c>
      <c r="D49" s="18" t="s">
        <v>123</v>
      </c>
      <c r="E49" s="44">
        <v>33645</v>
      </c>
      <c r="F49" s="44">
        <v>8290</v>
      </c>
      <c r="G49" s="44">
        <v>2965</v>
      </c>
      <c r="H49" s="44">
        <v>33645</v>
      </c>
      <c r="I49" s="43">
        <f t="shared" si="0"/>
        <v>8.8126021697131823E-2</v>
      </c>
    </row>
    <row r="50" spans="2:9" x14ac:dyDescent="0.3">
      <c r="B50" s="33" t="s">
        <v>117</v>
      </c>
      <c r="C50" s="18" t="s">
        <v>124</v>
      </c>
      <c r="D50" s="18" t="s">
        <v>125</v>
      </c>
      <c r="E50" s="44">
        <v>41810</v>
      </c>
      <c r="F50" s="44">
        <v>11680</v>
      </c>
      <c r="G50" s="44">
        <v>2780</v>
      </c>
      <c r="H50" s="44">
        <v>41810</v>
      </c>
      <c r="I50" s="43">
        <f t="shared" si="0"/>
        <v>6.6491270031093036E-2</v>
      </c>
    </row>
    <row r="51" spans="2:9" x14ac:dyDescent="0.3">
      <c r="B51" s="33" t="s">
        <v>117</v>
      </c>
      <c r="C51" s="18" t="s">
        <v>126</v>
      </c>
      <c r="D51" s="18" t="s">
        <v>127</v>
      </c>
      <c r="E51" s="44">
        <v>37875</v>
      </c>
      <c r="F51" s="44">
        <v>7450</v>
      </c>
      <c r="G51" s="44">
        <v>1195</v>
      </c>
      <c r="H51" s="44">
        <v>37875</v>
      </c>
      <c r="I51" s="43">
        <f t="shared" si="0"/>
        <v>3.1551155115511549E-2</v>
      </c>
    </row>
    <row r="52" spans="2:9" x14ac:dyDescent="0.3">
      <c r="B52" s="33" t="s">
        <v>117</v>
      </c>
      <c r="C52" s="18" t="s">
        <v>128</v>
      </c>
      <c r="D52" s="18" t="s">
        <v>129</v>
      </c>
      <c r="E52" s="44">
        <v>24200</v>
      </c>
      <c r="F52" s="44">
        <v>3565</v>
      </c>
      <c r="G52" s="44">
        <v>2635</v>
      </c>
      <c r="H52" s="44">
        <v>24200</v>
      </c>
      <c r="I52" s="43">
        <f t="shared" si="0"/>
        <v>0.10888429752066116</v>
      </c>
    </row>
    <row r="53" spans="2:9" x14ac:dyDescent="0.3">
      <c r="B53" s="33" t="s">
        <v>130</v>
      </c>
      <c r="C53" s="18" t="s">
        <v>131</v>
      </c>
      <c r="D53" s="18" t="s">
        <v>132</v>
      </c>
      <c r="E53" s="44">
        <v>31425</v>
      </c>
      <c r="F53" s="44">
        <v>5535</v>
      </c>
      <c r="G53" s="44">
        <v>2170</v>
      </c>
      <c r="H53" s="44">
        <v>31425</v>
      </c>
      <c r="I53" s="43">
        <f t="shared" si="0"/>
        <v>6.9053301511535395E-2</v>
      </c>
    </row>
    <row r="54" spans="2:9" x14ac:dyDescent="0.3">
      <c r="B54" s="33" t="s">
        <v>130</v>
      </c>
      <c r="C54" s="18" t="s">
        <v>133</v>
      </c>
      <c r="D54" s="18" t="s">
        <v>134</v>
      </c>
      <c r="E54" s="44">
        <v>19275</v>
      </c>
      <c r="F54" s="44">
        <v>5730</v>
      </c>
      <c r="G54" s="44">
        <v>1645</v>
      </c>
      <c r="H54" s="44">
        <v>19275</v>
      </c>
      <c r="I54" s="43">
        <f t="shared" si="0"/>
        <v>8.5343709468223089E-2</v>
      </c>
    </row>
    <row r="55" spans="2:9" x14ac:dyDescent="0.3">
      <c r="B55" s="33" t="s">
        <v>130</v>
      </c>
      <c r="C55" s="18" t="s">
        <v>135</v>
      </c>
      <c r="D55" s="18" t="s">
        <v>136</v>
      </c>
      <c r="E55" s="44">
        <v>13700</v>
      </c>
      <c r="F55" s="44">
        <v>3670</v>
      </c>
      <c r="G55" s="44">
        <v>1215</v>
      </c>
      <c r="H55" s="44">
        <v>13700</v>
      </c>
      <c r="I55" s="43">
        <f t="shared" si="0"/>
        <v>8.8686131386861308E-2</v>
      </c>
    </row>
    <row r="56" spans="2:9" x14ac:dyDescent="0.3">
      <c r="B56" s="33" t="s">
        <v>130</v>
      </c>
      <c r="C56" s="18" t="s">
        <v>137</v>
      </c>
      <c r="D56" s="18" t="s">
        <v>138</v>
      </c>
      <c r="E56" s="44">
        <v>12730</v>
      </c>
      <c r="F56" s="44" t="s">
        <v>558</v>
      </c>
      <c r="G56" s="44">
        <v>340</v>
      </c>
      <c r="H56" s="44">
        <v>12730</v>
      </c>
      <c r="I56" s="43">
        <f t="shared" si="0"/>
        <v>2.6708562450903379E-2</v>
      </c>
    </row>
    <row r="57" spans="2:9" x14ac:dyDescent="0.3">
      <c r="B57" s="33" t="s">
        <v>130</v>
      </c>
      <c r="C57" s="18" t="s">
        <v>139</v>
      </c>
      <c r="D57" s="18" t="s">
        <v>140</v>
      </c>
      <c r="E57" s="44">
        <v>7625</v>
      </c>
      <c r="F57" s="44">
        <v>2820</v>
      </c>
      <c r="G57" s="44">
        <v>730</v>
      </c>
      <c r="H57" s="44">
        <v>7625</v>
      </c>
      <c r="I57" s="43">
        <f t="shared" si="0"/>
        <v>9.5737704918032782E-2</v>
      </c>
    </row>
    <row r="58" spans="2:9" x14ac:dyDescent="0.3">
      <c r="B58" s="33" t="s">
        <v>130</v>
      </c>
      <c r="C58" s="18" t="s">
        <v>141</v>
      </c>
      <c r="D58" s="18" t="s">
        <v>142</v>
      </c>
      <c r="E58" s="44">
        <v>26455</v>
      </c>
      <c r="F58" s="44">
        <v>3115</v>
      </c>
      <c r="G58" s="44">
        <v>1030</v>
      </c>
      <c r="H58" s="44">
        <v>26455</v>
      </c>
      <c r="I58" s="43">
        <f t="shared" si="0"/>
        <v>3.8934038934038934E-2</v>
      </c>
    </row>
    <row r="59" spans="2:9" x14ac:dyDescent="0.3">
      <c r="B59" s="33" t="s">
        <v>130</v>
      </c>
      <c r="C59" s="18" t="s">
        <v>143</v>
      </c>
      <c r="D59" s="18" t="s">
        <v>144</v>
      </c>
      <c r="E59" s="44">
        <v>22085</v>
      </c>
      <c r="F59" s="44">
        <v>6280</v>
      </c>
      <c r="G59" s="44">
        <v>1025</v>
      </c>
      <c r="H59" s="44">
        <v>22085</v>
      </c>
      <c r="I59" s="43">
        <f t="shared" si="0"/>
        <v>4.6411591577994113E-2</v>
      </c>
    </row>
    <row r="60" spans="2:9" ht="6.75" customHeight="1" x14ac:dyDescent="0.3">
      <c r="D60" s="2"/>
    </row>
    <row r="61" spans="2:9" x14ac:dyDescent="0.3">
      <c r="B61" s="33" t="s">
        <v>54</v>
      </c>
      <c r="C61" s="18" t="s">
        <v>145</v>
      </c>
      <c r="D61" s="21" t="s">
        <v>146</v>
      </c>
      <c r="E61" s="44">
        <v>16025</v>
      </c>
      <c r="F61" s="44" t="s">
        <v>558</v>
      </c>
      <c r="G61" s="44">
        <v>545</v>
      </c>
      <c r="H61" s="44">
        <v>16025</v>
      </c>
      <c r="I61" s="43">
        <f>IF(G61="*","*",IF(OR(G61="**",H61="**",),"**",G61/H61))</f>
        <v>3.4009360374414974E-2</v>
      </c>
    </row>
    <row r="62" spans="2:9" x14ac:dyDescent="0.3">
      <c r="B62" s="33" t="s">
        <v>54</v>
      </c>
      <c r="C62" s="18" t="s">
        <v>147</v>
      </c>
      <c r="D62" s="21" t="s">
        <v>148</v>
      </c>
      <c r="E62" s="44">
        <v>10455</v>
      </c>
      <c r="F62" s="44">
        <v>4030</v>
      </c>
      <c r="G62" s="44">
        <v>930</v>
      </c>
      <c r="H62" s="44">
        <v>10455</v>
      </c>
      <c r="I62" s="43">
        <f t="shared" ref="I62:I125" si="1">IF(G62="*","*",IF(OR(G62="**",H62="**",),"**",G62/H62))</f>
        <v>8.8952654232424683E-2</v>
      </c>
    </row>
    <row r="63" spans="2:9" x14ac:dyDescent="0.3">
      <c r="B63" s="33" t="s">
        <v>54</v>
      </c>
      <c r="C63" s="18" t="s">
        <v>149</v>
      </c>
      <c r="D63" s="21" t="s">
        <v>150</v>
      </c>
      <c r="E63" s="44">
        <v>8370</v>
      </c>
      <c r="F63" s="44">
        <v>3725</v>
      </c>
      <c r="G63" s="44">
        <v>435</v>
      </c>
      <c r="H63" s="44">
        <v>8370</v>
      </c>
      <c r="I63" s="43">
        <f t="shared" si="1"/>
        <v>5.197132616487455E-2</v>
      </c>
    </row>
    <row r="64" spans="2:9" x14ac:dyDescent="0.3">
      <c r="B64" s="33" t="s">
        <v>54</v>
      </c>
      <c r="C64" s="18" t="s">
        <v>151</v>
      </c>
      <c r="D64" s="21" t="s">
        <v>152</v>
      </c>
      <c r="E64" s="44">
        <v>13905</v>
      </c>
      <c r="F64" s="44" t="s">
        <v>558</v>
      </c>
      <c r="G64" s="44">
        <v>1365</v>
      </c>
      <c r="H64" s="44">
        <v>13905</v>
      </c>
      <c r="I64" s="43">
        <f t="shared" si="1"/>
        <v>9.816612729234088E-2</v>
      </c>
    </row>
    <row r="65" spans="2:9" x14ac:dyDescent="0.3">
      <c r="B65" s="33" t="s">
        <v>54</v>
      </c>
      <c r="C65" s="18" t="s">
        <v>153</v>
      </c>
      <c r="D65" s="21" t="s">
        <v>154</v>
      </c>
      <c r="E65" s="44">
        <v>7570</v>
      </c>
      <c r="F65" s="44">
        <v>1400</v>
      </c>
      <c r="G65" s="44">
        <v>535</v>
      </c>
      <c r="H65" s="44">
        <v>7570</v>
      </c>
      <c r="I65" s="43">
        <f t="shared" si="1"/>
        <v>7.0673712021136065E-2</v>
      </c>
    </row>
    <row r="66" spans="2:9" x14ac:dyDescent="0.3">
      <c r="B66" s="33" t="s">
        <v>54</v>
      </c>
      <c r="C66" s="18" t="s">
        <v>155</v>
      </c>
      <c r="D66" s="21" t="s">
        <v>156</v>
      </c>
      <c r="E66" s="44">
        <v>32785</v>
      </c>
      <c r="F66" s="44">
        <v>8065</v>
      </c>
      <c r="G66" s="44">
        <v>2245</v>
      </c>
      <c r="H66" s="44">
        <v>32785</v>
      </c>
      <c r="I66" s="43">
        <f t="shared" si="1"/>
        <v>6.8476437395150219E-2</v>
      </c>
    </row>
    <row r="67" spans="2:9" x14ac:dyDescent="0.3">
      <c r="B67" s="33" t="s">
        <v>54</v>
      </c>
      <c r="C67" s="18" t="s">
        <v>157</v>
      </c>
      <c r="D67" s="21" t="s">
        <v>158</v>
      </c>
      <c r="E67" s="44">
        <v>8550</v>
      </c>
      <c r="F67" s="44">
        <v>1995</v>
      </c>
      <c r="G67" s="44">
        <v>610</v>
      </c>
      <c r="H67" s="44">
        <v>8550</v>
      </c>
      <c r="I67" s="43">
        <f t="shared" si="1"/>
        <v>7.1345029239766086E-2</v>
      </c>
    </row>
    <row r="68" spans="2:9" x14ac:dyDescent="0.3">
      <c r="B68" s="33" t="s">
        <v>54</v>
      </c>
      <c r="C68" s="18" t="s">
        <v>159</v>
      </c>
      <c r="D68" s="21" t="s">
        <v>160</v>
      </c>
      <c r="E68" s="44">
        <v>12660</v>
      </c>
      <c r="F68" s="44">
        <v>3225</v>
      </c>
      <c r="G68" s="44">
        <v>575</v>
      </c>
      <c r="H68" s="44">
        <v>12660</v>
      </c>
      <c r="I68" s="43">
        <f t="shared" si="1"/>
        <v>4.5418641390205371E-2</v>
      </c>
    </row>
    <row r="69" spans="2:9" x14ac:dyDescent="0.3">
      <c r="B69" s="33" t="s">
        <v>54</v>
      </c>
      <c r="C69" s="18" t="s">
        <v>161</v>
      </c>
      <c r="D69" s="21" t="s">
        <v>162</v>
      </c>
      <c r="E69" s="44">
        <v>15110</v>
      </c>
      <c r="F69" s="44">
        <v>2680</v>
      </c>
      <c r="G69" s="44">
        <v>1735</v>
      </c>
      <c r="H69" s="44">
        <v>15110</v>
      </c>
      <c r="I69" s="43">
        <f t="shared" si="1"/>
        <v>0.11482461945731304</v>
      </c>
    </row>
    <row r="70" spans="2:9" x14ac:dyDescent="0.3">
      <c r="B70" s="33" t="s">
        <v>54</v>
      </c>
      <c r="C70" s="18" t="s">
        <v>163</v>
      </c>
      <c r="D70" s="21" t="s">
        <v>164</v>
      </c>
      <c r="E70" s="44">
        <v>9400</v>
      </c>
      <c r="F70" s="44">
        <v>345</v>
      </c>
      <c r="G70" s="44">
        <v>1125</v>
      </c>
      <c r="H70" s="44">
        <v>9400</v>
      </c>
      <c r="I70" s="43">
        <f t="shared" si="1"/>
        <v>0.11968085106382979</v>
      </c>
    </row>
    <row r="71" spans="2:9" x14ac:dyDescent="0.3">
      <c r="B71" s="33" t="s">
        <v>54</v>
      </c>
      <c r="C71" s="18" t="s">
        <v>165</v>
      </c>
      <c r="D71" s="21" t="s">
        <v>166</v>
      </c>
      <c r="E71" s="44">
        <v>6765</v>
      </c>
      <c r="F71" s="44">
        <v>2170</v>
      </c>
      <c r="G71" s="44">
        <v>1075</v>
      </c>
      <c r="H71" s="44">
        <v>6765</v>
      </c>
      <c r="I71" s="43">
        <f t="shared" si="1"/>
        <v>0.15890613451589061</v>
      </c>
    </row>
    <row r="72" spans="2:9" x14ac:dyDescent="0.3">
      <c r="B72" s="33" t="s">
        <v>54</v>
      </c>
      <c r="C72" s="18" t="s">
        <v>167</v>
      </c>
      <c r="D72" s="21" t="s">
        <v>168</v>
      </c>
      <c r="E72" s="44">
        <v>7765</v>
      </c>
      <c r="F72" s="44">
        <v>3990</v>
      </c>
      <c r="G72" s="44">
        <v>455</v>
      </c>
      <c r="H72" s="44">
        <v>7765</v>
      </c>
      <c r="I72" s="43">
        <f t="shared" si="1"/>
        <v>5.8596265292981328E-2</v>
      </c>
    </row>
    <row r="73" spans="2:9" x14ac:dyDescent="0.3">
      <c r="B73" s="33" t="s">
        <v>54</v>
      </c>
      <c r="C73" s="18" t="s">
        <v>169</v>
      </c>
      <c r="D73" s="21" t="s">
        <v>170</v>
      </c>
      <c r="E73" s="44">
        <v>7830</v>
      </c>
      <c r="F73" s="44">
        <v>2340</v>
      </c>
      <c r="G73" s="44">
        <v>400</v>
      </c>
      <c r="H73" s="44">
        <v>7830</v>
      </c>
      <c r="I73" s="43">
        <f t="shared" si="1"/>
        <v>5.108556832694764E-2</v>
      </c>
    </row>
    <row r="74" spans="2:9" x14ac:dyDescent="0.3">
      <c r="B74" s="33" t="s">
        <v>67</v>
      </c>
      <c r="C74" s="18" t="s">
        <v>171</v>
      </c>
      <c r="D74" s="21" t="s">
        <v>172</v>
      </c>
      <c r="E74" s="44">
        <v>14035</v>
      </c>
      <c r="F74" s="44">
        <v>7145</v>
      </c>
      <c r="G74" s="44">
        <v>2065</v>
      </c>
      <c r="H74" s="44">
        <v>14035</v>
      </c>
      <c r="I74" s="43">
        <f t="shared" si="1"/>
        <v>0.14713216957605985</v>
      </c>
    </row>
    <row r="75" spans="2:9" x14ac:dyDescent="0.3">
      <c r="B75" s="33" t="s">
        <v>67</v>
      </c>
      <c r="C75" s="18" t="s">
        <v>173</v>
      </c>
      <c r="D75" s="21" t="s">
        <v>174</v>
      </c>
      <c r="E75" s="44">
        <v>24650</v>
      </c>
      <c r="F75" s="44">
        <v>6965</v>
      </c>
      <c r="G75" s="44">
        <v>3420</v>
      </c>
      <c r="H75" s="44">
        <v>24650</v>
      </c>
      <c r="I75" s="43">
        <f t="shared" si="1"/>
        <v>0.13874239350912779</v>
      </c>
    </row>
    <row r="76" spans="2:9" x14ac:dyDescent="0.3">
      <c r="B76" s="33" t="s">
        <v>67</v>
      </c>
      <c r="C76" s="18" t="s">
        <v>175</v>
      </c>
      <c r="D76" s="21" t="s">
        <v>176</v>
      </c>
      <c r="E76" s="44">
        <v>11495</v>
      </c>
      <c r="F76" s="44">
        <v>4260</v>
      </c>
      <c r="G76" s="44">
        <v>505</v>
      </c>
      <c r="H76" s="44">
        <v>11495</v>
      </c>
      <c r="I76" s="43">
        <f t="shared" si="1"/>
        <v>4.3932144410613314E-2</v>
      </c>
    </row>
    <row r="77" spans="2:9" x14ac:dyDescent="0.3">
      <c r="B77" s="33" t="s">
        <v>67</v>
      </c>
      <c r="C77" s="18" t="s">
        <v>177</v>
      </c>
      <c r="D77" s="21" t="s">
        <v>178</v>
      </c>
      <c r="E77" s="44">
        <v>11980</v>
      </c>
      <c r="F77" s="44" t="s">
        <v>558</v>
      </c>
      <c r="G77" s="44">
        <v>1400</v>
      </c>
      <c r="H77" s="44">
        <v>11980</v>
      </c>
      <c r="I77" s="43">
        <f t="shared" si="1"/>
        <v>0.11686143572621036</v>
      </c>
    </row>
    <row r="78" spans="2:9" x14ac:dyDescent="0.3">
      <c r="B78" s="33" t="s">
        <v>67</v>
      </c>
      <c r="C78" s="18" t="s">
        <v>179</v>
      </c>
      <c r="D78" s="21" t="s">
        <v>180</v>
      </c>
      <c r="E78" s="44">
        <v>10650</v>
      </c>
      <c r="F78" s="44">
        <v>2180</v>
      </c>
      <c r="G78" s="44">
        <v>1510</v>
      </c>
      <c r="H78" s="44">
        <v>10650</v>
      </c>
      <c r="I78" s="43">
        <f t="shared" si="1"/>
        <v>0.14178403755868543</v>
      </c>
    </row>
    <row r="79" spans="2:9" x14ac:dyDescent="0.3">
      <c r="B79" s="33" t="s">
        <v>67</v>
      </c>
      <c r="C79" s="18" t="s">
        <v>181</v>
      </c>
      <c r="D79" s="21" t="s">
        <v>182</v>
      </c>
      <c r="E79" s="44">
        <v>9900</v>
      </c>
      <c r="F79" s="44">
        <v>2965</v>
      </c>
      <c r="G79" s="44">
        <v>145</v>
      </c>
      <c r="H79" s="44">
        <v>9900</v>
      </c>
      <c r="I79" s="43">
        <f t="shared" si="1"/>
        <v>1.4646464646464647E-2</v>
      </c>
    </row>
    <row r="80" spans="2:9" x14ac:dyDescent="0.3">
      <c r="B80" s="33" t="s">
        <v>67</v>
      </c>
      <c r="C80" s="18" t="s">
        <v>183</v>
      </c>
      <c r="D80" s="21" t="s">
        <v>184</v>
      </c>
      <c r="E80" s="44">
        <v>10295</v>
      </c>
      <c r="F80" s="44">
        <v>1785</v>
      </c>
      <c r="G80" s="44">
        <v>90</v>
      </c>
      <c r="H80" s="44">
        <v>10295</v>
      </c>
      <c r="I80" s="43">
        <f t="shared" si="1"/>
        <v>8.7421078193297714E-3</v>
      </c>
    </row>
    <row r="81" spans="2:9" x14ac:dyDescent="0.3">
      <c r="B81" s="33" t="s">
        <v>67</v>
      </c>
      <c r="C81" s="18" t="s">
        <v>185</v>
      </c>
      <c r="D81" s="21" t="s">
        <v>186</v>
      </c>
      <c r="E81" s="44">
        <v>15760</v>
      </c>
      <c r="F81" s="44">
        <v>5165</v>
      </c>
      <c r="G81" s="44">
        <v>925</v>
      </c>
      <c r="H81" s="44">
        <v>15760</v>
      </c>
      <c r="I81" s="43">
        <f t="shared" si="1"/>
        <v>5.8692893401015231E-2</v>
      </c>
    </row>
    <row r="82" spans="2:9" x14ac:dyDescent="0.3">
      <c r="B82" s="33" t="s">
        <v>67</v>
      </c>
      <c r="C82" s="18" t="s">
        <v>187</v>
      </c>
      <c r="D82" s="21" t="s">
        <v>188</v>
      </c>
      <c r="E82" s="44">
        <v>14070</v>
      </c>
      <c r="F82" s="44">
        <v>4165</v>
      </c>
      <c r="G82" s="44">
        <v>1420</v>
      </c>
      <c r="H82" s="44">
        <v>14070</v>
      </c>
      <c r="I82" s="43">
        <f t="shared" si="1"/>
        <v>0.10092395167022032</v>
      </c>
    </row>
    <row r="83" spans="2:9" x14ac:dyDescent="0.3">
      <c r="B83" s="33" t="s">
        <v>67</v>
      </c>
      <c r="C83" s="18" t="s">
        <v>189</v>
      </c>
      <c r="D83" s="21" t="s">
        <v>190</v>
      </c>
      <c r="E83" s="44">
        <v>6500</v>
      </c>
      <c r="F83" s="44" t="s">
        <v>558</v>
      </c>
      <c r="G83" s="44">
        <v>940</v>
      </c>
      <c r="H83" s="44">
        <v>6500</v>
      </c>
      <c r="I83" s="43">
        <f t="shared" si="1"/>
        <v>0.14461538461538462</v>
      </c>
    </row>
    <row r="84" spans="2:9" x14ac:dyDescent="0.3">
      <c r="B84" s="33" t="s">
        <v>67</v>
      </c>
      <c r="C84" s="18" t="s">
        <v>191</v>
      </c>
      <c r="D84" s="21" t="s">
        <v>192</v>
      </c>
      <c r="E84" s="44">
        <v>14485</v>
      </c>
      <c r="F84" s="44">
        <v>4265</v>
      </c>
      <c r="G84" s="44">
        <v>1890</v>
      </c>
      <c r="H84" s="44">
        <v>14485</v>
      </c>
      <c r="I84" s="43">
        <f t="shared" si="1"/>
        <v>0.13047980669658268</v>
      </c>
    </row>
    <row r="85" spans="2:9" x14ac:dyDescent="0.3">
      <c r="B85" s="33" t="s">
        <v>67</v>
      </c>
      <c r="C85" s="18" t="s">
        <v>193</v>
      </c>
      <c r="D85" s="21" t="s">
        <v>194</v>
      </c>
      <c r="E85" s="44">
        <v>13505</v>
      </c>
      <c r="F85" s="44" t="s">
        <v>558</v>
      </c>
      <c r="G85" s="44">
        <v>1870</v>
      </c>
      <c r="H85" s="44">
        <v>13505</v>
      </c>
      <c r="I85" s="43">
        <f t="shared" si="1"/>
        <v>0.13846723435764532</v>
      </c>
    </row>
    <row r="86" spans="2:9" x14ac:dyDescent="0.3">
      <c r="B86" s="33" t="s">
        <v>67</v>
      </c>
      <c r="C86" s="18" t="s">
        <v>195</v>
      </c>
      <c r="D86" s="21" t="s">
        <v>196</v>
      </c>
      <c r="E86" s="44">
        <v>5795</v>
      </c>
      <c r="F86" s="44">
        <v>105</v>
      </c>
      <c r="G86" s="44">
        <v>0</v>
      </c>
      <c r="H86" s="44">
        <v>5795</v>
      </c>
      <c r="I86" s="43">
        <f t="shared" si="1"/>
        <v>0</v>
      </c>
    </row>
    <row r="87" spans="2:9" x14ac:dyDescent="0.3">
      <c r="B87" s="33" t="s">
        <v>67</v>
      </c>
      <c r="C87" s="18" t="s">
        <v>197</v>
      </c>
      <c r="D87" s="21" t="s">
        <v>198</v>
      </c>
      <c r="E87" s="44">
        <v>24820</v>
      </c>
      <c r="F87" s="44" t="s">
        <v>558</v>
      </c>
      <c r="G87" s="44">
        <v>3220</v>
      </c>
      <c r="H87" s="44">
        <v>24820</v>
      </c>
      <c r="I87" s="43">
        <f t="shared" si="1"/>
        <v>0.1297340854149879</v>
      </c>
    </row>
    <row r="88" spans="2:9" x14ac:dyDescent="0.3">
      <c r="B88" s="33" t="s">
        <v>67</v>
      </c>
      <c r="C88" s="18" t="s">
        <v>199</v>
      </c>
      <c r="D88" s="21" t="s">
        <v>200</v>
      </c>
      <c r="E88" s="44">
        <v>8370</v>
      </c>
      <c r="F88" s="44">
        <v>2850</v>
      </c>
      <c r="G88" s="44">
        <v>985</v>
      </c>
      <c r="H88" s="44">
        <v>8370</v>
      </c>
      <c r="I88" s="43">
        <f t="shared" si="1"/>
        <v>0.11768219832735961</v>
      </c>
    </row>
    <row r="89" spans="2:9" x14ac:dyDescent="0.3">
      <c r="B89" s="33" t="s">
        <v>67</v>
      </c>
      <c r="C89" s="18" t="s">
        <v>201</v>
      </c>
      <c r="D89" s="21" t="s">
        <v>202</v>
      </c>
      <c r="E89" s="44">
        <v>5520</v>
      </c>
      <c r="F89" s="44">
        <v>2610</v>
      </c>
      <c r="G89" s="44">
        <v>385</v>
      </c>
      <c r="H89" s="44">
        <v>5520</v>
      </c>
      <c r="I89" s="43">
        <f t="shared" si="1"/>
        <v>6.9746376811594207E-2</v>
      </c>
    </row>
    <row r="90" spans="2:9" x14ac:dyDescent="0.3">
      <c r="B90" s="33" t="s">
        <v>67</v>
      </c>
      <c r="C90" s="18" t="s">
        <v>203</v>
      </c>
      <c r="D90" s="21" t="s">
        <v>204</v>
      </c>
      <c r="E90" s="44">
        <v>13180</v>
      </c>
      <c r="F90" s="44">
        <v>2925</v>
      </c>
      <c r="G90" s="44">
        <v>355</v>
      </c>
      <c r="H90" s="44">
        <v>13180</v>
      </c>
      <c r="I90" s="43">
        <f t="shared" si="1"/>
        <v>2.6934749620637331E-2</v>
      </c>
    </row>
    <row r="91" spans="2:9" x14ac:dyDescent="0.3">
      <c r="B91" s="33" t="s">
        <v>67</v>
      </c>
      <c r="C91" s="18" t="s">
        <v>205</v>
      </c>
      <c r="D91" s="21" t="s">
        <v>206</v>
      </c>
      <c r="E91" s="44">
        <v>6455</v>
      </c>
      <c r="F91" s="44">
        <v>1550</v>
      </c>
      <c r="G91" s="44">
        <v>480</v>
      </c>
      <c r="H91" s="44">
        <v>6455</v>
      </c>
      <c r="I91" s="43">
        <f t="shared" si="1"/>
        <v>7.4360960495739731E-2</v>
      </c>
    </row>
    <row r="92" spans="2:9" x14ac:dyDescent="0.3">
      <c r="B92" s="33" t="s">
        <v>78</v>
      </c>
      <c r="C92" s="18" t="s">
        <v>207</v>
      </c>
      <c r="D92" s="21" t="s">
        <v>208</v>
      </c>
      <c r="E92" s="44" t="s">
        <v>558</v>
      </c>
      <c r="F92" s="44" t="s">
        <v>558</v>
      </c>
      <c r="G92" s="44" t="s">
        <v>558</v>
      </c>
      <c r="H92" s="44" t="s">
        <v>558</v>
      </c>
      <c r="I92" s="43" t="str">
        <f t="shared" si="1"/>
        <v>**</v>
      </c>
    </row>
    <row r="93" spans="2:9" x14ac:dyDescent="0.3">
      <c r="B93" s="33" t="s">
        <v>78</v>
      </c>
      <c r="C93" s="18" t="s">
        <v>209</v>
      </c>
      <c r="D93" s="21" t="s">
        <v>210</v>
      </c>
      <c r="E93" s="44">
        <v>7195</v>
      </c>
      <c r="F93" s="44" t="s">
        <v>558</v>
      </c>
      <c r="G93" s="44">
        <v>405</v>
      </c>
      <c r="H93" s="44">
        <v>7195</v>
      </c>
      <c r="I93" s="43">
        <f t="shared" si="1"/>
        <v>5.6289089645587216E-2</v>
      </c>
    </row>
    <row r="94" spans="2:9" x14ac:dyDescent="0.3">
      <c r="B94" s="33" t="s">
        <v>78</v>
      </c>
      <c r="C94" s="18" t="s">
        <v>211</v>
      </c>
      <c r="D94" s="21" t="s">
        <v>212</v>
      </c>
      <c r="E94" s="44">
        <v>6385</v>
      </c>
      <c r="F94" s="44" t="s">
        <v>558</v>
      </c>
      <c r="G94" s="44">
        <v>875</v>
      </c>
      <c r="H94" s="44">
        <v>6385</v>
      </c>
      <c r="I94" s="43">
        <f t="shared" si="1"/>
        <v>0.13703993735317149</v>
      </c>
    </row>
    <row r="95" spans="2:9" x14ac:dyDescent="0.3">
      <c r="B95" s="33" t="s">
        <v>78</v>
      </c>
      <c r="C95" s="18" t="s">
        <v>213</v>
      </c>
      <c r="D95" s="21" t="s">
        <v>214</v>
      </c>
      <c r="E95" s="44">
        <v>9805</v>
      </c>
      <c r="F95" s="44">
        <v>3045</v>
      </c>
      <c r="G95" s="44">
        <v>1100</v>
      </c>
      <c r="H95" s="44">
        <v>9805</v>
      </c>
      <c r="I95" s="43">
        <f t="shared" si="1"/>
        <v>0.11218765935747067</v>
      </c>
    </row>
    <row r="96" spans="2:9" x14ac:dyDescent="0.3">
      <c r="B96" s="33" t="s">
        <v>78</v>
      </c>
      <c r="C96" s="18" t="s">
        <v>215</v>
      </c>
      <c r="D96" s="21" t="s">
        <v>216</v>
      </c>
      <c r="E96" s="44">
        <v>12235</v>
      </c>
      <c r="F96" s="44">
        <v>2125</v>
      </c>
      <c r="G96" s="44">
        <v>1650</v>
      </c>
      <c r="H96" s="44">
        <v>12235</v>
      </c>
      <c r="I96" s="43">
        <f t="shared" si="1"/>
        <v>0.13485901103391909</v>
      </c>
    </row>
    <row r="97" spans="2:9" x14ac:dyDescent="0.3">
      <c r="B97" s="33" t="s">
        <v>78</v>
      </c>
      <c r="C97" s="18" t="s">
        <v>217</v>
      </c>
      <c r="D97" s="21" t="s">
        <v>218</v>
      </c>
      <c r="E97" s="44">
        <v>17420</v>
      </c>
      <c r="F97" s="44" t="s">
        <v>558</v>
      </c>
      <c r="G97" s="44">
        <v>2420</v>
      </c>
      <c r="H97" s="44">
        <v>17420</v>
      </c>
      <c r="I97" s="43">
        <f t="shared" si="1"/>
        <v>0.13892078071182548</v>
      </c>
    </row>
    <row r="98" spans="2:9" x14ac:dyDescent="0.3">
      <c r="B98" s="33" t="s">
        <v>78</v>
      </c>
      <c r="C98" s="18" t="s">
        <v>219</v>
      </c>
      <c r="D98" s="21" t="s">
        <v>220</v>
      </c>
      <c r="E98" s="44">
        <v>13570</v>
      </c>
      <c r="F98" s="44">
        <v>3300</v>
      </c>
      <c r="G98" s="44">
        <v>595</v>
      </c>
      <c r="H98" s="44">
        <v>13570</v>
      </c>
      <c r="I98" s="43">
        <f t="shared" si="1"/>
        <v>4.3846720707442888E-2</v>
      </c>
    </row>
    <row r="99" spans="2:9" x14ac:dyDescent="0.3">
      <c r="B99" s="33" t="s">
        <v>78</v>
      </c>
      <c r="C99" s="18" t="s">
        <v>221</v>
      </c>
      <c r="D99" s="21" t="s">
        <v>222</v>
      </c>
      <c r="E99" s="44">
        <v>10195</v>
      </c>
      <c r="F99" s="44">
        <v>3040</v>
      </c>
      <c r="G99" s="44">
        <v>730</v>
      </c>
      <c r="H99" s="44">
        <v>10195</v>
      </c>
      <c r="I99" s="43">
        <f t="shared" si="1"/>
        <v>7.1603727317312404E-2</v>
      </c>
    </row>
    <row r="100" spans="2:9" x14ac:dyDescent="0.3">
      <c r="B100" s="33" t="s">
        <v>78</v>
      </c>
      <c r="C100" s="18" t="s">
        <v>223</v>
      </c>
      <c r="D100" s="21" t="s">
        <v>224</v>
      </c>
      <c r="E100" s="44">
        <v>8130</v>
      </c>
      <c r="F100" s="44">
        <v>2320</v>
      </c>
      <c r="G100" s="44">
        <v>130</v>
      </c>
      <c r="H100" s="44">
        <v>8130</v>
      </c>
      <c r="I100" s="43">
        <f t="shared" si="1"/>
        <v>1.5990159901599015E-2</v>
      </c>
    </row>
    <row r="101" spans="2:9" x14ac:dyDescent="0.3">
      <c r="B101" s="33" t="s">
        <v>78</v>
      </c>
      <c r="C101" s="18" t="s">
        <v>225</v>
      </c>
      <c r="D101" s="21" t="s">
        <v>226</v>
      </c>
      <c r="E101" s="44">
        <v>9640</v>
      </c>
      <c r="F101" s="44">
        <v>3530</v>
      </c>
      <c r="G101" s="44">
        <v>865</v>
      </c>
      <c r="H101" s="44">
        <v>9640</v>
      </c>
      <c r="I101" s="43">
        <f t="shared" si="1"/>
        <v>8.9730290456431536E-2</v>
      </c>
    </row>
    <row r="102" spans="2:9" x14ac:dyDescent="0.3">
      <c r="B102" s="33" t="s">
        <v>78</v>
      </c>
      <c r="C102" s="18" t="s">
        <v>227</v>
      </c>
      <c r="D102" s="21" t="s">
        <v>228</v>
      </c>
      <c r="E102" s="44">
        <v>13200</v>
      </c>
      <c r="F102" s="44">
        <v>6615</v>
      </c>
      <c r="G102" s="44">
        <v>1350</v>
      </c>
      <c r="H102" s="44">
        <v>13200</v>
      </c>
      <c r="I102" s="43">
        <f t="shared" si="1"/>
        <v>0.10227272727272728</v>
      </c>
    </row>
    <row r="103" spans="2:9" x14ac:dyDescent="0.3">
      <c r="B103" s="33" t="s">
        <v>78</v>
      </c>
      <c r="C103" s="18" t="s">
        <v>229</v>
      </c>
      <c r="D103" s="21" t="s">
        <v>230</v>
      </c>
      <c r="E103" s="44" t="s">
        <v>558</v>
      </c>
      <c r="F103" s="44" t="s">
        <v>558</v>
      </c>
      <c r="G103" s="44" t="s">
        <v>558</v>
      </c>
      <c r="H103" s="44" t="s">
        <v>558</v>
      </c>
      <c r="I103" s="43" t="str">
        <f t="shared" si="1"/>
        <v>**</v>
      </c>
    </row>
    <row r="104" spans="2:9" x14ac:dyDescent="0.3">
      <c r="B104" s="33" t="s">
        <v>78</v>
      </c>
      <c r="C104" s="18" t="s">
        <v>231</v>
      </c>
      <c r="D104" s="21" t="s">
        <v>232</v>
      </c>
      <c r="E104" s="44">
        <v>10630</v>
      </c>
      <c r="F104" s="44">
        <v>4420</v>
      </c>
      <c r="G104" s="44">
        <v>2085</v>
      </c>
      <c r="H104" s="44">
        <v>10630</v>
      </c>
      <c r="I104" s="43">
        <f t="shared" si="1"/>
        <v>0.19614299153339604</v>
      </c>
    </row>
    <row r="105" spans="2:9" x14ac:dyDescent="0.3">
      <c r="B105" s="33" t="s">
        <v>78</v>
      </c>
      <c r="C105" s="18" t="s">
        <v>233</v>
      </c>
      <c r="D105" s="21" t="s">
        <v>234</v>
      </c>
      <c r="E105" s="44">
        <v>33820</v>
      </c>
      <c r="F105" s="44">
        <v>9915</v>
      </c>
      <c r="G105" s="44">
        <v>4750</v>
      </c>
      <c r="H105" s="44">
        <v>33820</v>
      </c>
      <c r="I105" s="43">
        <f t="shared" si="1"/>
        <v>0.1404494382022472</v>
      </c>
    </row>
    <row r="106" spans="2:9" x14ac:dyDescent="0.3">
      <c r="B106" s="33" t="s">
        <v>78</v>
      </c>
      <c r="C106" s="18" t="s">
        <v>235</v>
      </c>
      <c r="D106" s="21" t="s">
        <v>236</v>
      </c>
      <c r="E106" s="44">
        <v>13290</v>
      </c>
      <c r="F106" s="44" t="s">
        <v>558</v>
      </c>
      <c r="G106" s="44">
        <v>1265</v>
      </c>
      <c r="H106" s="44">
        <v>13290</v>
      </c>
      <c r="I106" s="43">
        <f t="shared" si="1"/>
        <v>9.5184349134687735E-2</v>
      </c>
    </row>
    <row r="107" spans="2:9" x14ac:dyDescent="0.3">
      <c r="B107" s="33" t="s">
        <v>78</v>
      </c>
      <c r="C107" s="18" t="s">
        <v>237</v>
      </c>
      <c r="D107" s="21" t="s">
        <v>238</v>
      </c>
      <c r="E107" s="44">
        <v>21955</v>
      </c>
      <c r="F107" s="44">
        <v>4800</v>
      </c>
      <c r="G107" s="44">
        <v>2220</v>
      </c>
      <c r="H107" s="44">
        <v>21955</v>
      </c>
      <c r="I107" s="43">
        <f t="shared" si="1"/>
        <v>0.10111591892507402</v>
      </c>
    </row>
    <row r="108" spans="2:9" x14ac:dyDescent="0.3">
      <c r="B108" s="33" t="s">
        <v>78</v>
      </c>
      <c r="C108" s="18" t="s">
        <v>239</v>
      </c>
      <c r="D108" s="21" t="s">
        <v>240</v>
      </c>
      <c r="E108" s="44">
        <v>22800</v>
      </c>
      <c r="F108" s="44">
        <v>6740</v>
      </c>
      <c r="G108" s="44">
        <v>2655</v>
      </c>
      <c r="H108" s="44">
        <v>22800</v>
      </c>
      <c r="I108" s="43">
        <f t="shared" si="1"/>
        <v>0.11644736842105263</v>
      </c>
    </row>
    <row r="109" spans="2:9" x14ac:dyDescent="0.3">
      <c r="B109" s="33" t="s">
        <v>78</v>
      </c>
      <c r="C109" s="18" t="s">
        <v>241</v>
      </c>
      <c r="D109" s="21" t="s">
        <v>242</v>
      </c>
      <c r="E109" s="44">
        <v>15250</v>
      </c>
      <c r="F109" s="44">
        <v>6215</v>
      </c>
      <c r="G109" s="44">
        <v>1720</v>
      </c>
      <c r="H109" s="44">
        <v>15250</v>
      </c>
      <c r="I109" s="43">
        <f t="shared" si="1"/>
        <v>0.11278688524590164</v>
      </c>
    </row>
    <row r="110" spans="2:9" x14ac:dyDescent="0.3">
      <c r="B110" s="33" t="s">
        <v>78</v>
      </c>
      <c r="C110" s="18" t="s">
        <v>243</v>
      </c>
      <c r="D110" s="21" t="s">
        <v>244</v>
      </c>
      <c r="E110" s="44">
        <v>8950</v>
      </c>
      <c r="F110" s="44">
        <v>2675</v>
      </c>
      <c r="G110" s="44">
        <v>465</v>
      </c>
      <c r="H110" s="44">
        <v>8950</v>
      </c>
      <c r="I110" s="43">
        <f t="shared" si="1"/>
        <v>5.1955307262569833E-2</v>
      </c>
    </row>
    <row r="111" spans="2:9" x14ac:dyDescent="0.3">
      <c r="B111" s="33" t="s">
        <v>78</v>
      </c>
      <c r="C111" s="18" t="s">
        <v>245</v>
      </c>
      <c r="D111" s="21" t="s">
        <v>246</v>
      </c>
      <c r="E111" s="44">
        <v>13840</v>
      </c>
      <c r="F111" s="44">
        <v>4120</v>
      </c>
      <c r="G111" s="44">
        <v>2025</v>
      </c>
      <c r="H111" s="44">
        <v>13840</v>
      </c>
      <c r="I111" s="43">
        <f t="shared" si="1"/>
        <v>0.14631502890173412</v>
      </c>
    </row>
    <row r="112" spans="2:9" x14ac:dyDescent="0.3">
      <c r="B112" s="33" t="s">
        <v>78</v>
      </c>
      <c r="C112" s="18" t="s">
        <v>247</v>
      </c>
      <c r="D112" s="21" t="s">
        <v>248</v>
      </c>
      <c r="E112" s="44">
        <v>5875</v>
      </c>
      <c r="F112" s="44">
        <v>2075</v>
      </c>
      <c r="G112" s="44">
        <v>640</v>
      </c>
      <c r="H112" s="44">
        <v>5875</v>
      </c>
      <c r="I112" s="43">
        <f t="shared" si="1"/>
        <v>0.10893617021276596</v>
      </c>
    </row>
    <row r="113" spans="2:9" x14ac:dyDescent="0.3">
      <c r="B113" s="33" t="s">
        <v>101</v>
      </c>
      <c r="C113" s="18" t="s">
        <v>249</v>
      </c>
      <c r="D113" s="21" t="s">
        <v>250</v>
      </c>
      <c r="E113" s="44">
        <v>6670</v>
      </c>
      <c r="F113" s="44">
        <v>1625</v>
      </c>
      <c r="G113" s="44">
        <v>290</v>
      </c>
      <c r="H113" s="44">
        <v>6670</v>
      </c>
      <c r="I113" s="43">
        <f t="shared" si="1"/>
        <v>4.3478260869565216E-2</v>
      </c>
    </row>
    <row r="114" spans="2:9" x14ac:dyDescent="0.3">
      <c r="B114" s="33" t="s">
        <v>101</v>
      </c>
      <c r="C114" s="18" t="s">
        <v>251</v>
      </c>
      <c r="D114" s="21" t="s">
        <v>252</v>
      </c>
      <c r="E114" s="44">
        <v>9175</v>
      </c>
      <c r="F114" s="44">
        <v>2975</v>
      </c>
      <c r="G114" s="44">
        <v>90</v>
      </c>
      <c r="H114" s="44">
        <v>9175</v>
      </c>
      <c r="I114" s="43">
        <f t="shared" si="1"/>
        <v>9.8092643051771126E-3</v>
      </c>
    </row>
    <row r="115" spans="2:9" x14ac:dyDescent="0.3">
      <c r="B115" s="33" t="s">
        <v>101</v>
      </c>
      <c r="C115" s="18" t="s">
        <v>253</v>
      </c>
      <c r="D115" s="21" t="s">
        <v>254</v>
      </c>
      <c r="E115" s="44" t="s">
        <v>558</v>
      </c>
      <c r="F115" s="44" t="s">
        <v>558</v>
      </c>
      <c r="G115" s="44" t="s">
        <v>558</v>
      </c>
      <c r="H115" s="44" t="s">
        <v>558</v>
      </c>
      <c r="I115" s="43" t="str">
        <f t="shared" si="1"/>
        <v>**</v>
      </c>
    </row>
    <row r="116" spans="2:9" x14ac:dyDescent="0.3">
      <c r="B116" s="33" t="s">
        <v>101</v>
      </c>
      <c r="C116" s="18" t="s">
        <v>255</v>
      </c>
      <c r="D116" s="21" t="s">
        <v>256</v>
      </c>
      <c r="E116" s="44">
        <v>15465</v>
      </c>
      <c r="F116" s="44">
        <v>6030</v>
      </c>
      <c r="G116" s="44">
        <v>425</v>
      </c>
      <c r="H116" s="44">
        <v>15465</v>
      </c>
      <c r="I116" s="43">
        <f t="shared" si="1"/>
        <v>2.7481409634658907E-2</v>
      </c>
    </row>
    <row r="117" spans="2:9" x14ac:dyDescent="0.3">
      <c r="B117" s="33" t="s">
        <v>101</v>
      </c>
      <c r="C117" s="18" t="s">
        <v>257</v>
      </c>
      <c r="D117" s="21" t="s">
        <v>258</v>
      </c>
      <c r="E117" s="44">
        <v>13605</v>
      </c>
      <c r="F117" s="44">
        <v>3600</v>
      </c>
      <c r="G117" s="44">
        <v>940</v>
      </c>
      <c r="H117" s="44">
        <v>13605</v>
      </c>
      <c r="I117" s="43">
        <f t="shared" si="1"/>
        <v>6.9092245497978683E-2</v>
      </c>
    </row>
    <row r="118" spans="2:9" x14ac:dyDescent="0.3">
      <c r="B118" s="33" t="s">
        <v>101</v>
      </c>
      <c r="C118" s="18" t="s">
        <v>259</v>
      </c>
      <c r="D118" s="21" t="s">
        <v>260</v>
      </c>
      <c r="E118" s="44">
        <v>15990</v>
      </c>
      <c r="F118" s="44">
        <v>4095</v>
      </c>
      <c r="G118" s="44">
        <v>560</v>
      </c>
      <c r="H118" s="44">
        <v>15990</v>
      </c>
      <c r="I118" s="43">
        <f t="shared" si="1"/>
        <v>3.5021888680425266E-2</v>
      </c>
    </row>
    <row r="119" spans="2:9" x14ac:dyDescent="0.3">
      <c r="B119" s="33" t="s">
        <v>101</v>
      </c>
      <c r="C119" s="18" t="s">
        <v>261</v>
      </c>
      <c r="D119" s="21" t="s">
        <v>262</v>
      </c>
      <c r="E119" s="44">
        <v>5705</v>
      </c>
      <c r="F119" s="44" t="s">
        <v>558</v>
      </c>
      <c r="G119" s="44">
        <v>15</v>
      </c>
      <c r="H119" s="44">
        <v>5705</v>
      </c>
      <c r="I119" s="43">
        <f t="shared" si="1"/>
        <v>2.6292725679228747E-3</v>
      </c>
    </row>
    <row r="120" spans="2:9" x14ac:dyDescent="0.3">
      <c r="B120" s="33" t="s">
        <v>101</v>
      </c>
      <c r="C120" s="18" t="s">
        <v>263</v>
      </c>
      <c r="D120" s="21" t="s">
        <v>264</v>
      </c>
      <c r="E120" s="44">
        <v>5035</v>
      </c>
      <c r="F120" s="44">
        <v>1260</v>
      </c>
      <c r="G120" s="44">
        <v>25</v>
      </c>
      <c r="H120" s="44">
        <v>5035</v>
      </c>
      <c r="I120" s="43">
        <f t="shared" si="1"/>
        <v>4.9652432969215492E-3</v>
      </c>
    </row>
    <row r="121" spans="2:9" x14ac:dyDescent="0.3">
      <c r="B121" s="33" t="s">
        <v>101</v>
      </c>
      <c r="C121" s="18" t="s">
        <v>265</v>
      </c>
      <c r="D121" s="21" t="s">
        <v>266</v>
      </c>
      <c r="E121" s="44">
        <v>9895</v>
      </c>
      <c r="F121" s="44">
        <v>3995</v>
      </c>
      <c r="G121" s="44">
        <v>955</v>
      </c>
      <c r="H121" s="44">
        <v>9895</v>
      </c>
      <c r="I121" s="43">
        <f t="shared" si="1"/>
        <v>9.6513390601313795E-2</v>
      </c>
    </row>
    <row r="122" spans="2:9" x14ac:dyDescent="0.3">
      <c r="B122" s="33" t="s">
        <v>101</v>
      </c>
      <c r="C122" s="18" t="s">
        <v>267</v>
      </c>
      <c r="D122" s="21" t="s">
        <v>268</v>
      </c>
      <c r="E122" s="44">
        <v>18600</v>
      </c>
      <c r="F122" s="44">
        <v>7275</v>
      </c>
      <c r="G122" s="44">
        <v>955</v>
      </c>
      <c r="H122" s="44">
        <v>18600</v>
      </c>
      <c r="I122" s="43">
        <f t="shared" si="1"/>
        <v>5.1344086021505378E-2</v>
      </c>
    </row>
    <row r="123" spans="2:9" x14ac:dyDescent="0.3">
      <c r="B123" s="33" t="s">
        <v>101</v>
      </c>
      <c r="C123" s="18" t="s">
        <v>269</v>
      </c>
      <c r="D123" s="21" t="s">
        <v>270</v>
      </c>
      <c r="E123" s="44">
        <v>16115</v>
      </c>
      <c r="F123" s="44">
        <v>3650</v>
      </c>
      <c r="G123" s="44">
        <v>995</v>
      </c>
      <c r="H123" s="44">
        <v>16115</v>
      </c>
      <c r="I123" s="43">
        <f t="shared" si="1"/>
        <v>6.1743717033819423E-2</v>
      </c>
    </row>
    <row r="124" spans="2:9" x14ac:dyDescent="0.3">
      <c r="B124" s="33" t="s">
        <v>101</v>
      </c>
      <c r="C124" s="18" t="s">
        <v>271</v>
      </c>
      <c r="D124" s="21" t="s">
        <v>272</v>
      </c>
      <c r="E124" s="44">
        <v>8880</v>
      </c>
      <c r="F124" s="44">
        <v>2240</v>
      </c>
      <c r="G124" s="44">
        <v>720</v>
      </c>
      <c r="H124" s="44">
        <v>8880</v>
      </c>
      <c r="I124" s="43">
        <f t="shared" si="1"/>
        <v>8.1081081081081086E-2</v>
      </c>
    </row>
    <row r="125" spans="2:9" x14ac:dyDescent="0.3">
      <c r="B125" s="33" t="s">
        <v>101</v>
      </c>
      <c r="C125" s="18" t="s">
        <v>273</v>
      </c>
      <c r="D125" s="21" t="s">
        <v>274</v>
      </c>
      <c r="E125" s="44" t="s">
        <v>558</v>
      </c>
      <c r="F125" s="44" t="s">
        <v>558</v>
      </c>
      <c r="G125" s="44" t="s">
        <v>558</v>
      </c>
      <c r="H125" s="44" t="s">
        <v>558</v>
      </c>
      <c r="I125" s="43" t="str">
        <f t="shared" si="1"/>
        <v>**</v>
      </c>
    </row>
    <row r="126" spans="2:9" x14ac:dyDescent="0.3">
      <c r="B126" s="33" t="s">
        <v>101</v>
      </c>
      <c r="C126" s="18" t="s">
        <v>275</v>
      </c>
      <c r="D126" s="21" t="s">
        <v>276</v>
      </c>
      <c r="E126" s="44">
        <v>9250</v>
      </c>
      <c r="F126" s="44">
        <v>3700</v>
      </c>
      <c r="G126" s="44">
        <v>1295</v>
      </c>
      <c r="H126" s="44">
        <v>9250</v>
      </c>
      <c r="I126" s="43">
        <f t="shared" ref="I126:I183" si="2">IF(G126="*","*",IF(OR(G126="**",H126="**",),"**",G126/H126))</f>
        <v>0.14000000000000001</v>
      </c>
    </row>
    <row r="127" spans="2:9" x14ac:dyDescent="0.3">
      <c r="B127" s="33" t="s">
        <v>101</v>
      </c>
      <c r="C127" s="18" t="s">
        <v>277</v>
      </c>
      <c r="D127" s="21" t="s">
        <v>278</v>
      </c>
      <c r="E127" s="44">
        <v>9950</v>
      </c>
      <c r="F127" s="44">
        <v>5720</v>
      </c>
      <c r="G127" s="44">
        <v>20</v>
      </c>
      <c r="H127" s="44">
        <v>9950</v>
      </c>
      <c r="I127" s="43">
        <f t="shared" si="2"/>
        <v>2.0100502512562816E-3</v>
      </c>
    </row>
    <row r="128" spans="2:9" x14ac:dyDescent="0.3">
      <c r="B128" s="33" t="s">
        <v>101</v>
      </c>
      <c r="C128" s="18" t="s">
        <v>279</v>
      </c>
      <c r="D128" s="21" t="s">
        <v>280</v>
      </c>
      <c r="E128" s="44">
        <v>3840</v>
      </c>
      <c r="F128" s="44">
        <v>815</v>
      </c>
      <c r="G128" s="44">
        <v>0</v>
      </c>
      <c r="H128" s="44">
        <v>3840</v>
      </c>
      <c r="I128" s="43">
        <f t="shared" si="2"/>
        <v>0</v>
      </c>
    </row>
    <row r="129" spans="2:9" x14ac:dyDescent="0.3">
      <c r="B129" s="33" t="s">
        <v>101</v>
      </c>
      <c r="C129" s="18" t="s">
        <v>281</v>
      </c>
      <c r="D129" s="21" t="s">
        <v>282</v>
      </c>
      <c r="E129" s="44">
        <v>11985</v>
      </c>
      <c r="F129" s="44" t="s">
        <v>558</v>
      </c>
      <c r="G129" s="44">
        <v>910</v>
      </c>
      <c r="H129" s="44">
        <v>11985</v>
      </c>
      <c r="I129" s="43">
        <f t="shared" si="2"/>
        <v>7.5928243637880685E-2</v>
      </c>
    </row>
    <row r="130" spans="2:9" x14ac:dyDescent="0.3">
      <c r="B130" s="33" t="s">
        <v>101</v>
      </c>
      <c r="C130" s="18" t="s">
        <v>283</v>
      </c>
      <c r="D130" s="21" t="s">
        <v>284</v>
      </c>
      <c r="E130" s="44">
        <v>6960</v>
      </c>
      <c r="F130" s="44" t="s">
        <v>558</v>
      </c>
      <c r="G130" s="44">
        <v>330</v>
      </c>
      <c r="H130" s="44">
        <v>6960</v>
      </c>
      <c r="I130" s="43">
        <f t="shared" si="2"/>
        <v>4.7413793103448273E-2</v>
      </c>
    </row>
    <row r="131" spans="2:9" x14ac:dyDescent="0.3">
      <c r="B131" s="33" t="s">
        <v>101</v>
      </c>
      <c r="C131" s="18" t="s">
        <v>285</v>
      </c>
      <c r="D131" s="21" t="s">
        <v>286</v>
      </c>
      <c r="E131" s="44">
        <v>12880</v>
      </c>
      <c r="F131" s="44">
        <v>4530</v>
      </c>
      <c r="G131" s="44" t="s">
        <v>558</v>
      </c>
      <c r="H131" s="44" t="s">
        <v>558</v>
      </c>
      <c r="I131" s="43" t="str">
        <f t="shared" si="2"/>
        <v>**</v>
      </c>
    </row>
    <row r="132" spans="2:9" x14ac:dyDescent="0.3">
      <c r="B132" s="33" t="s">
        <v>101</v>
      </c>
      <c r="C132" s="18" t="s">
        <v>287</v>
      </c>
      <c r="D132" s="21" t="s">
        <v>288</v>
      </c>
      <c r="E132" s="44">
        <v>14140</v>
      </c>
      <c r="F132" s="44">
        <v>3390</v>
      </c>
      <c r="G132" s="44">
        <v>215</v>
      </c>
      <c r="H132" s="44">
        <v>14140</v>
      </c>
      <c r="I132" s="43">
        <f t="shared" si="2"/>
        <v>1.5205091937765204E-2</v>
      </c>
    </row>
    <row r="133" spans="2:9" x14ac:dyDescent="0.3">
      <c r="B133" s="33" t="s">
        <v>101</v>
      </c>
      <c r="C133" s="18" t="s">
        <v>289</v>
      </c>
      <c r="D133" s="21" t="s">
        <v>290</v>
      </c>
      <c r="E133" s="44">
        <v>8640</v>
      </c>
      <c r="F133" s="44" t="s">
        <v>558</v>
      </c>
      <c r="G133" s="44">
        <v>95</v>
      </c>
      <c r="H133" s="44">
        <v>8640</v>
      </c>
      <c r="I133" s="43">
        <f t="shared" si="2"/>
        <v>1.0995370370370371E-2</v>
      </c>
    </row>
    <row r="134" spans="2:9" x14ac:dyDescent="0.3">
      <c r="B134" s="33" t="s">
        <v>101</v>
      </c>
      <c r="C134" s="18" t="s">
        <v>291</v>
      </c>
      <c r="D134" s="21" t="s">
        <v>292</v>
      </c>
      <c r="E134" s="44">
        <v>10690</v>
      </c>
      <c r="F134" s="44">
        <v>4770</v>
      </c>
      <c r="G134" s="44">
        <v>1415</v>
      </c>
      <c r="H134" s="44">
        <v>10690</v>
      </c>
      <c r="I134" s="43">
        <f t="shared" si="2"/>
        <v>0.1323666978484565</v>
      </c>
    </row>
    <row r="135" spans="2:9" x14ac:dyDescent="0.3">
      <c r="B135" s="33" t="s">
        <v>110</v>
      </c>
      <c r="C135" s="18" t="s">
        <v>293</v>
      </c>
      <c r="D135" s="21" t="s">
        <v>294</v>
      </c>
      <c r="E135" s="44">
        <v>4305</v>
      </c>
      <c r="F135" s="44">
        <v>1130</v>
      </c>
      <c r="G135" s="44" t="s">
        <v>603</v>
      </c>
      <c r="H135" s="44">
        <v>4305</v>
      </c>
      <c r="I135" s="43" t="str">
        <f t="shared" si="2"/>
        <v>*</v>
      </c>
    </row>
    <row r="136" spans="2:9" x14ac:dyDescent="0.3">
      <c r="B136" s="33" t="s">
        <v>110</v>
      </c>
      <c r="C136" s="18" t="s">
        <v>295</v>
      </c>
      <c r="D136" s="21" t="s">
        <v>296</v>
      </c>
      <c r="E136" s="44">
        <v>6845</v>
      </c>
      <c r="F136" s="44">
        <v>2925</v>
      </c>
      <c r="G136" s="44">
        <v>1505</v>
      </c>
      <c r="H136" s="44">
        <v>6845</v>
      </c>
      <c r="I136" s="43">
        <f t="shared" si="2"/>
        <v>0.21986851716581446</v>
      </c>
    </row>
    <row r="137" spans="2:9" x14ac:dyDescent="0.3">
      <c r="B137" s="33" t="s">
        <v>110</v>
      </c>
      <c r="C137" s="18" t="s">
        <v>297</v>
      </c>
      <c r="D137" s="21" t="s">
        <v>298</v>
      </c>
      <c r="E137" s="44">
        <v>7525</v>
      </c>
      <c r="F137" s="44">
        <v>2540</v>
      </c>
      <c r="G137" s="44">
        <v>870</v>
      </c>
      <c r="H137" s="44">
        <v>7525</v>
      </c>
      <c r="I137" s="43">
        <f t="shared" si="2"/>
        <v>0.11561461794019934</v>
      </c>
    </row>
    <row r="138" spans="2:9" x14ac:dyDescent="0.3">
      <c r="B138" s="33" t="s">
        <v>110</v>
      </c>
      <c r="C138" s="18" t="s">
        <v>299</v>
      </c>
      <c r="D138" s="21" t="s">
        <v>300</v>
      </c>
      <c r="E138" s="44">
        <v>5210</v>
      </c>
      <c r="F138" s="44">
        <v>1870</v>
      </c>
      <c r="G138" s="44">
        <v>690</v>
      </c>
      <c r="H138" s="44">
        <v>5210</v>
      </c>
      <c r="I138" s="43">
        <f t="shared" si="2"/>
        <v>0.1324376199616123</v>
      </c>
    </row>
    <row r="139" spans="2:9" x14ac:dyDescent="0.3">
      <c r="B139" s="33" t="s">
        <v>110</v>
      </c>
      <c r="C139" s="18" t="s">
        <v>301</v>
      </c>
      <c r="D139" s="21" t="s">
        <v>302</v>
      </c>
      <c r="E139" s="44">
        <v>4680</v>
      </c>
      <c r="F139" s="44" t="s">
        <v>558</v>
      </c>
      <c r="G139" s="44">
        <v>880</v>
      </c>
      <c r="H139" s="44">
        <v>4680</v>
      </c>
      <c r="I139" s="43">
        <f t="shared" si="2"/>
        <v>0.18803418803418803</v>
      </c>
    </row>
    <row r="140" spans="2:9" x14ac:dyDescent="0.3">
      <c r="B140" s="33" t="s">
        <v>110</v>
      </c>
      <c r="C140" s="18" t="s">
        <v>303</v>
      </c>
      <c r="D140" s="21" t="s">
        <v>304</v>
      </c>
      <c r="E140" s="44">
        <v>13275</v>
      </c>
      <c r="F140" s="44">
        <v>2695</v>
      </c>
      <c r="G140" s="44">
        <v>2065</v>
      </c>
      <c r="H140" s="44">
        <v>13275</v>
      </c>
      <c r="I140" s="43">
        <f t="shared" si="2"/>
        <v>0.15555555555555556</v>
      </c>
    </row>
    <row r="141" spans="2:9" x14ac:dyDescent="0.3">
      <c r="B141" s="33" t="s">
        <v>110</v>
      </c>
      <c r="C141" s="18" t="s">
        <v>305</v>
      </c>
      <c r="D141" s="21" t="s">
        <v>306</v>
      </c>
      <c r="E141" s="44">
        <v>11760</v>
      </c>
      <c r="F141" s="44">
        <v>2795</v>
      </c>
      <c r="G141" s="44">
        <v>1670</v>
      </c>
      <c r="H141" s="44">
        <v>11760</v>
      </c>
      <c r="I141" s="43">
        <f t="shared" si="2"/>
        <v>0.14200680272108843</v>
      </c>
    </row>
    <row r="142" spans="2:9" x14ac:dyDescent="0.3">
      <c r="B142" s="33" t="s">
        <v>110</v>
      </c>
      <c r="C142" s="18" t="s">
        <v>307</v>
      </c>
      <c r="D142" s="21" t="s">
        <v>308</v>
      </c>
      <c r="E142" s="44">
        <v>18190</v>
      </c>
      <c r="F142" s="44">
        <v>5590</v>
      </c>
      <c r="G142" s="44">
        <v>2165</v>
      </c>
      <c r="H142" s="44">
        <v>18190</v>
      </c>
      <c r="I142" s="43">
        <f t="shared" si="2"/>
        <v>0.11902144035184167</v>
      </c>
    </row>
    <row r="143" spans="2:9" x14ac:dyDescent="0.3">
      <c r="B143" s="33" t="s">
        <v>110</v>
      </c>
      <c r="C143" s="18" t="s">
        <v>309</v>
      </c>
      <c r="D143" s="21" t="s">
        <v>310</v>
      </c>
      <c r="E143" s="44" t="s">
        <v>558</v>
      </c>
      <c r="F143" s="44" t="s">
        <v>558</v>
      </c>
      <c r="G143" s="44" t="s">
        <v>558</v>
      </c>
      <c r="H143" s="44" t="s">
        <v>558</v>
      </c>
      <c r="I143" s="43" t="str">
        <f t="shared" si="2"/>
        <v>**</v>
      </c>
    </row>
    <row r="144" spans="2:9" x14ac:dyDescent="0.3">
      <c r="B144" s="33" t="s">
        <v>110</v>
      </c>
      <c r="C144" s="18" t="s">
        <v>311</v>
      </c>
      <c r="D144" s="21" t="s">
        <v>312</v>
      </c>
      <c r="E144" s="44">
        <v>30960</v>
      </c>
      <c r="F144" s="44" t="s">
        <v>558</v>
      </c>
      <c r="G144" s="44">
        <v>1440</v>
      </c>
      <c r="H144" s="44">
        <v>30960</v>
      </c>
      <c r="I144" s="43">
        <f t="shared" si="2"/>
        <v>4.6511627906976744E-2</v>
      </c>
    </row>
    <row r="145" spans="2:9" x14ac:dyDescent="0.3">
      <c r="B145" s="33" t="s">
        <v>110</v>
      </c>
      <c r="C145" s="18" t="s">
        <v>313</v>
      </c>
      <c r="D145" s="21" t="s">
        <v>314</v>
      </c>
      <c r="E145" s="44">
        <v>16860</v>
      </c>
      <c r="F145" s="44" t="s">
        <v>558</v>
      </c>
      <c r="G145" s="44">
        <v>3200</v>
      </c>
      <c r="H145" s="44">
        <v>16860</v>
      </c>
      <c r="I145" s="43">
        <f t="shared" si="2"/>
        <v>0.18979833926453143</v>
      </c>
    </row>
    <row r="146" spans="2:9" x14ac:dyDescent="0.3">
      <c r="B146" s="33" t="s">
        <v>110</v>
      </c>
      <c r="C146" s="18" t="s">
        <v>315</v>
      </c>
      <c r="D146" s="21" t="s">
        <v>316</v>
      </c>
      <c r="E146" s="44">
        <v>7835</v>
      </c>
      <c r="F146" s="44" t="s">
        <v>558</v>
      </c>
      <c r="G146" s="44">
        <v>1565</v>
      </c>
      <c r="H146" s="44">
        <v>7835</v>
      </c>
      <c r="I146" s="43">
        <f t="shared" si="2"/>
        <v>0.19974473516273133</v>
      </c>
    </row>
    <row r="147" spans="2:9" x14ac:dyDescent="0.3">
      <c r="B147" s="33" t="s">
        <v>110</v>
      </c>
      <c r="C147" s="18" t="s">
        <v>317</v>
      </c>
      <c r="D147" s="21" t="s">
        <v>318</v>
      </c>
      <c r="E147" s="44">
        <v>25730</v>
      </c>
      <c r="F147" s="44">
        <v>7580</v>
      </c>
      <c r="G147" s="44">
        <v>2820</v>
      </c>
      <c r="H147" s="44">
        <v>25730</v>
      </c>
      <c r="I147" s="43">
        <f t="shared" si="2"/>
        <v>0.10959968907889624</v>
      </c>
    </row>
    <row r="148" spans="2:9" x14ac:dyDescent="0.3">
      <c r="B148" s="33" t="s">
        <v>110</v>
      </c>
      <c r="C148" s="18" t="s">
        <v>319</v>
      </c>
      <c r="D148" s="21" t="s">
        <v>320</v>
      </c>
      <c r="E148" s="44">
        <v>7965</v>
      </c>
      <c r="F148" s="44">
        <v>2780</v>
      </c>
      <c r="G148" s="44">
        <v>645</v>
      </c>
      <c r="H148" s="44">
        <v>7965</v>
      </c>
      <c r="I148" s="43">
        <f t="shared" si="2"/>
        <v>8.0979284369114876E-2</v>
      </c>
    </row>
    <row r="149" spans="2:9" x14ac:dyDescent="0.3">
      <c r="B149" s="33" t="s">
        <v>110</v>
      </c>
      <c r="C149" s="18" t="s">
        <v>321</v>
      </c>
      <c r="D149" s="21" t="s">
        <v>322</v>
      </c>
      <c r="E149" s="44">
        <v>8335</v>
      </c>
      <c r="F149" s="44">
        <v>2690</v>
      </c>
      <c r="G149" s="44">
        <v>910</v>
      </c>
      <c r="H149" s="44">
        <v>8335</v>
      </c>
      <c r="I149" s="43">
        <f t="shared" si="2"/>
        <v>0.10917816436712657</v>
      </c>
    </row>
    <row r="150" spans="2:9" x14ac:dyDescent="0.3">
      <c r="B150" s="33" t="s">
        <v>110</v>
      </c>
      <c r="C150" s="18" t="s">
        <v>323</v>
      </c>
      <c r="D150" s="21" t="s">
        <v>324</v>
      </c>
      <c r="E150" s="44">
        <v>9305</v>
      </c>
      <c r="F150" s="44">
        <v>3075</v>
      </c>
      <c r="G150" s="44">
        <v>685</v>
      </c>
      <c r="H150" s="44">
        <v>9305</v>
      </c>
      <c r="I150" s="43">
        <f t="shared" si="2"/>
        <v>7.3616335303600219E-2</v>
      </c>
    </row>
    <row r="151" spans="2:9" x14ac:dyDescent="0.3">
      <c r="B151" s="33" t="s">
        <v>110</v>
      </c>
      <c r="C151" s="18" t="s">
        <v>325</v>
      </c>
      <c r="D151" s="21" t="s">
        <v>326</v>
      </c>
      <c r="E151" s="44">
        <v>6980</v>
      </c>
      <c r="F151" s="44">
        <v>2625</v>
      </c>
      <c r="G151" s="44">
        <v>1605</v>
      </c>
      <c r="H151" s="44">
        <v>6980</v>
      </c>
      <c r="I151" s="43">
        <f t="shared" si="2"/>
        <v>0.22994269340974213</v>
      </c>
    </row>
    <row r="152" spans="2:9" x14ac:dyDescent="0.3">
      <c r="B152" s="33" t="s">
        <v>110</v>
      </c>
      <c r="C152" s="18" t="s">
        <v>327</v>
      </c>
      <c r="D152" s="21" t="s">
        <v>328</v>
      </c>
      <c r="E152" s="44">
        <v>7635</v>
      </c>
      <c r="F152" s="44">
        <v>2250</v>
      </c>
      <c r="G152" s="44">
        <v>1560</v>
      </c>
      <c r="H152" s="44">
        <v>7635</v>
      </c>
      <c r="I152" s="43">
        <f t="shared" si="2"/>
        <v>0.20432220039292731</v>
      </c>
    </row>
    <row r="153" spans="2:9" x14ac:dyDescent="0.3">
      <c r="B153" s="33" t="s">
        <v>110</v>
      </c>
      <c r="C153" s="18" t="s">
        <v>329</v>
      </c>
      <c r="D153" s="21" t="s">
        <v>330</v>
      </c>
      <c r="E153" s="44">
        <v>7280</v>
      </c>
      <c r="F153" s="44">
        <v>2590</v>
      </c>
      <c r="G153" s="44">
        <v>1080</v>
      </c>
      <c r="H153" s="44">
        <v>7280</v>
      </c>
      <c r="I153" s="43">
        <f t="shared" si="2"/>
        <v>0.14835164835164835</v>
      </c>
    </row>
    <row r="154" spans="2:9" x14ac:dyDescent="0.3">
      <c r="B154" s="33" t="s">
        <v>117</v>
      </c>
      <c r="C154" s="18" t="s">
        <v>331</v>
      </c>
      <c r="D154" s="21" t="s">
        <v>332</v>
      </c>
      <c r="E154" s="44">
        <v>6915</v>
      </c>
      <c r="F154" s="44">
        <v>725</v>
      </c>
      <c r="G154" s="44">
        <v>1000</v>
      </c>
      <c r="H154" s="44">
        <v>6915</v>
      </c>
      <c r="I154" s="43">
        <f t="shared" si="2"/>
        <v>0.14461315979754158</v>
      </c>
    </row>
    <row r="155" spans="2:9" x14ac:dyDescent="0.3">
      <c r="B155" s="33" t="s">
        <v>117</v>
      </c>
      <c r="C155" s="18" t="s">
        <v>333</v>
      </c>
      <c r="D155" s="21" t="s">
        <v>334</v>
      </c>
      <c r="E155" s="44">
        <v>10140</v>
      </c>
      <c r="F155" s="44" t="s">
        <v>558</v>
      </c>
      <c r="G155" s="44">
        <v>720</v>
      </c>
      <c r="H155" s="44">
        <v>10140</v>
      </c>
      <c r="I155" s="43">
        <f t="shared" si="2"/>
        <v>7.1005917159763315E-2</v>
      </c>
    </row>
    <row r="156" spans="2:9" x14ac:dyDescent="0.3">
      <c r="B156" s="33" t="s">
        <v>117</v>
      </c>
      <c r="C156" s="18" t="s">
        <v>335</v>
      </c>
      <c r="D156" s="21" t="s">
        <v>336</v>
      </c>
      <c r="E156" s="44">
        <v>10595</v>
      </c>
      <c r="F156" s="44" t="s">
        <v>558</v>
      </c>
      <c r="G156" s="44">
        <v>590</v>
      </c>
      <c r="H156" s="44">
        <v>10595</v>
      </c>
      <c r="I156" s="43">
        <f t="shared" si="2"/>
        <v>5.5686644643699858E-2</v>
      </c>
    </row>
    <row r="157" spans="2:9" x14ac:dyDescent="0.3">
      <c r="B157" s="33" t="s">
        <v>117</v>
      </c>
      <c r="C157" s="18" t="s">
        <v>337</v>
      </c>
      <c r="D157" s="21" t="s">
        <v>338</v>
      </c>
      <c r="E157" s="44">
        <v>12115</v>
      </c>
      <c r="F157" s="44">
        <v>3985</v>
      </c>
      <c r="G157" s="44">
        <v>2820</v>
      </c>
      <c r="H157" s="44">
        <v>12115</v>
      </c>
      <c r="I157" s="43">
        <f t="shared" si="2"/>
        <v>0.23276929426330994</v>
      </c>
    </row>
    <row r="158" spans="2:9" x14ac:dyDescent="0.3">
      <c r="B158" s="33" t="s">
        <v>117</v>
      </c>
      <c r="C158" s="18" t="s">
        <v>339</v>
      </c>
      <c r="D158" s="21" t="s">
        <v>340</v>
      </c>
      <c r="E158" s="44">
        <v>11015</v>
      </c>
      <c r="F158" s="44">
        <v>2565</v>
      </c>
      <c r="G158" s="44">
        <v>815</v>
      </c>
      <c r="H158" s="44">
        <v>11015</v>
      </c>
      <c r="I158" s="43">
        <f t="shared" si="2"/>
        <v>7.399001361779392E-2</v>
      </c>
    </row>
    <row r="159" spans="2:9" x14ac:dyDescent="0.3">
      <c r="B159" s="33" t="s">
        <v>117</v>
      </c>
      <c r="C159" s="18" t="s">
        <v>341</v>
      </c>
      <c r="D159" s="21" t="s">
        <v>342</v>
      </c>
      <c r="E159" s="44">
        <v>23170</v>
      </c>
      <c r="F159" s="44">
        <v>7435</v>
      </c>
      <c r="G159" s="44">
        <v>1780</v>
      </c>
      <c r="H159" s="44">
        <v>23170</v>
      </c>
      <c r="I159" s="43">
        <f t="shared" si="2"/>
        <v>7.6823478636167453E-2</v>
      </c>
    </row>
    <row r="160" spans="2:9" x14ac:dyDescent="0.3">
      <c r="B160" s="33" t="s">
        <v>117</v>
      </c>
      <c r="C160" s="18" t="s">
        <v>343</v>
      </c>
      <c r="D160" s="21" t="s">
        <v>344</v>
      </c>
      <c r="E160" s="44">
        <v>10115</v>
      </c>
      <c r="F160" s="44">
        <v>3405</v>
      </c>
      <c r="G160" s="44">
        <v>280</v>
      </c>
      <c r="H160" s="44">
        <v>10115</v>
      </c>
      <c r="I160" s="43">
        <f t="shared" si="2"/>
        <v>2.768166089965398E-2</v>
      </c>
    </row>
    <row r="161" spans="2:9" x14ac:dyDescent="0.3">
      <c r="B161" s="33" t="s">
        <v>117</v>
      </c>
      <c r="C161" s="18" t="s">
        <v>345</v>
      </c>
      <c r="D161" s="21" t="s">
        <v>346</v>
      </c>
      <c r="E161" s="44">
        <v>5860</v>
      </c>
      <c r="F161" s="44" t="s">
        <v>558</v>
      </c>
      <c r="G161" s="44">
        <v>530</v>
      </c>
      <c r="H161" s="44">
        <v>5860</v>
      </c>
      <c r="I161" s="43">
        <f t="shared" si="2"/>
        <v>9.0443686006825938E-2</v>
      </c>
    </row>
    <row r="162" spans="2:9" x14ac:dyDescent="0.3">
      <c r="B162" s="33" t="s">
        <v>117</v>
      </c>
      <c r="C162" s="18" t="s">
        <v>347</v>
      </c>
      <c r="D162" s="21" t="s">
        <v>348</v>
      </c>
      <c r="E162" s="44">
        <v>16385</v>
      </c>
      <c r="F162" s="44">
        <v>3595</v>
      </c>
      <c r="G162" s="44">
        <v>1240</v>
      </c>
      <c r="H162" s="44">
        <v>16385</v>
      </c>
      <c r="I162" s="43">
        <f t="shared" si="2"/>
        <v>7.5678974671956056E-2</v>
      </c>
    </row>
    <row r="163" spans="2:9" x14ac:dyDescent="0.3">
      <c r="B163" s="33" t="s">
        <v>117</v>
      </c>
      <c r="C163" s="18" t="s">
        <v>349</v>
      </c>
      <c r="D163" s="21" t="s">
        <v>350</v>
      </c>
      <c r="E163" s="44">
        <v>9570</v>
      </c>
      <c r="F163" s="44">
        <v>2305</v>
      </c>
      <c r="G163" s="44">
        <v>1200</v>
      </c>
      <c r="H163" s="44">
        <v>9570</v>
      </c>
      <c r="I163" s="43">
        <f t="shared" si="2"/>
        <v>0.12539184952978055</v>
      </c>
    </row>
    <row r="164" spans="2:9" x14ac:dyDescent="0.3">
      <c r="B164" s="33" t="s">
        <v>117</v>
      </c>
      <c r="C164" s="18" t="s">
        <v>351</v>
      </c>
      <c r="D164" s="21" t="s">
        <v>352</v>
      </c>
      <c r="E164" s="44">
        <v>13380</v>
      </c>
      <c r="F164" s="44">
        <v>5105</v>
      </c>
      <c r="G164" s="44">
        <v>100</v>
      </c>
      <c r="H164" s="44">
        <v>13380</v>
      </c>
      <c r="I164" s="43">
        <f t="shared" si="2"/>
        <v>7.4738415545590429E-3</v>
      </c>
    </row>
    <row r="165" spans="2:9" x14ac:dyDescent="0.3">
      <c r="B165" s="33" t="s">
        <v>117</v>
      </c>
      <c r="C165" s="18" t="s">
        <v>353</v>
      </c>
      <c r="D165" s="21" t="s">
        <v>354</v>
      </c>
      <c r="E165" s="44">
        <v>13070</v>
      </c>
      <c r="F165" s="44">
        <v>5145</v>
      </c>
      <c r="G165" s="44">
        <v>1725</v>
      </c>
      <c r="H165" s="44">
        <v>13070</v>
      </c>
      <c r="I165" s="43">
        <f t="shared" si="2"/>
        <v>0.13198163733741392</v>
      </c>
    </row>
    <row r="166" spans="2:9" x14ac:dyDescent="0.3">
      <c r="B166" s="33" t="s">
        <v>117</v>
      </c>
      <c r="C166" s="18" t="s">
        <v>355</v>
      </c>
      <c r="D166" s="21" t="s">
        <v>356</v>
      </c>
      <c r="E166" s="44">
        <v>14360</v>
      </c>
      <c r="F166" s="44">
        <v>2350</v>
      </c>
      <c r="G166" s="44">
        <v>380</v>
      </c>
      <c r="H166" s="44">
        <v>14360</v>
      </c>
      <c r="I166" s="43">
        <f t="shared" si="2"/>
        <v>2.6462395543175487E-2</v>
      </c>
    </row>
    <row r="167" spans="2:9" x14ac:dyDescent="0.3">
      <c r="B167" s="33" t="s">
        <v>117</v>
      </c>
      <c r="C167" s="18" t="s">
        <v>357</v>
      </c>
      <c r="D167" s="21" t="s">
        <v>358</v>
      </c>
      <c r="E167" s="44">
        <v>7250</v>
      </c>
      <c r="F167" s="44" t="s">
        <v>558</v>
      </c>
      <c r="G167" s="44">
        <v>355</v>
      </c>
      <c r="H167" s="44">
        <v>7250</v>
      </c>
      <c r="I167" s="43">
        <f t="shared" si="2"/>
        <v>4.8965517241379312E-2</v>
      </c>
    </row>
    <row r="168" spans="2:9" x14ac:dyDescent="0.3">
      <c r="B168" s="33" t="s">
        <v>117</v>
      </c>
      <c r="C168" s="18" t="s">
        <v>359</v>
      </c>
      <c r="D168" s="21" t="s">
        <v>360</v>
      </c>
      <c r="E168" s="44">
        <v>10030</v>
      </c>
      <c r="F168" s="44">
        <v>2840</v>
      </c>
      <c r="G168" s="44">
        <v>1275</v>
      </c>
      <c r="H168" s="44">
        <v>10030</v>
      </c>
      <c r="I168" s="43">
        <f t="shared" si="2"/>
        <v>0.1271186440677966</v>
      </c>
    </row>
    <row r="169" spans="2:9" x14ac:dyDescent="0.3">
      <c r="B169" s="33" t="s">
        <v>117</v>
      </c>
      <c r="C169" s="18" t="s">
        <v>361</v>
      </c>
      <c r="D169" s="21" t="s">
        <v>362</v>
      </c>
      <c r="E169" s="44">
        <v>12765</v>
      </c>
      <c r="F169" s="44">
        <v>3130</v>
      </c>
      <c r="G169" s="44">
        <v>250</v>
      </c>
      <c r="H169" s="44">
        <v>12765</v>
      </c>
      <c r="I169" s="43">
        <f t="shared" si="2"/>
        <v>1.9584802193497845E-2</v>
      </c>
    </row>
    <row r="170" spans="2:9" x14ac:dyDescent="0.3">
      <c r="B170" s="33" t="s">
        <v>117</v>
      </c>
      <c r="C170" s="18" t="s">
        <v>363</v>
      </c>
      <c r="D170" s="21" t="s">
        <v>364</v>
      </c>
      <c r="E170" s="44">
        <v>22635</v>
      </c>
      <c r="F170" s="44">
        <v>5725</v>
      </c>
      <c r="G170" s="44">
        <v>2145</v>
      </c>
      <c r="H170" s="44">
        <v>22635</v>
      </c>
      <c r="I170" s="43">
        <f t="shared" si="2"/>
        <v>9.4764744864148445E-2</v>
      </c>
    </row>
    <row r="171" spans="2:9" x14ac:dyDescent="0.3">
      <c r="B171" s="33" t="s">
        <v>130</v>
      </c>
      <c r="C171" s="18" t="s">
        <v>365</v>
      </c>
      <c r="D171" s="21" t="s">
        <v>366</v>
      </c>
      <c r="E171" s="44">
        <v>5660</v>
      </c>
      <c r="F171" s="44">
        <v>2185</v>
      </c>
      <c r="G171" s="44">
        <v>455</v>
      </c>
      <c r="H171" s="44">
        <v>5660</v>
      </c>
      <c r="I171" s="43">
        <f t="shared" si="2"/>
        <v>8.0388692579505303E-2</v>
      </c>
    </row>
    <row r="172" spans="2:9" x14ac:dyDescent="0.3">
      <c r="B172" s="33" t="s">
        <v>130</v>
      </c>
      <c r="C172" s="18" t="s">
        <v>367</v>
      </c>
      <c r="D172" s="21" t="s">
        <v>368</v>
      </c>
      <c r="E172" s="44">
        <v>13700</v>
      </c>
      <c r="F172" s="44">
        <v>3670</v>
      </c>
      <c r="G172" s="44">
        <v>1215</v>
      </c>
      <c r="H172" s="44">
        <v>13700</v>
      </c>
      <c r="I172" s="43">
        <f t="shared" si="2"/>
        <v>8.8686131386861308E-2</v>
      </c>
    </row>
    <row r="173" spans="2:9" x14ac:dyDescent="0.3">
      <c r="B173" s="33" t="s">
        <v>130</v>
      </c>
      <c r="C173" s="18" t="s">
        <v>369</v>
      </c>
      <c r="D173" s="21" t="s">
        <v>370</v>
      </c>
      <c r="E173" s="44">
        <v>5790</v>
      </c>
      <c r="F173" s="44">
        <v>1940</v>
      </c>
      <c r="G173" s="44">
        <v>610</v>
      </c>
      <c r="H173" s="44">
        <v>5790</v>
      </c>
      <c r="I173" s="43">
        <f t="shared" si="2"/>
        <v>0.10535405872193437</v>
      </c>
    </row>
    <row r="174" spans="2:9" x14ac:dyDescent="0.3">
      <c r="B174" s="33" t="s">
        <v>130</v>
      </c>
      <c r="C174" s="18" t="s">
        <v>371</v>
      </c>
      <c r="D174" s="21" t="s">
        <v>372</v>
      </c>
      <c r="E174" s="44">
        <v>9345</v>
      </c>
      <c r="F174" s="44">
        <v>3115</v>
      </c>
      <c r="G174" s="44">
        <v>520</v>
      </c>
      <c r="H174" s="44">
        <v>9345</v>
      </c>
      <c r="I174" s="43">
        <f t="shared" si="2"/>
        <v>5.5644729802033173E-2</v>
      </c>
    </row>
    <row r="175" spans="2:9" x14ac:dyDescent="0.3">
      <c r="B175" s="33" t="s">
        <v>130</v>
      </c>
      <c r="C175" s="18" t="s">
        <v>373</v>
      </c>
      <c r="D175" s="21" t="s">
        <v>374</v>
      </c>
      <c r="E175" s="44">
        <v>7625</v>
      </c>
      <c r="F175" s="44">
        <v>2820</v>
      </c>
      <c r="G175" s="44">
        <v>730</v>
      </c>
      <c r="H175" s="44">
        <v>7625</v>
      </c>
      <c r="I175" s="43">
        <f t="shared" si="2"/>
        <v>9.5737704918032782E-2</v>
      </c>
    </row>
    <row r="176" spans="2:9" x14ac:dyDescent="0.3">
      <c r="B176" s="33" t="s">
        <v>130</v>
      </c>
      <c r="C176" s="18" t="s">
        <v>375</v>
      </c>
      <c r="D176" s="21" t="s">
        <v>376</v>
      </c>
      <c r="E176" s="44">
        <v>14740</v>
      </c>
      <c r="F176" s="44">
        <v>100</v>
      </c>
      <c r="G176" s="44">
        <v>500</v>
      </c>
      <c r="H176" s="44">
        <v>14740</v>
      </c>
      <c r="I176" s="43">
        <f t="shared" si="2"/>
        <v>3.3921302578018994E-2</v>
      </c>
    </row>
    <row r="177" spans="2:9" x14ac:dyDescent="0.3">
      <c r="B177" s="33" t="s">
        <v>130</v>
      </c>
      <c r="C177" s="18" t="s">
        <v>377</v>
      </c>
      <c r="D177" s="21" t="s">
        <v>378</v>
      </c>
      <c r="E177" s="44">
        <v>8600</v>
      </c>
      <c r="F177" s="44">
        <v>2525</v>
      </c>
      <c r="G177" s="44">
        <v>770</v>
      </c>
      <c r="H177" s="44">
        <v>8600</v>
      </c>
      <c r="I177" s="43">
        <f t="shared" si="2"/>
        <v>8.9534883720930228E-2</v>
      </c>
    </row>
    <row r="178" spans="2:9" x14ac:dyDescent="0.3">
      <c r="B178" s="33" t="s">
        <v>130</v>
      </c>
      <c r="C178" s="18" t="s">
        <v>379</v>
      </c>
      <c r="D178" s="21" t="s">
        <v>380</v>
      </c>
      <c r="E178" s="44">
        <v>4885</v>
      </c>
      <c r="F178" s="44">
        <v>1265</v>
      </c>
      <c r="G178" s="44">
        <v>260</v>
      </c>
      <c r="H178" s="44">
        <v>4885</v>
      </c>
      <c r="I178" s="43">
        <f t="shared" si="2"/>
        <v>5.3224155578300923E-2</v>
      </c>
    </row>
    <row r="179" spans="2:9" x14ac:dyDescent="0.3">
      <c r="B179" s="33" t="s">
        <v>130</v>
      </c>
      <c r="C179" s="18" t="s">
        <v>381</v>
      </c>
      <c r="D179" s="21" t="s">
        <v>382</v>
      </c>
      <c r="E179" s="44">
        <v>12730</v>
      </c>
      <c r="F179" s="44" t="s">
        <v>558</v>
      </c>
      <c r="G179" s="44">
        <v>340</v>
      </c>
      <c r="H179" s="44">
        <v>12730</v>
      </c>
      <c r="I179" s="43">
        <f t="shared" si="2"/>
        <v>2.6708562450903379E-2</v>
      </c>
    </row>
    <row r="180" spans="2:9" x14ac:dyDescent="0.3">
      <c r="B180" s="33" t="s">
        <v>130</v>
      </c>
      <c r="C180" s="18" t="s">
        <v>383</v>
      </c>
      <c r="D180" s="21" t="s">
        <v>384</v>
      </c>
      <c r="E180" s="44">
        <v>7425</v>
      </c>
      <c r="F180" s="44">
        <v>2265</v>
      </c>
      <c r="G180" s="44">
        <v>450</v>
      </c>
      <c r="H180" s="44">
        <v>7425</v>
      </c>
      <c r="I180" s="43">
        <f t="shared" si="2"/>
        <v>6.0606060606060608E-2</v>
      </c>
    </row>
    <row r="181" spans="2:9" x14ac:dyDescent="0.3">
      <c r="B181" s="33" t="s">
        <v>130</v>
      </c>
      <c r="C181" s="18" t="s">
        <v>385</v>
      </c>
      <c r="D181" s="21" t="s">
        <v>386</v>
      </c>
      <c r="E181" s="44">
        <v>17110</v>
      </c>
      <c r="F181" s="44" t="s">
        <v>558</v>
      </c>
      <c r="G181" s="44">
        <v>510</v>
      </c>
      <c r="H181" s="44">
        <v>17110</v>
      </c>
      <c r="I181" s="43">
        <f t="shared" si="2"/>
        <v>2.9807130333138514E-2</v>
      </c>
    </row>
    <row r="182" spans="2:9" x14ac:dyDescent="0.3">
      <c r="B182" s="33" t="s">
        <v>130</v>
      </c>
      <c r="C182" s="18" t="s">
        <v>387</v>
      </c>
      <c r="D182" s="21" t="s">
        <v>388</v>
      </c>
      <c r="E182" s="44">
        <v>16425</v>
      </c>
      <c r="F182" s="44">
        <v>4095</v>
      </c>
      <c r="G182" s="44">
        <v>570</v>
      </c>
      <c r="H182" s="44">
        <v>16425</v>
      </c>
      <c r="I182" s="43">
        <f t="shared" si="2"/>
        <v>3.4703196347031964E-2</v>
      </c>
    </row>
    <row r="183" spans="2:9" x14ac:dyDescent="0.3">
      <c r="B183" s="33" t="s">
        <v>130</v>
      </c>
      <c r="C183" s="18" t="s">
        <v>389</v>
      </c>
      <c r="D183" s="21" t="s">
        <v>390</v>
      </c>
      <c r="E183" s="44">
        <v>9260</v>
      </c>
      <c r="F183" s="44">
        <v>3170</v>
      </c>
      <c r="G183" s="44">
        <v>1220</v>
      </c>
      <c r="H183" s="44">
        <v>9260</v>
      </c>
      <c r="I183" s="43">
        <f t="shared" si="2"/>
        <v>0.13174946004319654</v>
      </c>
    </row>
    <row r="184" spans="2:9" x14ac:dyDescent="0.3">
      <c r="B184"/>
      <c r="C184"/>
      <c r="D184"/>
      <c r="E184"/>
      <c r="F184"/>
      <c r="G184"/>
      <c r="H184"/>
      <c r="I184"/>
    </row>
    <row r="185" spans="2:9" x14ac:dyDescent="0.3">
      <c r="B185" s="35" t="s">
        <v>391</v>
      </c>
    </row>
    <row r="186" spans="2:9" x14ac:dyDescent="0.3">
      <c r="B186" s="16"/>
    </row>
    <row r="187" spans="2:9" x14ac:dyDescent="0.3">
      <c r="B187" s="16" t="s">
        <v>392</v>
      </c>
    </row>
    <row r="188" spans="2:9" x14ac:dyDescent="0.3">
      <c r="B188" s="16" t="s">
        <v>393</v>
      </c>
    </row>
    <row r="189" spans="2:9" x14ac:dyDescent="0.3">
      <c r="B189" s="16" t="s">
        <v>394</v>
      </c>
    </row>
    <row r="190" spans="2:9" x14ac:dyDescent="0.3">
      <c r="B190" s="16"/>
    </row>
    <row r="191" spans="2:9" x14ac:dyDescent="0.3">
      <c r="B191" s="16"/>
    </row>
    <row r="192" spans="2:9" x14ac:dyDescent="0.3">
      <c r="B192" s="16"/>
    </row>
    <row r="193" spans="2:3" x14ac:dyDescent="0.3">
      <c r="B193" s="16"/>
    </row>
    <row r="194" spans="2:3" x14ac:dyDescent="0.3">
      <c r="B194" s="16"/>
    </row>
    <row r="195" spans="2:3" x14ac:dyDescent="0.3">
      <c r="B195" s="16"/>
    </row>
    <row r="196" spans="2:3" x14ac:dyDescent="0.3">
      <c r="B196" s="16"/>
    </row>
    <row r="197" spans="2:3" x14ac:dyDescent="0.3">
      <c r="B197" s="16"/>
    </row>
    <row r="198" spans="2:3" x14ac:dyDescent="0.3">
      <c r="B198" s="16"/>
    </row>
    <row r="199" spans="2:3" x14ac:dyDescent="0.3">
      <c r="B199" s="16"/>
      <c r="C199" s="14"/>
    </row>
    <row r="200" spans="2:3" x14ac:dyDescent="0.3">
      <c r="B200" s="16"/>
    </row>
    <row r="201" spans="2:3" x14ac:dyDescent="0.3">
      <c r="B201" s="16"/>
    </row>
    <row r="202" spans="2:3" x14ac:dyDescent="0.3">
      <c r="B202" s="16"/>
    </row>
    <row r="203" spans="2:3" x14ac:dyDescent="0.3">
      <c r="B203" s="16"/>
    </row>
    <row r="204" spans="2:3" x14ac:dyDescent="0.3">
      <c r="B204" s="16"/>
    </row>
    <row r="205" spans="2:3" x14ac:dyDescent="0.3">
      <c r="B205" s="16"/>
    </row>
    <row r="206" spans="2:3" x14ac:dyDescent="0.3">
      <c r="B206" s="16"/>
    </row>
    <row r="207" spans="2:3" x14ac:dyDescent="0.3">
      <c r="B207" s="16"/>
    </row>
    <row r="208" spans="2:3" x14ac:dyDescent="0.3">
      <c r="B208" s="16"/>
    </row>
    <row r="209" spans="2:2" x14ac:dyDescent="0.3">
      <c r="B209" s="16"/>
    </row>
    <row r="210" spans="2:2" x14ac:dyDescent="0.3">
      <c r="B210" s="16"/>
    </row>
    <row r="211" spans="2:2" x14ac:dyDescent="0.3">
      <c r="B211" s="16"/>
    </row>
    <row r="212" spans="2:2" x14ac:dyDescent="0.3">
      <c r="B212" s="16"/>
    </row>
    <row r="213" spans="2:2" x14ac:dyDescent="0.3">
      <c r="B213" s="16"/>
    </row>
    <row r="214" spans="2:2" x14ac:dyDescent="0.3">
      <c r="B214" s="16"/>
    </row>
    <row r="215" spans="2:2" x14ac:dyDescent="0.3">
      <c r="B215" s="16"/>
    </row>
    <row r="216" spans="2:2" x14ac:dyDescent="0.3">
      <c r="B216" s="16"/>
    </row>
    <row r="217" spans="2:2" x14ac:dyDescent="0.3">
      <c r="B217" s="16"/>
    </row>
    <row r="218" spans="2:2" x14ac:dyDescent="0.3">
      <c r="B218" s="16"/>
    </row>
    <row r="219" spans="2:2" x14ac:dyDescent="0.3">
      <c r="B219" s="16"/>
    </row>
    <row r="220" spans="2:2" x14ac:dyDescent="0.3">
      <c r="B220" s="16"/>
    </row>
    <row r="221" spans="2:2" x14ac:dyDescent="0.3">
      <c r="B221" s="16"/>
    </row>
    <row r="222" spans="2:2" x14ac:dyDescent="0.3">
      <c r="B222" s="16"/>
    </row>
    <row r="223" spans="2:2" x14ac:dyDescent="0.3">
      <c r="B223" s="16"/>
    </row>
    <row r="224" spans="2:2" x14ac:dyDescent="0.3">
      <c r="B224" s="16"/>
    </row>
    <row r="225" spans="2:2" x14ac:dyDescent="0.3">
      <c r="B225" s="16"/>
    </row>
    <row r="226" spans="2:2" x14ac:dyDescent="0.3">
      <c r="B226" s="16"/>
    </row>
    <row r="227" spans="2:2" x14ac:dyDescent="0.3">
      <c r="B227" s="16"/>
    </row>
    <row r="228" spans="2:2" x14ac:dyDescent="0.3">
      <c r="B228" s="16"/>
    </row>
    <row r="229" spans="2:2" x14ac:dyDescent="0.3">
      <c r="B229" s="16"/>
    </row>
    <row r="230" spans="2:2" x14ac:dyDescent="0.3">
      <c r="B230" s="16"/>
    </row>
    <row r="231" spans="2:2" x14ac:dyDescent="0.3">
      <c r="B231" s="16"/>
    </row>
    <row r="232" spans="2:2" x14ac:dyDescent="0.3">
      <c r="B232" s="16"/>
    </row>
    <row r="233" spans="2:2" x14ac:dyDescent="0.3">
      <c r="B233" s="16"/>
    </row>
    <row r="234" spans="2:2" x14ac:dyDescent="0.3">
      <c r="B234" s="16"/>
    </row>
    <row r="235" spans="2:2" x14ac:dyDescent="0.3">
      <c r="B235" s="16"/>
    </row>
    <row r="236" spans="2:2" x14ac:dyDescent="0.3">
      <c r="B236" s="16"/>
    </row>
    <row r="237" spans="2:2" x14ac:dyDescent="0.3">
      <c r="B237" s="16"/>
    </row>
    <row r="238" spans="2:2" x14ac:dyDescent="0.3">
      <c r="B238" s="16"/>
    </row>
    <row r="239" spans="2:2" x14ac:dyDescent="0.3">
      <c r="B239" s="16"/>
    </row>
    <row r="240" spans="2:2" x14ac:dyDescent="0.3">
      <c r="B240" s="16"/>
    </row>
    <row r="241" spans="2:2" x14ac:dyDescent="0.3">
      <c r="B241" s="16"/>
    </row>
    <row r="242" spans="2:2" x14ac:dyDescent="0.3">
      <c r="B242" s="16"/>
    </row>
    <row r="243" spans="2:2" x14ac:dyDescent="0.3">
      <c r="B243" s="16"/>
    </row>
    <row r="244" spans="2:2" x14ac:dyDescent="0.3">
      <c r="B244" s="16"/>
    </row>
    <row r="245" spans="2:2" x14ac:dyDescent="0.3">
      <c r="B245" s="16"/>
    </row>
    <row r="246" spans="2:2" x14ac:dyDescent="0.3">
      <c r="B246" s="16"/>
    </row>
    <row r="247" spans="2:2" x14ac:dyDescent="0.3">
      <c r="B247" s="16"/>
    </row>
    <row r="248" spans="2:2" x14ac:dyDescent="0.3">
      <c r="B248" s="16"/>
    </row>
    <row r="249" spans="2:2" x14ac:dyDescent="0.3">
      <c r="B249" s="16"/>
    </row>
    <row r="250" spans="2:2" x14ac:dyDescent="0.3">
      <c r="B250" s="16"/>
    </row>
    <row r="251" spans="2:2" x14ac:dyDescent="0.3">
      <c r="B251" s="16"/>
    </row>
    <row r="252" spans="2:2" x14ac:dyDescent="0.3">
      <c r="B252" s="16"/>
    </row>
    <row r="253" spans="2:2" x14ac:dyDescent="0.3">
      <c r="B253" s="16"/>
    </row>
    <row r="254" spans="2:2" x14ac:dyDescent="0.3">
      <c r="B254" s="16"/>
    </row>
    <row r="255" spans="2:2" x14ac:dyDescent="0.3">
      <c r="B255" s="16"/>
    </row>
    <row r="256" spans="2:2" x14ac:dyDescent="0.3">
      <c r="B256" s="16"/>
    </row>
    <row r="257" spans="2:2" x14ac:dyDescent="0.3">
      <c r="B257" s="16"/>
    </row>
    <row r="258" spans="2:2" x14ac:dyDescent="0.3">
      <c r="B258" s="16"/>
    </row>
    <row r="259" spans="2:2" x14ac:dyDescent="0.3">
      <c r="B259" s="16"/>
    </row>
    <row r="260" spans="2:2" x14ac:dyDescent="0.3">
      <c r="B260" s="16"/>
    </row>
    <row r="261" spans="2:2" x14ac:dyDescent="0.3">
      <c r="B261" s="16"/>
    </row>
    <row r="262" spans="2:2" x14ac:dyDescent="0.3">
      <c r="B262" s="16"/>
    </row>
    <row r="263" spans="2:2" x14ac:dyDescent="0.3">
      <c r="B263" s="16"/>
    </row>
    <row r="264" spans="2:2" x14ac:dyDescent="0.3">
      <c r="B264" s="16"/>
    </row>
    <row r="265" spans="2:2" x14ac:dyDescent="0.3">
      <c r="B265" s="16"/>
    </row>
    <row r="266" spans="2:2" x14ac:dyDescent="0.3">
      <c r="B266" s="16"/>
    </row>
    <row r="267" spans="2:2" x14ac:dyDescent="0.3">
      <c r="B267" s="16"/>
    </row>
    <row r="268" spans="2:2" x14ac:dyDescent="0.3">
      <c r="B268" s="16"/>
    </row>
    <row r="269" spans="2:2" x14ac:dyDescent="0.3">
      <c r="B269" s="16"/>
    </row>
    <row r="270" spans="2:2" x14ac:dyDescent="0.3">
      <c r="B270" s="16"/>
    </row>
    <row r="271" spans="2:2" x14ac:dyDescent="0.3">
      <c r="B271" s="16"/>
    </row>
    <row r="272" spans="2:2" x14ac:dyDescent="0.3">
      <c r="B272" s="16"/>
    </row>
    <row r="273" spans="2:2" x14ac:dyDescent="0.3">
      <c r="B273" s="16"/>
    </row>
    <row r="274" spans="2:2" x14ac:dyDescent="0.3">
      <c r="B274" s="16"/>
    </row>
    <row r="275" spans="2:2" x14ac:dyDescent="0.3">
      <c r="B275" s="16"/>
    </row>
    <row r="276" spans="2:2" x14ac:dyDescent="0.3">
      <c r="B276" s="16"/>
    </row>
    <row r="277" spans="2:2" x14ac:dyDescent="0.3">
      <c r="B277" s="16"/>
    </row>
    <row r="278" spans="2:2" x14ac:dyDescent="0.3">
      <c r="B278" s="16"/>
    </row>
    <row r="279" spans="2:2" x14ac:dyDescent="0.3">
      <c r="B279" s="16"/>
    </row>
    <row r="280" spans="2:2" x14ac:dyDescent="0.3">
      <c r="B280" s="16"/>
    </row>
    <row r="281" spans="2:2" x14ac:dyDescent="0.3">
      <c r="B281" s="16"/>
    </row>
    <row r="282" spans="2:2" x14ac:dyDescent="0.3">
      <c r="B282" s="16"/>
    </row>
    <row r="283" spans="2:2" x14ac:dyDescent="0.3">
      <c r="B283" s="16"/>
    </row>
    <row r="284" spans="2:2" x14ac:dyDescent="0.3">
      <c r="B284" s="16"/>
    </row>
    <row r="285" spans="2:2" x14ac:dyDescent="0.3">
      <c r="B285" s="16"/>
    </row>
    <row r="286" spans="2:2" x14ac:dyDescent="0.3">
      <c r="B286" s="16"/>
    </row>
    <row r="287" spans="2:2" x14ac:dyDescent="0.3">
      <c r="B287" s="16"/>
    </row>
    <row r="288" spans="2:2" x14ac:dyDescent="0.3">
      <c r="B288" s="16"/>
    </row>
    <row r="289" spans="2:2" x14ac:dyDescent="0.3">
      <c r="B289" s="16"/>
    </row>
    <row r="290" spans="2:2" x14ac:dyDescent="0.3">
      <c r="B290" s="16"/>
    </row>
    <row r="291" spans="2:2" x14ac:dyDescent="0.3">
      <c r="B291" s="16"/>
    </row>
    <row r="292" spans="2:2" x14ac:dyDescent="0.3">
      <c r="B292" s="16"/>
    </row>
    <row r="293" spans="2:2" x14ac:dyDescent="0.3">
      <c r="B293" s="16"/>
    </row>
    <row r="294" spans="2:2" x14ac:dyDescent="0.3">
      <c r="B294" s="16"/>
    </row>
    <row r="295" spans="2:2" x14ac:dyDescent="0.3">
      <c r="B295" s="16"/>
    </row>
    <row r="296" spans="2:2" x14ac:dyDescent="0.3">
      <c r="B296" s="16"/>
    </row>
    <row r="297" spans="2:2" x14ac:dyDescent="0.3">
      <c r="B297" s="16"/>
    </row>
    <row r="298" spans="2:2" x14ac:dyDescent="0.3">
      <c r="B298" s="16"/>
    </row>
    <row r="299" spans="2:2" x14ac:dyDescent="0.3">
      <c r="B299" s="16"/>
    </row>
    <row r="300" spans="2:2" x14ac:dyDescent="0.3">
      <c r="B300" s="16"/>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9B2168-D394-4356-A3DC-6D4E937AE6A3}">
  <dimension ref="A1:H310"/>
  <sheetViews>
    <sheetView showGridLines="0" zoomScale="85" zoomScaleNormal="85" workbookViewId="0"/>
  </sheetViews>
  <sheetFormatPr defaultColWidth="9.453125" defaultRowHeight="13.5" x14ac:dyDescent="0.3"/>
  <cols>
    <col min="1" max="1" width="1.54296875" style="2" customWidth="1"/>
    <col min="2" max="2" width="28.453125" style="2" customWidth="1"/>
    <col min="3" max="3" width="10.54296875" style="2" customWidth="1"/>
    <col min="4" max="4" width="83.453125" style="7" bestFit="1" customWidth="1"/>
    <col min="5" max="5" width="17.54296875" style="7" customWidth="1"/>
    <col min="6" max="6" width="23.54296875" style="7" customWidth="1"/>
    <col min="7" max="7" width="9.453125" style="2" customWidth="1"/>
    <col min="8" max="16384" width="9.453125" style="2"/>
  </cols>
  <sheetData>
    <row r="1" spans="2:6" s="15" customFormat="1" ht="18" customHeight="1" x14ac:dyDescent="0.35">
      <c r="C1" s="19"/>
      <c r="D1" s="19"/>
      <c r="E1" s="19"/>
      <c r="F1" s="19"/>
    </row>
    <row r="2" spans="2:6" ht="19.5" customHeight="1" x14ac:dyDescent="0.3">
      <c r="B2" s="3" t="s">
        <v>28</v>
      </c>
      <c r="C2" s="22" t="s">
        <v>29</v>
      </c>
      <c r="D2" s="17"/>
    </row>
    <row r="3" spans="2:6" ht="12.75" customHeight="1" x14ac:dyDescent="0.3">
      <c r="B3" s="3" t="s">
        <v>30</v>
      </c>
      <c r="C3" s="12" t="s">
        <v>395</v>
      </c>
    </row>
    <row r="4" spans="2:6" ht="8.25" customHeight="1" x14ac:dyDescent="0.3">
      <c r="B4" s="3"/>
      <c r="C4" s="6"/>
    </row>
    <row r="5" spans="2:6" ht="15" x14ac:dyDescent="0.3">
      <c r="B5" s="3" t="s">
        <v>32</v>
      </c>
      <c r="C5" s="45" t="str">
        <f>'System &amp; Provider Summary - T1'!$C$5</f>
        <v>August 2025</v>
      </c>
    </row>
    <row r="6" spans="2:6" ht="15.75" customHeight="1" x14ac:dyDescent="0.3">
      <c r="B6" s="3" t="s">
        <v>33</v>
      </c>
      <c r="C6" s="2" t="s">
        <v>34</v>
      </c>
      <c r="D6" s="2"/>
    </row>
    <row r="7" spans="2:6" ht="12.75" customHeight="1" x14ac:dyDescent="0.3">
      <c r="B7" s="3" t="s">
        <v>35</v>
      </c>
      <c r="C7" s="2" t="s">
        <v>396</v>
      </c>
    </row>
    <row r="8" spans="2:6" ht="12.75" customHeight="1" x14ac:dyDescent="0.3">
      <c r="B8" s="3" t="s">
        <v>37</v>
      </c>
      <c r="C8" s="2" t="str">
        <f>'System &amp; Provider Summary - T1'!C8</f>
        <v>11th September 2025</v>
      </c>
    </row>
    <row r="9" spans="2:6" ht="12.75" customHeight="1" x14ac:dyDescent="0.3">
      <c r="B9" s="3" t="s">
        <v>38</v>
      </c>
      <c r="C9" s="8" t="s">
        <v>39</v>
      </c>
    </row>
    <row r="10" spans="2:6" ht="12.75" customHeight="1" x14ac:dyDescent="0.3">
      <c r="B10" s="3" t="s">
        <v>40</v>
      </c>
      <c r="C10" s="2" t="str">
        <f>'System &amp; Provider Summary - T1'!C10</f>
        <v>Published (Provisional) - Official Statistics in development</v>
      </c>
    </row>
    <row r="11" spans="2:6" ht="12.75" customHeight="1" x14ac:dyDescent="0.3">
      <c r="B11" s="3" t="s">
        <v>41</v>
      </c>
      <c r="C11" s="2" t="s">
        <v>397</v>
      </c>
    </row>
    <row r="12" spans="2:6" x14ac:dyDescent="0.3">
      <c r="B12" s="3"/>
    </row>
    <row r="13" spans="2:6" ht="15" x14ac:dyDescent="0.3">
      <c r="B13" s="5" t="s">
        <v>43</v>
      </c>
    </row>
    <row r="14" spans="2:6" ht="15" x14ac:dyDescent="0.3">
      <c r="B14" s="5"/>
      <c r="C14" s="9"/>
    </row>
    <row r="15" spans="2:6" s="12" customFormat="1" ht="27" x14ac:dyDescent="0.25">
      <c r="B15" s="47" t="s">
        <v>44</v>
      </c>
      <c r="C15" s="11" t="s">
        <v>45</v>
      </c>
      <c r="D15" s="10" t="s">
        <v>46</v>
      </c>
      <c r="E15" s="11" t="s">
        <v>47</v>
      </c>
      <c r="F15" s="20" t="s">
        <v>48</v>
      </c>
    </row>
    <row r="16" spans="2:6" x14ac:dyDescent="0.3">
      <c r="B16" s="48" t="s">
        <v>52</v>
      </c>
      <c r="C16" s="1" t="s">
        <v>52</v>
      </c>
      <c r="D16" s="13" t="s">
        <v>53</v>
      </c>
      <c r="E16" s="42">
        <v>463835</v>
      </c>
      <c r="F16" s="42">
        <v>22227</v>
      </c>
    </row>
    <row r="17" spans="2:6" ht="6.75" customHeight="1" x14ac:dyDescent="0.3">
      <c r="D17" s="4"/>
    </row>
    <row r="18" spans="2:6" x14ac:dyDescent="0.3">
      <c r="B18" s="33" t="s">
        <v>54</v>
      </c>
      <c r="C18" s="18" t="s">
        <v>55</v>
      </c>
      <c r="D18" s="18" t="s">
        <v>56</v>
      </c>
      <c r="E18" s="44" t="s">
        <v>558</v>
      </c>
      <c r="F18" s="44" t="s">
        <v>558</v>
      </c>
    </row>
    <row r="19" spans="2:6" x14ac:dyDescent="0.3">
      <c r="B19" s="33" t="s">
        <v>54</v>
      </c>
      <c r="C19" s="18" t="s">
        <v>57</v>
      </c>
      <c r="D19" s="18" t="s">
        <v>58</v>
      </c>
      <c r="E19" s="44">
        <v>2700</v>
      </c>
      <c r="F19" s="44" t="s">
        <v>558</v>
      </c>
    </row>
    <row r="20" spans="2:6" x14ac:dyDescent="0.3">
      <c r="B20" s="33" t="s">
        <v>54</v>
      </c>
      <c r="C20" s="18" t="s">
        <v>59</v>
      </c>
      <c r="D20" s="18" t="s">
        <v>60</v>
      </c>
      <c r="E20" s="44">
        <v>10110</v>
      </c>
      <c r="F20" s="44" t="s">
        <v>558</v>
      </c>
    </row>
    <row r="21" spans="2:6" x14ac:dyDescent="0.3">
      <c r="B21" s="33" t="s">
        <v>54</v>
      </c>
      <c r="C21" s="18" t="s">
        <v>61</v>
      </c>
      <c r="D21" s="18" t="s">
        <v>62</v>
      </c>
      <c r="E21" s="44">
        <v>4755</v>
      </c>
      <c r="F21" s="44">
        <v>15</v>
      </c>
    </row>
    <row r="22" spans="2:6" x14ac:dyDescent="0.3">
      <c r="B22" s="33" t="s">
        <v>54</v>
      </c>
      <c r="C22" s="18" t="s">
        <v>63</v>
      </c>
      <c r="D22" s="18" t="s">
        <v>64</v>
      </c>
      <c r="E22" s="44" t="s">
        <v>558</v>
      </c>
      <c r="F22" s="44" t="s">
        <v>558</v>
      </c>
    </row>
    <row r="23" spans="2:6" x14ac:dyDescent="0.3">
      <c r="B23" s="33" t="s">
        <v>54</v>
      </c>
      <c r="C23" s="18" t="s">
        <v>65</v>
      </c>
      <c r="D23" s="18" t="s">
        <v>66</v>
      </c>
      <c r="E23" s="44">
        <v>5305</v>
      </c>
      <c r="F23" s="44">
        <v>30</v>
      </c>
    </row>
    <row r="24" spans="2:6" x14ac:dyDescent="0.3">
      <c r="B24" s="33" t="s">
        <v>67</v>
      </c>
      <c r="C24" s="18" t="s">
        <v>68</v>
      </c>
      <c r="D24" s="18" t="s">
        <v>69</v>
      </c>
      <c r="E24" s="44">
        <v>47855</v>
      </c>
      <c r="F24" s="44">
        <v>8925</v>
      </c>
    </row>
    <row r="25" spans="2:6" x14ac:dyDescent="0.3">
      <c r="B25" s="33" t="s">
        <v>67</v>
      </c>
      <c r="C25" s="18" t="s">
        <v>70</v>
      </c>
      <c r="D25" s="18" t="s">
        <v>71</v>
      </c>
      <c r="E25" s="44">
        <v>39640</v>
      </c>
      <c r="F25" s="44">
        <v>470</v>
      </c>
    </row>
    <row r="26" spans="2:6" x14ac:dyDescent="0.3">
      <c r="B26" s="33" t="s">
        <v>67</v>
      </c>
      <c r="C26" s="18" t="s">
        <v>72</v>
      </c>
      <c r="D26" s="18" t="s">
        <v>73</v>
      </c>
      <c r="E26" s="44">
        <v>15715</v>
      </c>
      <c r="F26" s="44">
        <v>235</v>
      </c>
    </row>
    <row r="27" spans="2:6" x14ac:dyDescent="0.3">
      <c r="B27" s="33" t="s">
        <v>67</v>
      </c>
      <c r="C27" s="18" t="s">
        <v>74</v>
      </c>
      <c r="D27" s="18" t="s">
        <v>75</v>
      </c>
      <c r="E27" s="44">
        <v>13965</v>
      </c>
      <c r="F27" s="44">
        <v>820</v>
      </c>
    </row>
    <row r="28" spans="2:6" x14ac:dyDescent="0.3">
      <c r="B28" s="33" t="s">
        <v>67</v>
      </c>
      <c r="C28" s="18" t="s">
        <v>76</v>
      </c>
      <c r="D28" s="18" t="s">
        <v>77</v>
      </c>
      <c r="E28" s="44">
        <v>15340</v>
      </c>
      <c r="F28" s="44">
        <v>850</v>
      </c>
    </row>
    <row r="29" spans="2:6" x14ac:dyDescent="0.3">
      <c r="B29" s="33" t="s">
        <v>78</v>
      </c>
      <c r="C29" s="18" t="s">
        <v>79</v>
      </c>
      <c r="D29" s="18" t="s">
        <v>80</v>
      </c>
      <c r="E29" s="44" t="s">
        <v>558</v>
      </c>
      <c r="F29" s="44" t="s">
        <v>558</v>
      </c>
    </row>
    <row r="30" spans="2:6" x14ac:dyDescent="0.3">
      <c r="B30" s="33" t="s">
        <v>78</v>
      </c>
      <c r="C30" s="18" t="s">
        <v>81</v>
      </c>
      <c r="D30" s="18" t="s">
        <v>82</v>
      </c>
      <c r="E30" s="44">
        <v>8665</v>
      </c>
      <c r="F30" s="44">
        <v>220</v>
      </c>
    </row>
    <row r="31" spans="2:6" x14ac:dyDescent="0.3">
      <c r="B31" s="33" t="s">
        <v>78</v>
      </c>
      <c r="C31" s="18" t="s">
        <v>83</v>
      </c>
      <c r="D31" s="18" t="s">
        <v>84</v>
      </c>
      <c r="E31" s="44">
        <v>8060</v>
      </c>
      <c r="F31" s="44" t="s">
        <v>558</v>
      </c>
    </row>
    <row r="32" spans="2:6" x14ac:dyDescent="0.3">
      <c r="B32" s="33" t="s">
        <v>78</v>
      </c>
      <c r="C32" s="18" t="s">
        <v>85</v>
      </c>
      <c r="D32" s="18" t="s">
        <v>86</v>
      </c>
      <c r="E32" s="44">
        <v>12555</v>
      </c>
      <c r="F32" s="44">
        <v>465</v>
      </c>
    </row>
    <row r="33" spans="2:6" x14ac:dyDescent="0.3">
      <c r="B33" s="33" t="s">
        <v>78</v>
      </c>
      <c r="C33" s="18" t="s">
        <v>87</v>
      </c>
      <c r="D33" s="18" t="s">
        <v>88</v>
      </c>
      <c r="E33" s="44" t="s">
        <v>558</v>
      </c>
      <c r="F33" s="44" t="s">
        <v>558</v>
      </c>
    </row>
    <row r="34" spans="2:6" x14ac:dyDescent="0.3">
      <c r="B34" s="33" t="s">
        <v>78</v>
      </c>
      <c r="C34" s="18" t="s">
        <v>89</v>
      </c>
      <c r="D34" s="18" t="s">
        <v>90</v>
      </c>
      <c r="E34" s="44" t="s">
        <v>558</v>
      </c>
      <c r="F34" s="44" t="s">
        <v>558</v>
      </c>
    </row>
    <row r="35" spans="2:6" x14ac:dyDescent="0.3">
      <c r="B35" s="33" t="s">
        <v>78</v>
      </c>
      <c r="C35" s="18" t="s">
        <v>91</v>
      </c>
      <c r="D35" s="18" t="s">
        <v>92</v>
      </c>
      <c r="E35" s="44" t="s">
        <v>558</v>
      </c>
      <c r="F35" s="44" t="s">
        <v>558</v>
      </c>
    </row>
    <row r="36" spans="2:6" x14ac:dyDescent="0.3">
      <c r="B36" s="33" t="s">
        <v>78</v>
      </c>
      <c r="C36" s="18" t="s">
        <v>93</v>
      </c>
      <c r="D36" s="18" t="s">
        <v>94</v>
      </c>
      <c r="E36" s="44" t="s">
        <v>558</v>
      </c>
      <c r="F36" s="44" t="s">
        <v>558</v>
      </c>
    </row>
    <row r="37" spans="2:6" x14ac:dyDescent="0.3">
      <c r="B37" s="33" t="s">
        <v>78</v>
      </c>
      <c r="C37" s="18" t="s">
        <v>95</v>
      </c>
      <c r="D37" s="18" t="s">
        <v>96</v>
      </c>
      <c r="E37" s="44">
        <v>7690</v>
      </c>
      <c r="F37" s="44">
        <v>265</v>
      </c>
    </row>
    <row r="38" spans="2:6" x14ac:dyDescent="0.3">
      <c r="B38" s="33" t="s">
        <v>78</v>
      </c>
      <c r="C38" s="18" t="s">
        <v>97</v>
      </c>
      <c r="D38" s="18" t="s">
        <v>98</v>
      </c>
      <c r="E38" s="44">
        <v>24750</v>
      </c>
      <c r="F38" s="44">
        <v>135</v>
      </c>
    </row>
    <row r="39" spans="2:6" x14ac:dyDescent="0.3">
      <c r="B39" s="33" t="s">
        <v>78</v>
      </c>
      <c r="C39" s="18" t="s">
        <v>99</v>
      </c>
      <c r="D39" s="18" t="s">
        <v>100</v>
      </c>
      <c r="E39" s="44">
        <v>6700</v>
      </c>
      <c r="F39" s="44" t="s">
        <v>558</v>
      </c>
    </row>
    <row r="40" spans="2:6" x14ac:dyDescent="0.3">
      <c r="B40" s="33" t="s">
        <v>101</v>
      </c>
      <c r="C40" s="18" t="s">
        <v>102</v>
      </c>
      <c r="D40" s="18" t="s">
        <v>103</v>
      </c>
      <c r="E40" s="44" t="s">
        <v>558</v>
      </c>
      <c r="F40" s="44" t="s">
        <v>558</v>
      </c>
    </row>
    <row r="41" spans="2:6" x14ac:dyDescent="0.3">
      <c r="B41" s="33" t="s">
        <v>101</v>
      </c>
      <c r="C41" s="18" t="s">
        <v>104</v>
      </c>
      <c r="D41" s="18" t="s">
        <v>105</v>
      </c>
      <c r="E41" s="44">
        <v>45035</v>
      </c>
      <c r="F41" s="44">
        <v>1625</v>
      </c>
    </row>
    <row r="42" spans="2:6" x14ac:dyDescent="0.3">
      <c r="B42" s="33" t="s">
        <v>101</v>
      </c>
      <c r="C42" s="18" t="s">
        <v>106</v>
      </c>
      <c r="D42" s="18" t="s">
        <v>107</v>
      </c>
      <c r="E42" s="44">
        <v>20080</v>
      </c>
      <c r="F42" s="44">
        <v>310</v>
      </c>
    </row>
    <row r="43" spans="2:6" x14ac:dyDescent="0.3">
      <c r="B43" s="33" t="s">
        <v>101</v>
      </c>
      <c r="C43" s="18" t="s">
        <v>108</v>
      </c>
      <c r="D43" s="18" t="s">
        <v>109</v>
      </c>
      <c r="E43" s="44">
        <v>4910</v>
      </c>
      <c r="F43" s="44">
        <v>365</v>
      </c>
    </row>
    <row r="44" spans="2:6" x14ac:dyDescent="0.3">
      <c r="B44" s="33" t="s">
        <v>110</v>
      </c>
      <c r="C44" s="18" t="s">
        <v>111</v>
      </c>
      <c r="D44" s="18" t="s">
        <v>112</v>
      </c>
      <c r="E44" s="44">
        <v>26850</v>
      </c>
      <c r="F44" s="44">
        <v>1050</v>
      </c>
    </row>
    <row r="45" spans="2:6" x14ac:dyDescent="0.3">
      <c r="B45" s="33" t="s">
        <v>110</v>
      </c>
      <c r="C45" s="18" t="s">
        <v>113</v>
      </c>
      <c r="D45" s="18" t="s">
        <v>114</v>
      </c>
      <c r="E45" s="44">
        <v>23660</v>
      </c>
      <c r="F45" s="44">
        <v>1160</v>
      </c>
    </row>
    <row r="46" spans="2:6" x14ac:dyDescent="0.3">
      <c r="B46" s="33" t="s">
        <v>110</v>
      </c>
      <c r="C46" s="18" t="s">
        <v>115</v>
      </c>
      <c r="D46" s="18" t="s">
        <v>116</v>
      </c>
      <c r="E46" s="44">
        <v>10680</v>
      </c>
      <c r="F46" s="44">
        <v>910</v>
      </c>
    </row>
    <row r="47" spans="2:6" x14ac:dyDescent="0.3">
      <c r="B47" s="33" t="s">
        <v>117</v>
      </c>
      <c r="C47" s="18" t="s">
        <v>118</v>
      </c>
      <c r="D47" s="18" t="s">
        <v>119</v>
      </c>
      <c r="E47" s="44">
        <v>32205</v>
      </c>
      <c r="F47" s="44">
        <v>1305</v>
      </c>
    </row>
    <row r="48" spans="2:6" x14ac:dyDescent="0.3">
      <c r="B48" s="33" t="s">
        <v>117</v>
      </c>
      <c r="C48" s="18" t="s">
        <v>120</v>
      </c>
      <c r="D48" s="18" t="s">
        <v>121</v>
      </c>
      <c r="E48" s="44">
        <v>2930</v>
      </c>
      <c r="F48" s="44" t="s">
        <v>558</v>
      </c>
    </row>
    <row r="49" spans="2:6" x14ac:dyDescent="0.3">
      <c r="B49" s="33" t="s">
        <v>117</v>
      </c>
      <c r="C49" s="18" t="s">
        <v>122</v>
      </c>
      <c r="D49" s="18" t="s">
        <v>123</v>
      </c>
      <c r="E49" s="44">
        <v>21055</v>
      </c>
      <c r="F49" s="44">
        <v>1100</v>
      </c>
    </row>
    <row r="50" spans="2:6" x14ac:dyDescent="0.3">
      <c r="B50" s="33" t="s">
        <v>117</v>
      </c>
      <c r="C50" s="18" t="s">
        <v>124</v>
      </c>
      <c r="D50" s="18" t="s">
        <v>125</v>
      </c>
      <c r="E50" s="44">
        <v>19755</v>
      </c>
      <c r="F50" s="44">
        <v>440</v>
      </c>
    </row>
    <row r="51" spans="2:6" x14ac:dyDescent="0.3">
      <c r="B51" s="33" t="s">
        <v>117</v>
      </c>
      <c r="C51" s="18" t="s">
        <v>126</v>
      </c>
      <c r="D51" s="18" t="s">
        <v>127</v>
      </c>
      <c r="E51" s="44">
        <v>4260</v>
      </c>
      <c r="F51" s="44" t="s">
        <v>603</v>
      </c>
    </row>
    <row r="52" spans="2:6" x14ac:dyDescent="0.3">
      <c r="B52" s="33" t="s">
        <v>117</v>
      </c>
      <c r="C52" s="18" t="s">
        <v>128</v>
      </c>
      <c r="D52" s="18" t="s">
        <v>129</v>
      </c>
      <c r="E52" s="44" t="s">
        <v>558</v>
      </c>
      <c r="F52" s="44" t="s">
        <v>558</v>
      </c>
    </row>
    <row r="53" spans="2:6" x14ac:dyDescent="0.3">
      <c r="B53" s="33" t="s">
        <v>130</v>
      </c>
      <c r="C53" s="18" t="s">
        <v>131</v>
      </c>
      <c r="D53" s="18" t="s">
        <v>132</v>
      </c>
      <c r="E53" s="44">
        <v>9425</v>
      </c>
      <c r="F53" s="44">
        <v>630</v>
      </c>
    </row>
    <row r="54" spans="2:6" x14ac:dyDescent="0.3">
      <c r="B54" s="33" t="s">
        <v>130</v>
      </c>
      <c r="C54" s="18" t="s">
        <v>133</v>
      </c>
      <c r="D54" s="18" t="s">
        <v>134</v>
      </c>
      <c r="E54" s="44">
        <v>5130</v>
      </c>
      <c r="F54" s="44">
        <v>345</v>
      </c>
    </row>
    <row r="55" spans="2:6" x14ac:dyDescent="0.3">
      <c r="B55" s="33" t="s">
        <v>130</v>
      </c>
      <c r="C55" s="18" t="s">
        <v>135</v>
      </c>
      <c r="D55" s="18" t="s">
        <v>136</v>
      </c>
      <c r="E55" s="44" t="s">
        <v>558</v>
      </c>
      <c r="F55" s="44" t="s">
        <v>558</v>
      </c>
    </row>
    <row r="56" spans="2:6" x14ac:dyDescent="0.3">
      <c r="B56" s="33" t="s">
        <v>130</v>
      </c>
      <c r="C56" s="18" t="s">
        <v>137</v>
      </c>
      <c r="D56" s="18" t="s">
        <v>138</v>
      </c>
      <c r="E56" s="44">
        <v>8585</v>
      </c>
      <c r="F56" s="44">
        <v>420</v>
      </c>
    </row>
    <row r="57" spans="2:6" x14ac:dyDescent="0.3">
      <c r="B57" s="33" t="s">
        <v>130</v>
      </c>
      <c r="C57" s="18" t="s">
        <v>139</v>
      </c>
      <c r="D57" s="18" t="s">
        <v>140</v>
      </c>
      <c r="E57" s="44">
        <v>2225</v>
      </c>
      <c r="F57" s="44">
        <v>130</v>
      </c>
    </row>
    <row r="58" spans="2:6" x14ac:dyDescent="0.3">
      <c r="B58" s="33" t="s">
        <v>130</v>
      </c>
      <c r="C58" s="18" t="s">
        <v>141</v>
      </c>
      <c r="D58" s="18" t="s">
        <v>142</v>
      </c>
      <c r="E58" s="44" t="s">
        <v>558</v>
      </c>
      <c r="F58" s="44" t="s">
        <v>558</v>
      </c>
    </row>
    <row r="59" spans="2:6" x14ac:dyDescent="0.3">
      <c r="B59" s="33" t="s">
        <v>130</v>
      </c>
      <c r="C59" s="18" t="s">
        <v>143</v>
      </c>
      <c r="D59" s="18" t="s">
        <v>144</v>
      </c>
      <c r="E59" s="44">
        <v>3250</v>
      </c>
      <c r="F59" s="44" t="s">
        <v>558</v>
      </c>
    </row>
    <row r="60" spans="2:6" ht="6.75" customHeight="1" x14ac:dyDescent="0.3">
      <c r="D60" s="2"/>
    </row>
    <row r="61" spans="2:6" x14ac:dyDescent="0.3">
      <c r="B61" s="33" t="s">
        <v>54</v>
      </c>
      <c r="C61" s="18" t="s">
        <v>145</v>
      </c>
      <c r="D61" s="21" t="s">
        <v>146</v>
      </c>
      <c r="E61" s="44">
        <v>2700</v>
      </c>
      <c r="F61" s="44" t="s">
        <v>558</v>
      </c>
    </row>
    <row r="62" spans="2:6" x14ac:dyDescent="0.3">
      <c r="B62" s="33" t="s">
        <v>54</v>
      </c>
      <c r="C62" s="18" t="s">
        <v>147</v>
      </c>
      <c r="D62" s="21" t="s">
        <v>148</v>
      </c>
      <c r="E62" s="44">
        <v>1595</v>
      </c>
      <c r="F62" s="44">
        <v>10</v>
      </c>
    </row>
    <row r="63" spans="2:6" x14ac:dyDescent="0.3">
      <c r="B63" s="33" t="s">
        <v>54</v>
      </c>
      <c r="C63" s="18" t="s">
        <v>149</v>
      </c>
      <c r="D63" s="21" t="s">
        <v>150</v>
      </c>
      <c r="E63" s="44">
        <v>4755</v>
      </c>
      <c r="F63" s="44">
        <v>15</v>
      </c>
    </row>
    <row r="64" spans="2:6" x14ac:dyDescent="0.3">
      <c r="B64" s="33" t="s">
        <v>54</v>
      </c>
      <c r="C64" s="18" t="s">
        <v>151</v>
      </c>
      <c r="D64" s="21" t="s">
        <v>152</v>
      </c>
      <c r="E64" s="44">
        <v>10110</v>
      </c>
      <c r="F64" s="44" t="s">
        <v>558</v>
      </c>
    </row>
    <row r="65" spans="2:6" x14ac:dyDescent="0.3">
      <c r="B65" s="33" t="s">
        <v>54</v>
      </c>
      <c r="C65" s="18" t="s">
        <v>398</v>
      </c>
      <c r="D65" s="21" t="s">
        <v>399</v>
      </c>
      <c r="E65" s="44" t="s">
        <v>558</v>
      </c>
      <c r="F65" s="44" t="s">
        <v>558</v>
      </c>
    </row>
    <row r="66" spans="2:6" x14ac:dyDescent="0.3">
      <c r="B66" s="33" t="s">
        <v>54</v>
      </c>
      <c r="C66" s="18" t="s">
        <v>400</v>
      </c>
      <c r="D66" s="21" t="s">
        <v>401</v>
      </c>
      <c r="E66" s="44" t="s">
        <v>558</v>
      </c>
      <c r="F66" s="44" t="s">
        <v>558</v>
      </c>
    </row>
    <row r="67" spans="2:6" x14ac:dyDescent="0.3">
      <c r="B67" s="33" t="s">
        <v>54</v>
      </c>
      <c r="C67" s="18" t="s">
        <v>161</v>
      </c>
      <c r="D67" s="21" t="s">
        <v>162</v>
      </c>
      <c r="E67" s="44">
        <v>3710</v>
      </c>
      <c r="F67" s="44">
        <v>20</v>
      </c>
    </row>
    <row r="68" spans="2:6" x14ac:dyDescent="0.3">
      <c r="B68" s="33" t="s">
        <v>54</v>
      </c>
      <c r="C68" s="18" t="s">
        <v>163</v>
      </c>
      <c r="D68" s="21" t="s">
        <v>164</v>
      </c>
      <c r="E68" s="44" t="s">
        <v>558</v>
      </c>
      <c r="F68" s="44" t="s">
        <v>558</v>
      </c>
    </row>
    <row r="69" spans="2:6" x14ac:dyDescent="0.3">
      <c r="B69" s="33" t="s">
        <v>54</v>
      </c>
      <c r="C69" s="18" t="s">
        <v>167</v>
      </c>
      <c r="D69" s="21" t="s">
        <v>168</v>
      </c>
      <c r="E69" s="44" t="s">
        <v>558</v>
      </c>
      <c r="F69" s="44" t="s">
        <v>558</v>
      </c>
    </row>
    <row r="70" spans="2:6" x14ac:dyDescent="0.3">
      <c r="B70" s="33" t="s">
        <v>67</v>
      </c>
      <c r="C70" s="18" t="s">
        <v>173</v>
      </c>
      <c r="D70" s="21" t="s">
        <v>174</v>
      </c>
      <c r="E70" s="44">
        <v>4510</v>
      </c>
      <c r="F70" s="44">
        <v>120</v>
      </c>
    </row>
    <row r="71" spans="2:6" x14ac:dyDescent="0.3">
      <c r="B71" s="33" t="s">
        <v>67</v>
      </c>
      <c r="C71" s="18" t="s">
        <v>402</v>
      </c>
      <c r="D71" s="21" t="s">
        <v>403</v>
      </c>
      <c r="E71" s="44">
        <v>3630</v>
      </c>
      <c r="F71" s="44">
        <v>430</v>
      </c>
    </row>
    <row r="72" spans="2:6" x14ac:dyDescent="0.3">
      <c r="B72" s="33" t="s">
        <v>67</v>
      </c>
      <c r="C72" s="18" t="s">
        <v>175</v>
      </c>
      <c r="D72" s="21" t="s">
        <v>176</v>
      </c>
      <c r="E72" s="44">
        <v>5475</v>
      </c>
      <c r="F72" s="44">
        <v>105</v>
      </c>
    </row>
    <row r="73" spans="2:6" x14ac:dyDescent="0.3">
      <c r="B73" s="33" t="s">
        <v>67</v>
      </c>
      <c r="C73" s="18" t="s">
        <v>177</v>
      </c>
      <c r="D73" s="21" t="s">
        <v>178</v>
      </c>
      <c r="E73" s="44">
        <v>1490</v>
      </c>
      <c r="F73" s="44" t="s">
        <v>558</v>
      </c>
    </row>
    <row r="74" spans="2:6" x14ac:dyDescent="0.3">
      <c r="B74" s="33" t="s">
        <v>67</v>
      </c>
      <c r="C74" s="18" t="s">
        <v>179</v>
      </c>
      <c r="D74" s="21" t="s">
        <v>180</v>
      </c>
      <c r="E74" s="44">
        <v>2280</v>
      </c>
      <c r="F74" s="44">
        <v>15</v>
      </c>
    </row>
    <row r="75" spans="2:6" x14ac:dyDescent="0.3">
      <c r="B75" s="33" t="s">
        <v>67</v>
      </c>
      <c r="C75" s="18" t="s">
        <v>404</v>
      </c>
      <c r="D75" s="21" t="s">
        <v>405</v>
      </c>
      <c r="E75" s="44">
        <v>3350</v>
      </c>
      <c r="F75" s="44" t="s">
        <v>558</v>
      </c>
    </row>
    <row r="76" spans="2:6" x14ac:dyDescent="0.3">
      <c r="B76" s="33" t="s">
        <v>67</v>
      </c>
      <c r="C76" s="18" t="s">
        <v>181</v>
      </c>
      <c r="D76" s="21" t="s">
        <v>182</v>
      </c>
      <c r="E76" s="44">
        <v>6820</v>
      </c>
      <c r="F76" s="44" t="s">
        <v>558</v>
      </c>
    </row>
    <row r="77" spans="2:6" x14ac:dyDescent="0.3">
      <c r="B77" s="33" t="s">
        <v>67</v>
      </c>
      <c r="C77" s="18" t="s">
        <v>185</v>
      </c>
      <c r="D77" s="21" t="s">
        <v>186</v>
      </c>
      <c r="E77" s="44">
        <v>3230</v>
      </c>
      <c r="F77" s="44">
        <v>125</v>
      </c>
    </row>
    <row r="78" spans="2:6" x14ac:dyDescent="0.3">
      <c r="B78" s="33" t="s">
        <v>67</v>
      </c>
      <c r="C78" s="18" t="s">
        <v>187</v>
      </c>
      <c r="D78" s="21" t="s">
        <v>188</v>
      </c>
      <c r="E78" s="44">
        <v>8695</v>
      </c>
      <c r="F78" s="44">
        <v>4205</v>
      </c>
    </row>
    <row r="79" spans="2:6" x14ac:dyDescent="0.3">
      <c r="B79" s="33" t="s">
        <v>67</v>
      </c>
      <c r="C79" s="18" t="s">
        <v>189</v>
      </c>
      <c r="D79" s="21" t="s">
        <v>190</v>
      </c>
      <c r="E79" s="44">
        <v>7795</v>
      </c>
      <c r="F79" s="44">
        <v>815</v>
      </c>
    </row>
    <row r="80" spans="2:6" x14ac:dyDescent="0.3">
      <c r="B80" s="33" t="s">
        <v>67</v>
      </c>
      <c r="C80" s="18" t="s">
        <v>191</v>
      </c>
      <c r="D80" s="21" t="s">
        <v>192</v>
      </c>
      <c r="E80" s="44">
        <v>4385</v>
      </c>
      <c r="F80" s="44">
        <v>55</v>
      </c>
    </row>
    <row r="81" spans="2:6" x14ac:dyDescent="0.3">
      <c r="B81" s="33" t="s">
        <v>67</v>
      </c>
      <c r="C81" s="18" t="s">
        <v>193</v>
      </c>
      <c r="D81" s="21" t="s">
        <v>194</v>
      </c>
      <c r="E81" s="44" t="s">
        <v>558</v>
      </c>
      <c r="F81" s="44" t="s">
        <v>558</v>
      </c>
    </row>
    <row r="82" spans="2:6" x14ac:dyDescent="0.3">
      <c r="B82" s="33" t="s">
        <v>67</v>
      </c>
      <c r="C82" s="18" t="s">
        <v>406</v>
      </c>
      <c r="D82" s="21" t="s">
        <v>407</v>
      </c>
      <c r="E82" s="44">
        <v>3240</v>
      </c>
      <c r="F82" s="44">
        <v>350</v>
      </c>
    </row>
    <row r="83" spans="2:6" x14ac:dyDescent="0.3">
      <c r="B83" s="33" t="s">
        <v>67</v>
      </c>
      <c r="C83" s="18" t="s">
        <v>408</v>
      </c>
      <c r="D83" s="21" t="s">
        <v>409</v>
      </c>
      <c r="E83" s="44">
        <v>31890</v>
      </c>
      <c r="F83" s="44" t="s">
        <v>558</v>
      </c>
    </row>
    <row r="84" spans="2:6" x14ac:dyDescent="0.3">
      <c r="B84" s="33" t="s">
        <v>67</v>
      </c>
      <c r="C84" s="18" t="s">
        <v>410</v>
      </c>
      <c r="D84" s="21" t="s">
        <v>411</v>
      </c>
      <c r="E84" s="44" t="s">
        <v>558</v>
      </c>
      <c r="F84" s="44" t="s">
        <v>558</v>
      </c>
    </row>
    <row r="85" spans="2:6" x14ac:dyDescent="0.3">
      <c r="B85" s="33" t="s">
        <v>67</v>
      </c>
      <c r="C85" s="18" t="s">
        <v>412</v>
      </c>
      <c r="D85" s="21" t="s">
        <v>413</v>
      </c>
      <c r="E85" s="44">
        <v>4635</v>
      </c>
      <c r="F85" s="44" t="s">
        <v>558</v>
      </c>
    </row>
    <row r="86" spans="2:6" x14ac:dyDescent="0.3">
      <c r="B86" s="33" t="s">
        <v>67</v>
      </c>
      <c r="C86" s="18" t="s">
        <v>197</v>
      </c>
      <c r="D86" s="21" t="s">
        <v>198</v>
      </c>
      <c r="E86" s="44">
        <v>13785</v>
      </c>
      <c r="F86" s="44" t="s">
        <v>558</v>
      </c>
    </row>
    <row r="87" spans="2:6" x14ac:dyDescent="0.3">
      <c r="B87" s="33" t="s">
        <v>67</v>
      </c>
      <c r="C87" s="18" t="s">
        <v>414</v>
      </c>
      <c r="D87" s="21" t="s">
        <v>415</v>
      </c>
      <c r="E87" s="44">
        <v>9350</v>
      </c>
      <c r="F87" s="44">
        <v>445</v>
      </c>
    </row>
    <row r="88" spans="2:6" x14ac:dyDescent="0.3">
      <c r="B88" s="33" t="s">
        <v>67</v>
      </c>
      <c r="C88" s="18" t="s">
        <v>199</v>
      </c>
      <c r="D88" s="21" t="s">
        <v>200</v>
      </c>
      <c r="E88" s="44">
        <v>3780</v>
      </c>
      <c r="F88" s="44">
        <v>25</v>
      </c>
    </row>
    <row r="89" spans="2:6" x14ac:dyDescent="0.3">
      <c r="B89" s="33" t="s">
        <v>67</v>
      </c>
      <c r="C89" s="18" t="s">
        <v>416</v>
      </c>
      <c r="D89" s="21" t="s">
        <v>417</v>
      </c>
      <c r="E89" s="44" t="s">
        <v>558</v>
      </c>
      <c r="F89" s="44" t="s">
        <v>558</v>
      </c>
    </row>
    <row r="90" spans="2:6" x14ac:dyDescent="0.3">
      <c r="B90" s="33" t="s">
        <v>67</v>
      </c>
      <c r="C90" s="18" t="s">
        <v>201</v>
      </c>
      <c r="D90" s="21" t="s">
        <v>202</v>
      </c>
      <c r="E90" s="44">
        <v>5260</v>
      </c>
      <c r="F90" s="44">
        <v>585</v>
      </c>
    </row>
    <row r="91" spans="2:6" x14ac:dyDescent="0.3">
      <c r="B91" s="33" t="s">
        <v>67</v>
      </c>
      <c r="C91" s="18" t="s">
        <v>418</v>
      </c>
      <c r="D91" s="21" t="s">
        <v>419</v>
      </c>
      <c r="E91" s="44">
        <v>6990</v>
      </c>
      <c r="F91" s="44">
        <v>3790</v>
      </c>
    </row>
    <row r="92" spans="2:6" x14ac:dyDescent="0.3">
      <c r="B92" s="33" t="s">
        <v>67</v>
      </c>
      <c r="C92" s="18" t="s">
        <v>203</v>
      </c>
      <c r="D92" s="21" t="s">
        <v>204</v>
      </c>
      <c r="E92" s="44" t="s">
        <v>558</v>
      </c>
      <c r="F92" s="44" t="s">
        <v>558</v>
      </c>
    </row>
    <row r="93" spans="2:6" x14ac:dyDescent="0.3">
      <c r="B93" s="33" t="s">
        <v>67</v>
      </c>
      <c r="C93" s="18" t="s">
        <v>205</v>
      </c>
      <c r="D93" s="21" t="s">
        <v>206</v>
      </c>
      <c r="E93" s="44">
        <v>1930</v>
      </c>
      <c r="F93" s="44">
        <v>235</v>
      </c>
    </row>
    <row r="94" spans="2:6" x14ac:dyDescent="0.3">
      <c r="B94" s="33" t="s">
        <v>78</v>
      </c>
      <c r="C94" s="18" t="s">
        <v>420</v>
      </c>
      <c r="D94" s="21" t="s">
        <v>421</v>
      </c>
      <c r="E94" s="44">
        <v>2395</v>
      </c>
      <c r="F94" s="44">
        <v>20</v>
      </c>
    </row>
    <row r="95" spans="2:6" x14ac:dyDescent="0.3">
      <c r="B95" s="33" t="s">
        <v>78</v>
      </c>
      <c r="C95" s="18" t="s">
        <v>422</v>
      </c>
      <c r="D95" s="21" t="s">
        <v>423</v>
      </c>
      <c r="E95" s="44" t="s">
        <v>558</v>
      </c>
      <c r="F95" s="44" t="s">
        <v>558</v>
      </c>
    </row>
    <row r="96" spans="2:6" x14ac:dyDescent="0.3">
      <c r="B96" s="33" t="s">
        <v>78</v>
      </c>
      <c r="C96" s="18" t="s">
        <v>424</v>
      </c>
      <c r="D96" s="21" t="s">
        <v>425</v>
      </c>
      <c r="E96" s="44">
        <v>8060</v>
      </c>
      <c r="F96" s="44" t="s">
        <v>558</v>
      </c>
    </row>
    <row r="97" spans="2:6" x14ac:dyDescent="0.3">
      <c r="B97" s="33" t="s">
        <v>78</v>
      </c>
      <c r="C97" s="18" t="s">
        <v>426</v>
      </c>
      <c r="D97" s="21" t="s">
        <v>427</v>
      </c>
      <c r="E97" s="44">
        <v>1325</v>
      </c>
      <c r="F97" s="44" t="s">
        <v>558</v>
      </c>
    </row>
    <row r="98" spans="2:6" x14ac:dyDescent="0.3">
      <c r="B98" s="33" t="s">
        <v>78</v>
      </c>
      <c r="C98" s="18" t="s">
        <v>211</v>
      </c>
      <c r="D98" s="21" t="s">
        <v>212</v>
      </c>
      <c r="E98" s="44">
        <v>1610</v>
      </c>
      <c r="F98" s="44" t="s">
        <v>558</v>
      </c>
    </row>
    <row r="99" spans="2:6" x14ac:dyDescent="0.3">
      <c r="B99" s="33" t="s">
        <v>78</v>
      </c>
      <c r="C99" s="18" t="s">
        <v>428</v>
      </c>
      <c r="D99" s="21" t="s">
        <v>429</v>
      </c>
      <c r="E99" s="44" t="s">
        <v>558</v>
      </c>
      <c r="F99" s="44" t="s">
        <v>558</v>
      </c>
    </row>
    <row r="100" spans="2:6" x14ac:dyDescent="0.3">
      <c r="B100" s="33" t="s">
        <v>78</v>
      </c>
      <c r="C100" s="18" t="s">
        <v>430</v>
      </c>
      <c r="D100" s="21" t="s">
        <v>431</v>
      </c>
      <c r="E100" s="44">
        <v>8760</v>
      </c>
      <c r="F100" s="44" t="s">
        <v>558</v>
      </c>
    </row>
    <row r="101" spans="2:6" x14ac:dyDescent="0.3">
      <c r="B101" s="33" t="s">
        <v>78</v>
      </c>
      <c r="C101" s="18" t="s">
        <v>432</v>
      </c>
      <c r="D101" s="21" t="s">
        <v>433</v>
      </c>
      <c r="E101" s="44" t="s">
        <v>558</v>
      </c>
      <c r="F101" s="44" t="s">
        <v>558</v>
      </c>
    </row>
    <row r="102" spans="2:6" x14ac:dyDescent="0.3">
      <c r="B102" s="33" t="s">
        <v>78</v>
      </c>
      <c r="C102" s="18" t="s">
        <v>434</v>
      </c>
      <c r="D102" s="21" t="s">
        <v>435</v>
      </c>
      <c r="E102" s="44" t="s">
        <v>558</v>
      </c>
      <c r="F102" s="44" t="s">
        <v>558</v>
      </c>
    </row>
    <row r="103" spans="2:6" x14ac:dyDescent="0.3">
      <c r="B103" s="33" t="s">
        <v>78</v>
      </c>
      <c r="C103" s="18" t="s">
        <v>436</v>
      </c>
      <c r="D103" s="21" t="s">
        <v>437</v>
      </c>
      <c r="E103" s="44">
        <v>9560</v>
      </c>
      <c r="F103" s="44" t="s">
        <v>558</v>
      </c>
    </row>
    <row r="104" spans="2:6" x14ac:dyDescent="0.3">
      <c r="B104" s="33" t="s">
        <v>78</v>
      </c>
      <c r="C104" s="18" t="s">
        <v>438</v>
      </c>
      <c r="D104" s="21" t="s">
        <v>439</v>
      </c>
      <c r="E104" s="44">
        <v>4765</v>
      </c>
      <c r="F104" s="44">
        <v>135</v>
      </c>
    </row>
    <row r="105" spans="2:6" x14ac:dyDescent="0.3">
      <c r="B105" s="33" t="s">
        <v>78</v>
      </c>
      <c r="C105" s="18" t="s">
        <v>440</v>
      </c>
      <c r="D105" s="21" t="s">
        <v>441</v>
      </c>
      <c r="E105" s="44">
        <v>4340</v>
      </c>
      <c r="F105" s="44" t="s">
        <v>558</v>
      </c>
    </row>
    <row r="106" spans="2:6" x14ac:dyDescent="0.3">
      <c r="B106" s="33" t="s">
        <v>78</v>
      </c>
      <c r="C106" s="18" t="s">
        <v>442</v>
      </c>
      <c r="D106" s="21" t="s">
        <v>443</v>
      </c>
      <c r="E106" s="44" t="s">
        <v>558</v>
      </c>
      <c r="F106" s="44" t="s">
        <v>558</v>
      </c>
    </row>
    <row r="107" spans="2:6" x14ac:dyDescent="0.3">
      <c r="B107" s="33" t="s">
        <v>78</v>
      </c>
      <c r="C107" s="18" t="s">
        <v>219</v>
      </c>
      <c r="D107" s="21" t="s">
        <v>220</v>
      </c>
      <c r="E107" s="44">
        <v>2910</v>
      </c>
      <c r="F107" s="44" t="s">
        <v>558</v>
      </c>
    </row>
    <row r="108" spans="2:6" x14ac:dyDescent="0.3">
      <c r="B108" s="33" t="s">
        <v>78</v>
      </c>
      <c r="C108" s="18" t="s">
        <v>444</v>
      </c>
      <c r="D108" s="21" t="s">
        <v>445</v>
      </c>
      <c r="E108" s="44">
        <v>2970</v>
      </c>
      <c r="F108" s="44" t="s">
        <v>558</v>
      </c>
    </row>
    <row r="109" spans="2:6" x14ac:dyDescent="0.3">
      <c r="B109" s="33" t="s">
        <v>78</v>
      </c>
      <c r="C109" s="18" t="s">
        <v>221</v>
      </c>
      <c r="D109" s="21" t="s">
        <v>222</v>
      </c>
      <c r="E109" s="44">
        <v>3350</v>
      </c>
      <c r="F109" s="44">
        <v>265</v>
      </c>
    </row>
    <row r="110" spans="2:6" x14ac:dyDescent="0.3">
      <c r="B110" s="33" t="s">
        <v>78</v>
      </c>
      <c r="C110" s="18" t="s">
        <v>227</v>
      </c>
      <c r="D110" s="21" t="s">
        <v>228</v>
      </c>
      <c r="E110" s="44">
        <v>7510</v>
      </c>
      <c r="F110" s="44" t="s">
        <v>558</v>
      </c>
    </row>
    <row r="111" spans="2:6" x14ac:dyDescent="0.3">
      <c r="B111" s="33" t="s">
        <v>78</v>
      </c>
      <c r="C111" s="18" t="s">
        <v>229</v>
      </c>
      <c r="D111" s="21" t="s">
        <v>230</v>
      </c>
      <c r="E111" s="44" t="s">
        <v>558</v>
      </c>
      <c r="F111" s="44" t="s">
        <v>558</v>
      </c>
    </row>
    <row r="112" spans="2:6" x14ac:dyDescent="0.3">
      <c r="B112" s="33" t="s">
        <v>78</v>
      </c>
      <c r="C112" s="18" t="s">
        <v>231</v>
      </c>
      <c r="D112" s="21" t="s">
        <v>232</v>
      </c>
      <c r="E112" s="44">
        <v>3795</v>
      </c>
      <c r="F112" s="44">
        <v>465</v>
      </c>
    </row>
    <row r="113" spans="2:6" x14ac:dyDescent="0.3">
      <c r="B113" s="33" t="s">
        <v>78</v>
      </c>
      <c r="C113" s="18" t="s">
        <v>233</v>
      </c>
      <c r="D113" s="21" t="s">
        <v>234</v>
      </c>
      <c r="E113" s="44">
        <v>1975</v>
      </c>
      <c r="F113" s="44">
        <v>205</v>
      </c>
    </row>
    <row r="114" spans="2:6" x14ac:dyDescent="0.3">
      <c r="B114" s="33" t="s">
        <v>78</v>
      </c>
      <c r="C114" s="18" t="s">
        <v>235</v>
      </c>
      <c r="D114" s="21" t="s">
        <v>236</v>
      </c>
      <c r="E114" s="44">
        <v>5095</v>
      </c>
      <c r="F114" s="44" t="s">
        <v>558</v>
      </c>
    </row>
    <row r="115" spans="2:6" x14ac:dyDescent="0.3">
      <c r="B115" s="33" t="s">
        <v>101</v>
      </c>
      <c r="C115" s="18" t="s">
        <v>446</v>
      </c>
      <c r="D115" s="21" t="s">
        <v>447</v>
      </c>
      <c r="E115" s="44">
        <v>3390</v>
      </c>
      <c r="F115" s="44" t="s">
        <v>558</v>
      </c>
    </row>
    <row r="116" spans="2:6" x14ac:dyDescent="0.3">
      <c r="B116" s="33" t="s">
        <v>101</v>
      </c>
      <c r="C116" s="18" t="s">
        <v>448</v>
      </c>
      <c r="D116" s="21" t="s">
        <v>449</v>
      </c>
      <c r="E116" s="44">
        <v>1720</v>
      </c>
      <c r="F116" s="44">
        <v>75</v>
      </c>
    </row>
    <row r="117" spans="2:6" x14ac:dyDescent="0.3">
      <c r="B117" s="33" t="s">
        <v>101</v>
      </c>
      <c r="C117" s="18" t="s">
        <v>257</v>
      </c>
      <c r="D117" s="21" t="s">
        <v>258</v>
      </c>
      <c r="E117" s="44" t="s">
        <v>558</v>
      </c>
      <c r="F117" s="44" t="s">
        <v>558</v>
      </c>
    </row>
    <row r="118" spans="2:6" x14ac:dyDescent="0.3">
      <c r="B118" s="33" t="s">
        <v>101</v>
      </c>
      <c r="C118" s="18" t="s">
        <v>259</v>
      </c>
      <c r="D118" s="21" t="s">
        <v>260</v>
      </c>
      <c r="E118" s="44" t="s">
        <v>558</v>
      </c>
      <c r="F118" s="44" t="s">
        <v>558</v>
      </c>
    </row>
    <row r="119" spans="2:6" x14ac:dyDescent="0.3">
      <c r="B119" s="33" t="s">
        <v>101</v>
      </c>
      <c r="C119" s="18" t="s">
        <v>450</v>
      </c>
      <c r="D119" s="21" t="s">
        <v>451</v>
      </c>
      <c r="E119" s="44">
        <v>2650</v>
      </c>
      <c r="F119" s="44" t="s">
        <v>558</v>
      </c>
    </row>
    <row r="120" spans="2:6" x14ac:dyDescent="0.3">
      <c r="B120" s="33" t="s">
        <v>101</v>
      </c>
      <c r="C120" s="18" t="s">
        <v>261</v>
      </c>
      <c r="D120" s="21" t="s">
        <v>262</v>
      </c>
      <c r="E120" s="44">
        <v>4050</v>
      </c>
      <c r="F120" s="44" t="s">
        <v>558</v>
      </c>
    </row>
    <row r="121" spans="2:6" x14ac:dyDescent="0.3">
      <c r="B121" s="33" t="s">
        <v>101</v>
      </c>
      <c r="C121" s="18" t="s">
        <v>452</v>
      </c>
      <c r="D121" s="21" t="s">
        <v>453</v>
      </c>
      <c r="E121" s="44">
        <v>1465</v>
      </c>
      <c r="F121" s="44">
        <v>35</v>
      </c>
    </row>
    <row r="122" spans="2:6" x14ac:dyDescent="0.3">
      <c r="B122" s="33" t="s">
        <v>101</v>
      </c>
      <c r="C122" s="18" t="s">
        <v>454</v>
      </c>
      <c r="D122" s="21" t="s">
        <v>455</v>
      </c>
      <c r="E122" s="44">
        <v>4230</v>
      </c>
      <c r="F122" s="44" t="s">
        <v>558</v>
      </c>
    </row>
    <row r="123" spans="2:6" x14ac:dyDescent="0.3">
      <c r="B123" s="33" t="s">
        <v>101</v>
      </c>
      <c r="C123" s="18" t="s">
        <v>456</v>
      </c>
      <c r="D123" s="21" t="s">
        <v>457</v>
      </c>
      <c r="E123" s="44">
        <v>1295</v>
      </c>
      <c r="F123" s="44">
        <v>115</v>
      </c>
    </row>
    <row r="124" spans="2:6" x14ac:dyDescent="0.3">
      <c r="B124" s="33" t="s">
        <v>101</v>
      </c>
      <c r="C124" s="18" t="s">
        <v>267</v>
      </c>
      <c r="D124" s="21" t="s">
        <v>268</v>
      </c>
      <c r="E124" s="44" t="s">
        <v>558</v>
      </c>
      <c r="F124" s="44" t="s">
        <v>558</v>
      </c>
    </row>
    <row r="125" spans="2:6" x14ac:dyDescent="0.3">
      <c r="B125" s="33" t="s">
        <v>101</v>
      </c>
      <c r="C125" s="18" t="s">
        <v>458</v>
      </c>
      <c r="D125" s="21" t="s">
        <v>459</v>
      </c>
      <c r="E125" s="44" t="s">
        <v>558</v>
      </c>
      <c r="F125" s="44" t="s">
        <v>558</v>
      </c>
    </row>
    <row r="126" spans="2:6" x14ac:dyDescent="0.3">
      <c r="B126" s="33" t="s">
        <v>101</v>
      </c>
      <c r="C126" s="18" t="s">
        <v>269</v>
      </c>
      <c r="D126" s="21" t="s">
        <v>270</v>
      </c>
      <c r="E126" s="44">
        <v>4910</v>
      </c>
      <c r="F126" s="44">
        <v>365</v>
      </c>
    </row>
    <row r="127" spans="2:6" x14ac:dyDescent="0.3">
      <c r="B127" s="33" t="s">
        <v>101</v>
      </c>
      <c r="C127" s="18" t="s">
        <v>271</v>
      </c>
      <c r="D127" s="21" t="s">
        <v>272</v>
      </c>
      <c r="E127" s="44">
        <v>2045</v>
      </c>
      <c r="F127" s="44">
        <v>205</v>
      </c>
    </row>
    <row r="128" spans="2:6" x14ac:dyDescent="0.3">
      <c r="B128" s="33" t="s">
        <v>101</v>
      </c>
      <c r="C128" s="18" t="s">
        <v>273</v>
      </c>
      <c r="D128" s="21" t="s">
        <v>274</v>
      </c>
      <c r="E128" s="44">
        <v>9485</v>
      </c>
      <c r="F128" s="44" t="s">
        <v>558</v>
      </c>
    </row>
    <row r="129" spans="2:6" x14ac:dyDescent="0.3">
      <c r="B129" s="33" t="s">
        <v>101</v>
      </c>
      <c r="C129" s="18" t="s">
        <v>275</v>
      </c>
      <c r="D129" s="21" t="s">
        <v>276</v>
      </c>
      <c r="E129" s="44">
        <v>3445</v>
      </c>
      <c r="F129" s="44" t="s">
        <v>558</v>
      </c>
    </row>
    <row r="130" spans="2:6" x14ac:dyDescent="0.3">
      <c r="B130" s="33" t="s">
        <v>101</v>
      </c>
      <c r="C130" s="18" t="s">
        <v>277</v>
      </c>
      <c r="D130" s="21" t="s">
        <v>278</v>
      </c>
      <c r="E130" s="44">
        <v>11520</v>
      </c>
      <c r="F130" s="44">
        <v>1275</v>
      </c>
    </row>
    <row r="131" spans="2:6" x14ac:dyDescent="0.3">
      <c r="B131" s="33" t="s">
        <v>101</v>
      </c>
      <c r="C131" s="18" t="s">
        <v>460</v>
      </c>
      <c r="D131" s="21" t="s">
        <v>461</v>
      </c>
      <c r="E131" s="44" t="s">
        <v>558</v>
      </c>
      <c r="F131" s="44" t="s">
        <v>558</v>
      </c>
    </row>
    <row r="132" spans="2:6" x14ac:dyDescent="0.3">
      <c r="B132" s="33" t="s">
        <v>101</v>
      </c>
      <c r="C132" s="18" t="s">
        <v>283</v>
      </c>
      <c r="D132" s="21" t="s">
        <v>284</v>
      </c>
      <c r="E132" s="44">
        <v>6120</v>
      </c>
      <c r="F132" s="44" t="s">
        <v>558</v>
      </c>
    </row>
    <row r="133" spans="2:6" x14ac:dyDescent="0.3">
      <c r="B133" s="33" t="s">
        <v>101</v>
      </c>
      <c r="C133" s="18" t="s">
        <v>285</v>
      </c>
      <c r="D133" s="21" t="s">
        <v>286</v>
      </c>
      <c r="E133" s="44">
        <v>6905</v>
      </c>
      <c r="F133" s="44">
        <v>145</v>
      </c>
    </row>
    <row r="134" spans="2:6" x14ac:dyDescent="0.3">
      <c r="B134" s="33" t="s">
        <v>101</v>
      </c>
      <c r="C134" s="18" t="s">
        <v>462</v>
      </c>
      <c r="D134" s="21" t="s">
        <v>463</v>
      </c>
      <c r="E134" s="44" t="s">
        <v>558</v>
      </c>
      <c r="F134" s="44" t="s">
        <v>558</v>
      </c>
    </row>
    <row r="135" spans="2:6" x14ac:dyDescent="0.3">
      <c r="B135" s="33" t="s">
        <v>101</v>
      </c>
      <c r="C135" s="18" t="s">
        <v>287</v>
      </c>
      <c r="D135" s="21" t="s">
        <v>288</v>
      </c>
      <c r="E135" s="44">
        <v>4910</v>
      </c>
      <c r="F135" s="44" t="s">
        <v>558</v>
      </c>
    </row>
    <row r="136" spans="2:6" x14ac:dyDescent="0.3">
      <c r="B136" s="33" t="s">
        <v>101</v>
      </c>
      <c r="C136" s="18" t="s">
        <v>291</v>
      </c>
      <c r="D136" s="21" t="s">
        <v>292</v>
      </c>
      <c r="E136" s="44">
        <v>1885</v>
      </c>
      <c r="F136" s="44">
        <v>80</v>
      </c>
    </row>
    <row r="137" spans="2:6" x14ac:dyDescent="0.3">
      <c r="B137" s="33" t="s">
        <v>101</v>
      </c>
      <c r="C137" s="18" t="s">
        <v>464</v>
      </c>
      <c r="D137" s="21" t="s">
        <v>465</v>
      </c>
      <c r="E137" s="44" t="s">
        <v>558</v>
      </c>
      <c r="F137" s="44" t="s">
        <v>558</v>
      </c>
    </row>
    <row r="138" spans="2:6" x14ac:dyDescent="0.3">
      <c r="B138" s="33" t="s">
        <v>110</v>
      </c>
      <c r="C138" s="18" t="s">
        <v>295</v>
      </c>
      <c r="D138" s="21" t="s">
        <v>296</v>
      </c>
      <c r="E138" s="44">
        <v>10515</v>
      </c>
      <c r="F138" s="44">
        <v>10</v>
      </c>
    </row>
    <row r="139" spans="2:6" x14ac:dyDescent="0.3">
      <c r="B139" s="33" t="s">
        <v>110</v>
      </c>
      <c r="C139" s="18" t="s">
        <v>466</v>
      </c>
      <c r="D139" s="21" t="s">
        <v>467</v>
      </c>
      <c r="E139" s="44" t="s">
        <v>558</v>
      </c>
      <c r="F139" s="44" t="s">
        <v>558</v>
      </c>
    </row>
    <row r="140" spans="2:6" x14ac:dyDescent="0.3">
      <c r="B140" s="33" t="s">
        <v>110</v>
      </c>
      <c r="C140" s="18" t="s">
        <v>468</v>
      </c>
      <c r="D140" s="21" t="s">
        <v>469</v>
      </c>
      <c r="E140" s="44" t="s">
        <v>558</v>
      </c>
      <c r="F140" s="44" t="s">
        <v>558</v>
      </c>
    </row>
    <row r="141" spans="2:6" x14ac:dyDescent="0.3">
      <c r="B141" s="33" t="s">
        <v>110</v>
      </c>
      <c r="C141" s="18" t="s">
        <v>299</v>
      </c>
      <c r="D141" s="21" t="s">
        <v>300</v>
      </c>
      <c r="E141" s="44">
        <v>2250</v>
      </c>
      <c r="F141" s="44">
        <v>75</v>
      </c>
    </row>
    <row r="142" spans="2:6" x14ac:dyDescent="0.3">
      <c r="B142" s="33" t="s">
        <v>110</v>
      </c>
      <c r="C142" s="18" t="s">
        <v>303</v>
      </c>
      <c r="D142" s="21" t="s">
        <v>304</v>
      </c>
      <c r="E142" s="44">
        <v>8635</v>
      </c>
      <c r="F142" s="44">
        <v>495</v>
      </c>
    </row>
    <row r="143" spans="2:6" x14ac:dyDescent="0.3">
      <c r="B143" s="33" t="s">
        <v>110</v>
      </c>
      <c r="C143" s="18" t="s">
        <v>305</v>
      </c>
      <c r="D143" s="21" t="s">
        <v>306</v>
      </c>
      <c r="E143" s="44">
        <v>2840</v>
      </c>
      <c r="F143" s="44">
        <v>340</v>
      </c>
    </row>
    <row r="144" spans="2:6" x14ac:dyDescent="0.3">
      <c r="B144" s="33" t="s">
        <v>110</v>
      </c>
      <c r="C144" s="18" t="s">
        <v>307</v>
      </c>
      <c r="D144" s="21" t="s">
        <v>308</v>
      </c>
      <c r="E144" s="44" t="s">
        <v>558</v>
      </c>
      <c r="F144" s="44" t="s">
        <v>558</v>
      </c>
    </row>
    <row r="145" spans="2:6" x14ac:dyDescent="0.3">
      <c r="B145" s="33" t="s">
        <v>110</v>
      </c>
      <c r="C145" s="18" t="s">
        <v>311</v>
      </c>
      <c r="D145" s="21" t="s">
        <v>312</v>
      </c>
      <c r="E145" s="44">
        <v>10505</v>
      </c>
      <c r="F145" s="44" t="s">
        <v>558</v>
      </c>
    </row>
    <row r="146" spans="2:6" x14ac:dyDescent="0.3">
      <c r="B146" s="33" t="s">
        <v>110</v>
      </c>
      <c r="C146" s="18" t="s">
        <v>313</v>
      </c>
      <c r="D146" s="21" t="s">
        <v>314</v>
      </c>
      <c r="E146" s="44" t="s">
        <v>558</v>
      </c>
      <c r="F146" s="44" t="s">
        <v>558</v>
      </c>
    </row>
    <row r="147" spans="2:6" x14ac:dyDescent="0.3">
      <c r="B147" s="33" t="s">
        <v>110</v>
      </c>
      <c r="C147" s="18" t="s">
        <v>470</v>
      </c>
      <c r="D147" s="21" t="s">
        <v>471</v>
      </c>
      <c r="E147" s="44">
        <v>5540</v>
      </c>
      <c r="F147" s="44">
        <v>495</v>
      </c>
    </row>
    <row r="148" spans="2:6" x14ac:dyDescent="0.3">
      <c r="B148" s="33" t="s">
        <v>110</v>
      </c>
      <c r="C148" s="18" t="s">
        <v>315</v>
      </c>
      <c r="D148" s="21" t="s">
        <v>316</v>
      </c>
      <c r="E148" s="44" t="s">
        <v>558</v>
      </c>
      <c r="F148" s="44" t="s">
        <v>558</v>
      </c>
    </row>
    <row r="149" spans="2:6" x14ac:dyDescent="0.3">
      <c r="B149" s="33" t="s">
        <v>110</v>
      </c>
      <c r="C149" s="18" t="s">
        <v>472</v>
      </c>
      <c r="D149" s="21" t="s">
        <v>473</v>
      </c>
      <c r="E149" s="44">
        <v>1835</v>
      </c>
      <c r="F149" s="44" t="s">
        <v>603</v>
      </c>
    </row>
    <row r="150" spans="2:6" x14ac:dyDescent="0.3">
      <c r="B150" s="33" t="s">
        <v>110</v>
      </c>
      <c r="C150" s="18" t="s">
        <v>317</v>
      </c>
      <c r="D150" s="21" t="s">
        <v>318</v>
      </c>
      <c r="E150" s="44">
        <v>4765</v>
      </c>
      <c r="F150" s="44">
        <v>645</v>
      </c>
    </row>
    <row r="151" spans="2:6" x14ac:dyDescent="0.3">
      <c r="B151" s="33" t="s">
        <v>110</v>
      </c>
      <c r="C151" s="18" t="s">
        <v>474</v>
      </c>
      <c r="D151" s="21" t="s">
        <v>475</v>
      </c>
      <c r="E151" s="44" t="s">
        <v>558</v>
      </c>
      <c r="F151" s="44" t="s">
        <v>558</v>
      </c>
    </row>
    <row r="152" spans="2:6" x14ac:dyDescent="0.3">
      <c r="B152" s="33" t="s">
        <v>110</v>
      </c>
      <c r="C152" s="18" t="s">
        <v>319</v>
      </c>
      <c r="D152" s="21" t="s">
        <v>320</v>
      </c>
      <c r="E152" s="44">
        <v>1050</v>
      </c>
      <c r="F152" s="44">
        <v>75</v>
      </c>
    </row>
    <row r="153" spans="2:6" x14ac:dyDescent="0.3">
      <c r="B153" s="33" t="s">
        <v>110</v>
      </c>
      <c r="C153" s="18" t="s">
        <v>321</v>
      </c>
      <c r="D153" s="21" t="s">
        <v>322</v>
      </c>
      <c r="E153" s="44">
        <v>2385</v>
      </c>
      <c r="F153" s="44">
        <v>55</v>
      </c>
    </row>
    <row r="154" spans="2:6" x14ac:dyDescent="0.3">
      <c r="B154" s="33" t="s">
        <v>110</v>
      </c>
      <c r="C154" s="18" t="s">
        <v>323</v>
      </c>
      <c r="D154" s="21" t="s">
        <v>324</v>
      </c>
      <c r="E154" s="44">
        <v>3025</v>
      </c>
      <c r="F154" s="44">
        <v>205</v>
      </c>
    </row>
    <row r="155" spans="2:6" x14ac:dyDescent="0.3">
      <c r="B155" s="33" t="s">
        <v>110</v>
      </c>
      <c r="C155" s="18" t="s">
        <v>325</v>
      </c>
      <c r="D155" s="21" t="s">
        <v>326</v>
      </c>
      <c r="E155" s="44">
        <v>2890</v>
      </c>
      <c r="F155" s="44">
        <v>340</v>
      </c>
    </row>
    <row r="156" spans="2:6" x14ac:dyDescent="0.3">
      <c r="B156" s="33" t="s">
        <v>110</v>
      </c>
      <c r="C156" s="18" t="s">
        <v>327</v>
      </c>
      <c r="D156" s="21" t="s">
        <v>328</v>
      </c>
      <c r="E156" s="44" t="s">
        <v>558</v>
      </c>
      <c r="F156" s="44" t="s">
        <v>558</v>
      </c>
    </row>
    <row r="157" spans="2:6" x14ac:dyDescent="0.3">
      <c r="B157" s="33" t="s">
        <v>110</v>
      </c>
      <c r="C157" s="18" t="s">
        <v>329</v>
      </c>
      <c r="D157" s="21" t="s">
        <v>330</v>
      </c>
      <c r="E157" s="44">
        <v>4950</v>
      </c>
      <c r="F157" s="44">
        <v>380</v>
      </c>
    </row>
    <row r="158" spans="2:6" x14ac:dyDescent="0.3">
      <c r="B158" s="33" t="s">
        <v>117</v>
      </c>
      <c r="C158" s="18" t="s">
        <v>331</v>
      </c>
      <c r="D158" s="21" t="s">
        <v>332</v>
      </c>
      <c r="E158" s="44" t="s">
        <v>558</v>
      </c>
      <c r="F158" s="44" t="s">
        <v>558</v>
      </c>
    </row>
    <row r="159" spans="2:6" x14ac:dyDescent="0.3">
      <c r="B159" s="33" t="s">
        <v>117</v>
      </c>
      <c r="C159" s="18" t="s">
        <v>476</v>
      </c>
      <c r="D159" s="21" t="s">
        <v>477</v>
      </c>
      <c r="E159" s="44" t="s">
        <v>558</v>
      </c>
      <c r="F159" s="44" t="s">
        <v>558</v>
      </c>
    </row>
    <row r="160" spans="2:6" x14ac:dyDescent="0.3">
      <c r="B160" s="33" t="s">
        <v>117</v>
      </c>
      <c r="C160" s="18" t="s">
        <v>478</v>
      </c>
      <c r="D160" s="21" t="s">
        <v>479</v>
      </c>
      <c r="E160" s="44">
        <v>1375</v>
      </c>
      <c r="F160" s="44" t="s">
        <v>603</v>
      </c>
    </row>
    <row r="161" spans="2:6" x14ac:dyDescent="0.3">
      <c r="B161" s="33" t="s">
        <v>117</v>
      </c>
      <c r="C161" s="18" t="s">
        <v>480</v>
      </c>
      <c r="D161" s="21" t="s">
        <v>481</v>
      </c>
      <c r="E161" s="44">
        <v>2930</v>
      </c>
      <c r="F161" s="44" t="s">
        <v>558</v>
      </c>
    </row>
    <row r="162" spans="2:6" x14ac:dyDescent="0.3">
      <c r="B162" s="33" t="s">
        <v>117</v>
      </c>
      <c r="C162" s="18" t="s">
        <v>333</v>
      </c>
      <c r="D162" s="21" t="s">
        <v>334</v>
      </c>
      <c r="E162" s="44">
        <v>2885</v>
      </c>
      <c r="F162" s="44" t="s">
        <v>558</v>
      </c>
    </row>
    <row r="163" spans="2:6" x14ac:dyDescent="0.3">
      <c r="B163" s="33" t="s">
        <v>117</v>
      </c>
      <c r="C163" s="18" t="s">
        <v>335</v>
      </c>
      <c r="D163" s="21" t="s">
        <v>336</v>
      </c>
      <c r="E163" s="44">
        <v>3590</v>
      </c>
      <c r="F163" s="44">
        <v>260</v>
      </c>
    </row>
    <row r="164" spans="2:6" x14ac:dyDescent="0.3">
      <c r="B164" s="33" t="s">
        <v>117</v>
      </c>
      <c r="C164" s="18" t="s">
        <v>337</v>
      </c>
      <c r="D164" s="21" t="s">
        <v>338</v>
      </c>
      <c r="E164" s="44">
        <v>15495</v>
      </c>
      <c r="F164" s="44" t="s">
        <v>558</v>
      </c>
    </row>
    <row r="165" spans="2:6" x14ac:dyDescent="0.3">
      <c r="B165" s="33" t="s">
        <v>117</v>
      </c>
      <c r="C165" s="18" t="s">
        <v>339</v>
      </c>
      <c r="D165" s="21" t="s">
        <v>340</v>
      </c>
      <c r="E165" s="44">
        <v>4040</v>
      </c>
      <c r="F165" s="44">
        <v>260</v>
      </c>
    </row>
    <row r="166" spans="2:6" x14ac:dyDescent="0.3">
      <c r="B166" s="33" t="s">
        <v>117</v>
      </c>
      <c r="C166" s="18" t="s">
        <v>341</v>
      </c>
      <c r="D166" s="21" t="s">
        <v>482</v>
      </c>
      <c r="E166" s="44" t="s">
        <v>558</v>
      </c>
      <c r="F166" s="44" t="s">
        <v>558</v>
      </c>
    </row>
    <row r="167" spans="2:6" x14ac:dyDescent="0.3">
      <c r="B167" s="33" t="s">
        <v>117</v>
      </c>
      <c r="C167" s="18" t="s">
        <v>343</v>
      </c>
      <c r="D167" s="21" t="s">
        <v>344</v>
      </c>
      <c r="E167" s="44" t="s">
        <v>558</v>
      </c>
      <c r="F167" s="44" t="s">
        <v>558</v>
      </c>
    </row>
    <row r="168" spans="2:6" x14ac:dyDescent="0.3">
      <c r="B168" s="33" t="s">
        <v>117</v>
      </c>
      <c r="C168" s="18" t="s">
        <v>483</v>
      </c>
      <c r="D168" s="21" t="s">
        <v>484</v>
      </c>
      <c r="E168" s="44" t="s">
        <v>603</v>
      </c>
      <c r="F168" s="44" t="s">
        <v>558</v>
      </c>
    </row>
    <row r="169" spans="2:6" x14ac:dyDescent="0.3">
      <c r="B169" s="33" t="s">
        <v>117</v>
      </c>
      <c r="C169" s="18" t="s">
        <v>345</v>
      </c>
      <c r="D169" s="21" t="s">
        <v>346</v>
      </c>
      <c r="E169" s="44" t="s">
        <v>558</v>
      </c>
      <c r="F169" s="44" t="s">
        <v>558</v>
      </c>
    </row>
    <row r="170" spans="2:6" x14ac:dyDescent="0.3">
      <c r="B170" s="33" t="s">
        <v>117</v>
      </c>
      <c r="C170" s="18" t="s">
        <v>485</v>
      </c>
      <c r="D170" s="21" t="s">
        <v>486</v>
      </c>
      <c r="E170" s="44">
        <v>5900</v>
      </c>
      <c r="F170" s="44">
        <v>550</v>
      </c>
    </row>
    <row r="171" spans="2:6" x14ac:dyDescent="0.3">
      <c r="B171" s="33" t="s">
        <v>117</v>
      </c>
      <c r="C171" s="18" t="s">
        <v>347</v>
      </c>
      <c r="D171" s="21" t="s">
        <v>348</v>
      </c>
      <c r="E171" s="44">
        <v>3855</v>
      </c>
      <c r="F171" s="44">
        <v>495</v>
      </c>
    </row>
    <row r="172" spans="2:6" x14ac:dyDescent="0.3">
      <c r="B172" s="33" t="s">
        <v>117</v>
      </c>
      <c r="C172" s="18" t="s">
        <v>349</v>
      </c>
      <c r="D172" s="21" t="s">
        <v>350</v>
      </c>
      <c r="E172" s="44">
        <v>3370</v>
      </c>
      <c r="F172" s="44" t="s">
        <v>558</v>
      </c>
    </row>
    <row r="173" spans="2:6" x14ac:dyDescent="0.3">
      <c r="B173" s="33" t="s">
        <v>117</v>
      </c>
      <c r="C173" s="18" t="s">
        <v>487</v>
      </c>
      <c r="D173" s="21" t="s">
        <v>488</v>
      </c>
      <c r="E173" s="44">
        <v>2700</v>
      </c>
      <c r="F173" s="44" t="s">
        <v>558</v>
      </c>
    </row>
    <row r="174" spans="2:6" x14ac:dyDescent="0.3">
      <c r="B174" s="33" t="s">
        <v>117</v>
      </c>
      <c r="C174" s="18" t="s">
        <v>353</v>
      </c>
      <c r="D174" s="21" t="s">
        <v>354</v>
      </c>
      <c r="E174" s="44">
        <v>3695</v>
      </c>
      <c r="F174" s="44">
        <v>210</v>
      </c>
    </row>
    <row r="175" spans="2:6" x14ac:dyDescent="0.3">
      <c r="B175" s="33" t="s">
        <v>117</v>
      </c>
      <c r="C175" s="18" t="s">
        <v>489</v>
      </c>
      <c r="D175" s="21" t="s">
        <v>490</v>
      </c>
      <c r="E175" s="44">
        <v>5085</v>
      </c>
      <c r="F175" s="44" t="s">
        <v>558</v>
      </c>
    </row>
    <row r="176" spans="2:6" x14ac:dyDescent="0.3">
      <c r="B176" s="33" t="s">
        <v>117</v>
      </c>
      <c r="C176" s="18" t="s">
        <v>491</v>
      </c>
      <c r="D176" s="21" t="s">
        <v>492</v>
      </c>
      <c r="E176" s="44" t="s">
        <v>558</v>
      </c>
      <c r="F176" s="44" t="s">
        <v>558</v>
      </c>
    </row>
    <row r="177" spans="2:6" x14ac:dyDescent="0.3">
      <c r="B177" s="33" t="s">
        <v>117</v>
      </c>
      <c r="C177" s="18" t="s">
        <v>493</v>
      </c>
      <c r="D177" s="21" t="s">
        <v>494</v>
      </c>
      <c r="E177" s="44">
        <v>3055</v>
      </c>
      <c r="F177" s="44">
        <v>230</v>
      </c>
    </row>
    <row r="178" spans="2:6" x14ac:dyDescent="0.3">
      <c r="B178" s="33" t="s">
        <v>117</v>
      </c>
      <c r="C178" s="18" t="s">
        <v>495</v>
      </c>
      <c r="D178" s="21" t="s">
        <v>496</v>
      </c>
      <c r="E178" s="44">
        <v>5220</v>
      </c>
      <c r="F178" s="44" t="s">
        <v>558</v>
      </c>
    </row>
    <row r="179" spans="2:6" x14ac:dyDescent="0.3">
      <c r="B179" s="33" t="s">
        <v>117</v>
      </c>
      <c r="C179" s="18" t="s">
        <v>497</v>
      </c>
      <c r="D179" s="21" t="s">
        <v>498</v>
      </c>
      <c r="E179" s="44">
        <v>7380</v>
      </c>
      <c r="F179" s="44">
        <v>280</v>
      </c>
    </row>
    <row r="180" spans="2:6" x14ac:dyDescent="0.3">
      <c r="B180" s="33" t="s">
        <v>117</v>
      </c>
      <c r="C180" s="18" t="s">
        <v>363</v>
      </c>
      <c r="D180" s="21" t="s">
        <v>364</v>
      </c>
      <c r="E180" s="44">
        <v>9635</v>
      </c>
      <c r="F180" s="44">
        <v>560</v>
      </c>
    </row>
    <row r="181" spans="2:6" x14ac:dyDescent="0.3">
      <c r="B181" s="33" t="s">
        <v>117</v>
      </c>
      <c r="C181" s="18" t="s">
        <v>499</v>
      </c>
      <c r="D181" s="21" t="s">
        <v>500</v>
      </c>
      <c r="E181" s="44" t="s">
        <v>558</v>
      </c>
      <c r="F181" s="44" t="s">
        <v>558</v>
      </c>
    </row>
    <row r="182" spans="2:6" x14ac:dyDescent="0.3">
      <c r="B182" s="33" t="s">
        <v>117</v>
      </c>
      <c r="C182" s="18" t="s">
        <v>501</v>
      </c>
      <c r="D182" s="21" t="s">
        <v>502</v>
      </c>
      <c r="E182" s="44" t="s">
        <v>558</v>
      </c>
      <c r="F182" s="44" t="s">
        <v>558</v>
      </c>
    </row>
    <row r="183" spans="2:6" x14ac:dyDescent="0.3">
      <c r="B183" s="33" t="s">
        <v>130</v>
      </c>
      <c r="C183" s="18" t="s">
        <v>503</v>
      </c>
      <c r="D183" s="21" t="s">
        <v>504</v>
      </c>
      <c r="E183" s="44">
        <v>3250</v>
      </c>
      <c r="F183" s="44" t="s">
        <v>558</v>
      </c>
    </row>
    <row r="184" spans="2:6" x14ac:dyDescent="0.3">
      <c r="B184" s="33" t="s">
        <v>130</v>
      </c>
      <c r="C184" s="18" t="s">
        <v>505</v>
      </c>
      <c r="D184" s="21" t="s">
        <v>506</v>
      </c>
      <c r="E184" s="44" t="s">
        <v>558</v>
      </c>
      <c r="F184" s="44" t="s">
        <v>558</v>
      </c>
    </row>
    <row r="185" spans="2:6" x14ac:dyDescent="0.3">
      <c r="B185" s="33" t="s">
        <v>130</v>
      </c>
      <c r="C185" s="18" t="s">
        <v>369</v>
      </c>
      <c r="D185" s="21" t="s">
        <v>370</v>
      </c>
      <c r="E185" s="44">
        <v>5130</v>
      </c>
      <c r="F185" s="44">
        <v>345</v>
      </c>
    </row>
    <row r="186" spans="2:6" x14ac:dyDescent="0.3">
      <c r="B186" s="33" t="s">
        <v>130</v>
      </c>
      <c r="C186" s="18" t="s">
        <v>373</v>
      </c>
      <c r="D186" s="21" t="s">
        <v>374</v>
      </c>
      <c r="E186" s="44">
        <v>2225</v>
      </c>
      <c r="F186" s="44">
        <v>130</v>
      </c>
    </row>
    <row r="187" spans="2:6" x14ac:dyDescent="0.3">
      <c r="B187" s="33" t="s">
        <v>130</v>
      </c>
      <c r="C187" s="18" t="s">
        <v>377</v>
      </c>
      <c r="D187" s="21" t="s">
        <v>378</v>
      </c>
      <c r="E187" s="44" t="s">
        <v>558</v>
      </c>
      <c r="F187" s="44" t="s">
        <v>558</v>
      </c>
    </row>
    <row r="188" spans="2:6" x14ac:dyDescent="0.3">
      <c r="B188" s="33" t="s">
        <v>130</v>
      </c>
      <c r="C188" s="18" t="s">
        <v>381</v>
      </c>
      <c r="D188" s="21" t="s">
        <v>382</v>
      </c>
      <c r="E188" s="44">
        <v>8585</v>
      </c>
      <c r="F188" s="44">
        <v>420</v>
      </c>
    </row>
    <row r="189" spans="2:6" x14ac:dyDescent="0.3">
      <c r="B189" s="33" t="s">
        <v>130</v>
      </c>
      <c r="C189" s="18" t="s">
        <v>507</v>
      </c>
      <c r="D189" s="21" t="s">
        <v>508</v>
      </c>
      <c r="E189" s="44" t="s">
        <v>558</v>
      </c>
      <c r="F189" s="44" t="s">
        <v>558</v>
      </c>
    </row>
    <row r="190" spans="2:6" x14ac:dyDescent="0.3">
      <c r="B190" s="33" t="s">
        <v>130</v>
      </c>
      <c r="C190" s="18" t="s">
        <v>509</v>
      </c>
      <c r="D190" s="21" t="s">
        <v>510</v>
      </c>
      <c r="E190" s="44">
        <v>2065</v>
      </c>
      <c r="F190" s="44" t="s">
        <v>558</v>
      </c>
    </row>
    <row r="191" spans="2:6" x14ac:dyDescent="0.3">
      <c r="B191" s="33" t="s">
        <v>130</v>
      </c>
      <c r="C191" s="18" t="s">
        <v>383</v>
      </c>
      <c r="D191" s="21" t="s">
        <v>384</v>
      </c>
      <c r="E191" s="44">
        <v>3270</v>
      </c>
      <c r="F191" s="44">
        <v>250</v>
      </c>
    </row>
    <row r="192" spans="2:6" x14ac:dyDescent="0.3">
      <c r="B192" s="33" t="s">
        <v>130</v>
      </c>
      <c r="C192" s="18" t="s">
        <v>387</v>
      </c>
      <c r="D192" s="21" t="s">
        <v>388</v>
      </c>
      <c r="E192" s="44" t="s">
        <v>558</v>
      </c>
      <c r="F192" s="44" t="s">
        <v>558</v>
      </c>
    </row>
    <row r="193" spans="1:8" x14ac:dyDescent="0.3">
      <c r="B193" s="33" t="s">
        <v>130</v>
      </c>
      <c r="C193" s="18" t="s">
        <v>389</v>
      </c>
      <c r="D193" s="21" t="s">
        <v>390</v>
      </c>
      <c r="E193" s="44">
        <v>4090</v>
      </c>
      <c r="F193" s="44">
        <v>380</v>
      </c>
    </row>
    <row r="194" spans="1:8" x14ac:dyDescent="0.3">
      <c r="B194"/>
      <c r="C194"/>
      <c r="D194"/>
      <c r="E194"/>
      <c r="F194"/>
    </row>
    <row r="195" spans="1:8" x14ac:dyDescent="0.3">
      <c r="B195" s="35" t="s">
        <v>391</v>
      </c>
    </row>
    <row r="196" spans="1:8" x14ac:dyDescent="0.3">
      <c r="B196" s="16"/>
    </row>
    <row r="197" spans="1:8" x14ac:dyDescent="0.3">
      <c r="B197" s="16" t="s">
        <v>392</v>
      </c>
    </row>
    <row r="198" spans="1:8" x14ac:dyDescent="0.3">
      <c r="B198" s="16" t="s">
        <v>393</v>
      </c>
    </row>
    <row r="199" spans="1:8" x14ac:dyDescent="0.3">
      <c r="B199" s="16" t="s">
        <v>394</v>
      </c>
    </row>
    <row r="200" spans="1:8" s="7" customFormat="1" x14ac:dyDescent="0.3">
      <c r="A200" s="2"/>
      <c r="B200" s="16"/>
      <c r="C200" s="2"/>
      <c r="G200" s="2"/>
      <c r="H200" s="2"/>
    </row>
    <row r="201" spans="1:8" s="7" customFormat="1" x14ac:dyDescent="0.3">
      <c r="A201" s="2"/>
      <c r="B201" s="16"/>
      <c r="C201" s="2"/>
      <c r="G201" s="2"/>
      <c r="H201" s="2"/>
    </row>
    <row r="202" spans="1:8" s="7" customFormat="1" x14ac:dyDescent="0.3">
      <c r="A202" s="2"/>
      <c r="B202" s="16"/>
      <c r="C202" s="2"/>
      <c r="G202" s="2"/>
      <c r="H202" s="2"/>
    </row>
    <row r="203" spans="1:8" s="7" customFormat="1" x14ac:dyDescent="0.3">
      <c r="A203" s="2"/>
      <c r="B203" s="16"/>
      <c r="C203" s="2"/>
      <c r="G203" s="2"/>
      <c r="H203" s="2"/>
    </row>
    <row r="204" spans="1:8" s="7" customFormat="1" x14ac:dyDescent="0.3">
      <c r="A204" s="2"/>
      <c r="B204" s="16"/>
      <c r="C204" s="2"/>
      <c r="G204" s="2"/>
      <c r="H204" s="2"/>
    </row>
    <row r="205" spans="1:8" s="7" customFormat="1" x14ac:dyDescent="0.3">
      <c r="A205" s="2"/>
      <c r="B205" s="16"/>
      <c r="C205" s="2"/>
      <c r="G205" s="2"/>
      <c r="H205" s="2"/>
    </row>
    <row r="206" spans="1:8" s="7" customFormat="1" x14ac:dyDescent="0.3">
      <c r="A206" s="2"/>
      <c r="B206" s="16"/>
      <c r="C206" s="2"/>
      <c r="G206" s="2"/>
      <c r="H206" s="2"/>
    </row>
    <row r="207" spans="1:8" s="7" customFormat="1" x14ac:dyDescent="0.3">
      <c r="A207" s="2"/>
      <c r="B207" s="16"/>
      <c r="C207" s="2"/>
      <c r="G207" s="2"/>
      <c r="H207" s="2"/>
    </row>
    <row r="208" spans="1:8" s="7" customFormat="1" x14ac:dyDescent="0.3">
      <c r="A208" s="2"/>
      <c r="B208" s="16"/>
      <c r="C208" s="2"/>
      <c r="G208" s="2"/>
      <c r="H208" s="2"/>
    </row>
    <row r="209" spans="1:8" s="7" customFormat="1" x14ac:dyDescent="0.3">
      <c r="A209" s="2"/>
      <c r="B209" s="16"/>
      <c r="C209" s="14"/>
      <c r="G209" s="2"/>
      <c r="H209" s="2"/>
    </row>
    <row r="210" spans="1:8" s="7" customFormat="1" x14ac:dyDescent="0.3">
      <c r="A210" s="2"/>
      <c r="B210" s="16"/>
      <c r="C210" s="2"/>
      <c r="G210" s="2"/>
      <c r="H210" s="2"/>
    </row>
    <row r="211" spans="1:8" s="7" customFormat="1" x14ac:dyDescent="0.3">
      <c r="A211" s="2"/>
      <c r="B211" s="16"/>
      <c r="C211" s="2"/>
      <c r="G211" s="2"/>
      <c r="H211" s="2"/>
    </row>
    <row r="212" spans="1:8" s="7" customFormat="1" x14ac:dyDescent="0.3">
      <c r="A212" s="2"/>
      <c r="B212" s="16"/>
      <c r="C212" s="2"/>
      <c r="G212" s="2"/>
      <c r="H212" s="2"/>
    </row>
    <row r="213" spans="1:8" s="7" customFormat="1" x14ac:dyDescent="0.3">
      <c r="A213" s="2"/>
      <c r="B213" s="16"/>
      <c r="C213" s="2"/>
      <c r="G213" s="2"/>
      <c r="H213" s="2"/>
    </row>
    <row r="214" spans="1:8" s="7" customFormat="1" x14ac:dyDescent="0.3">
      <c r="A214" s="2"/>
      <c r="B214" s="16"/>
      <c r="C214" s="2"/>
      <c r="G214" s="2"/>
      <c r="H214" s="2"/>
    </row>
    <row r="215" spans="1:8" s="7" customFormat="1" x14ac:dyDescent="0.3">
      <c r="A215" s="2"/>
      <c r="B215" s="16"/>
      <c r="C215" s="2"/>
      <c r="G215" s="2"/>
      <c r="H215" s="2"/>
    </row>
    <row r="216" spans="1:8" x14ac:dyDescent="0.3">
      <c r="B216" s="16"/>
    </row>
    <row r="217" spans="1:8" x14ac:dyDescent="0.3">
      <c r="B217" s="16"/>
    </row>
    <row r="218" spans="1:8" x14ac:dyDescent="0.3">
      <c r="B218" s="16"/>
    </row>
    <row r="219" spans="1:8" x14ac:dyDescent="0.3">
      <c r="B219" s="16"/>
    </row>
    <row r="220" spans="1:8" x14ac:dyDescent="0.3">
      <c r="B220" s="16"/>
    </row>
    <row r="221" spans="1:8" x14ac:dyDescent="0.3">
      <c r="B221" s="16"/>
    </row>
    <row r="222" spans="1:8" x14ac:dyDescent="0.3">
      <c r="B222" s="16"/>
    </row>
    <row r="223" spans="1:8" x14ac:dyDescent="0.3">
      <c r="B223" s="16"/>
    </row>
    <row r="224" spans="1:8" x14ac:dyDescent="0.3">
      <c r="B224" s="16"/>
    </row>
    <row r="225" spans="2:2" x14ac:dyDescent="0.3">
      <c r="B225" s="16"/>
    </row>
    <row r="226" spans="2:2" x14ac:dyDescent="0.3">
      <c r="B226" s="16"/>
    </row>
    <row r="227" spans="2:2" x14ac:dyDescent="0.3">
      <c r="B227" s="16"/>
    </row>
    <row r="228" spans="2:2" x14ac:dyDescent="0.3">
      <c r="B228" s="16"/>
    </row>
    <row r="229" spans="2:2" x14ac:dyDescent="0.3">
      <c r="B229" s="16"/>
    </row>
    <row r="230" spans="2:2" x14ac:dyDescent="0.3">
      <c r="B230" s="16"/>
    </row>
    <row r="231" spans="2:2" x14ac:dyDescent="0.3">
      <c r="B231" s="16"/>
    </row>
    <row r="232" spans="2:2" x14ac:dyDescent="0.3">
      <c r="B232" s="16"/>
    </row>
    <row r="233" spans="2:2" x14ac:dyDescent="0.3">
      <c r="B233" s="16"/>
    </row>
    <row r="234" spans="2:2" x14ac:dyDescent="0.3">
      <c r="B234" s="16"/>
    </row>
    <row r="235" spans="2:2" x14ac:dyDescent="0.3">
      <c r="B235" s="16"/>
    </row>
    <row r="236" spans="2:2" x14ac:dyDescent="0.3">
      <c r="B236" s="16"/>
    </row>
    <row r="237" spans="2:2" x14ac:dyDescent="0.3">
      <c r="B237" s="16"/>
    </row>
    <row r="238" spans="2:2" x14ac:dyDescent="0.3">
      <c r="B238" s="16"/>
    </row>
    <row r="239" spans="2:2" x14ac:dyDescent="0.3">
      <c r="B239" s="16"/>
    </row>
    <row r="240" spans="2:2" x14ac:dyDescent="0.3">
      <c r="B240" s="16"/>
    </row>
    <row r="241" spans="2:2" x14ac:dyDescent="0.3">
      <c r="B241" s="16"/>
    </row>
    <row r="242" spans="2:2" x14ac:dyDescent="0.3">
      <c r="B242" s="16"/>
    </row>
    <row r="243" spans="2:2" x14ac:dyDescent="0.3">
      <c r="B243" s="16"/>
    </row>
    <row r="244" spans="2:2" x14ac:dyDescent="0.3">
      <c r="B244" s="16"/>
    </row>
    <row r="245" spans="2:2" x14ac:dyDescent="0.3">
      <c r="B245" s="16"/>
    </row>
    <row r="246" spans="2:2" x14ac:dyDescent="0.3">
      <c r="B246" s="16"/>
    </row>
    <row r="247" spans="2:2" x14ac:dyDescent="0.3">
      <c r="B247" s="16"/>
    </row>
    <row r="248" spans="2:2" x14ac:dyDescent="0.3">
      <c r="B248" s="16"/>
    </row>
    <row r="249" spans="2:2" x14ac:dyDescent="0.3">
      <c r="B249" s="16"/>
    </row>
    <row r="250" spans="2:2" x14ac:dyDescent="0.3">
      <c r="B250" s="16"/>
    </row>
    <row r="251" spans="2:2" x14ac:dyDescent="0.3">
      <c r="B251" s="16"/>
    </row>
    <row r="252" spans="2:2" x14ac:dyDescent="0.3">
      <c r="B252" s="16"/>
    </row>
    <row r="253" spans="2:2" x14ac:dyDescent="0.3">
      <c r="B253" s="16"/>
    </row>
    <row r="254" spans="2:2" x14ac:dyDescent="0.3">
      <c r="B254" s="16"/>
    </row>
    <row r="255" spans="2:2" x14ac:dyDescent="0.3">
      <c r="B255" s="16"/>
    </row>
    <row r="256" spans="2:2" x14ac:dyDescent="0.3">
      <c r="B256" s="16"/>
    </row>
    <row r="257" spans="2:2" x14ac:dyDescent="0.3">
      <c r="B257" s="16"/>
    </row>
    <row r="258" spans="2:2" x14ac:dyDescent="0.3">
      <c r="B258" s="16"/>
    </row>
    <row r="259" spans="2:2" x14ac:dyDescent="0.3">
      <c r="B259" s="16"/>
    </row>
    <row r="260" spans="2:2" x14ac:dyDescent="0.3">
      <c r="B260" s="16"/>
    </row>
    <row r="261" spans="2:2" x14ac:dyDescent="0.3">
      <c r="B261" s="16"/>
    </row>
    <row r="262" spans="2:2" x14ac:dyDescent="0.3">
      <c r="B262" s="16"/>
    </row>
    <row r="263" spans="2:2" x14ac:dyDescent="0.3">
      <c r="B263" s="16"/>
    </row>
    <row r="264" spans="2:2" x14ac:dyDescent="0.3">
      <c r="B264" s="16"/>
    </row>
    <row r="265" spans="2:2" x14ac:dyDescent="0.3">
      <c r="B265" s="16"/>
    </row>
    <row r="266" spans="2:2" x14ac:dyDescent="0.3">
      <c r="B266" s="16"/>
    </row>
    <row r="267" spans="2:2" x14ac:dyDescent="0.3">
      <c r="B267" s="16"/>
    </row>
    <row r="268" spans="2:2" x14ac:dyDescent="0.3">
      <c r="B268" s="16"/>
    </row>
    <row r="269" spans="2:2" x14ac:dyDescent="0.3">
      <c r="B269" s="16"/>
    </row>
    <row r="270" spans="2:2" x14ac:dyDescent="0.3">
      <c r="B270" s="16"/>
    </row>
    <row r="271" spans="2:2" x14ac:dyDescent="0.3">
      <c r="B271" s="16"/>
    </row>
    <row r="272" spans="2:2" x14ac:dyDescent="0.3">
      <c r="B272" s="16"/>
    </row>
    <row r="273" spans="2:2" x14ac:dyDescent="0.3">
      <c r="B273" s="16"/>
    </row>
    <row r="274" spans="2:2" x14ac:dyDescent="0.3">
      <c r="B274" s="16"/>
    </row>
    <row r="275" spans="2:2" x14ac:dyDescent="0.3">
      <c r="B275" s="16"/>
    </row>
    <row r="276" spans="2:2" x14ac:dyDescent="0.3">
      <c r="B276" s="16"/>
    </row>
    <row r="277" spans="2:2" x14ac:dyDescent="0.3">
      <c r="B277" s="16"/>
    </row>
    <row r="278" spans="2:2" x14ac:dyDescent="0.3">
      <c r="B278" s="16"/>
    </row>
    <row r="279" spans="2:2" x14ac:dyDescent="0.3">
      <c r="B279" s="16"/>
    </row>
    <row r="280" spans="2:2" x14ac:dyDescent="0.3">
      <c r="B280" s="16"/>
    </row>
    <row r="281" spans="2:2" x14ac:dyDescent="0.3">
      <c r="B281" s="16"/>
    </row>
    <row r="282" spans="2:2" x14ac:dyDescent="0.3">
      <c r="B282" s="16"/>
    </row>
    <row r="283" spans="2:2" x14ac:dyDescent="0.3">
      <c r="B283" s="16"/>
    </row>
    <row r="284" spans="2:2" x14ac:dyDescent="0.3">
      <c r="B284" s="16"/>
    </row>
    <row r="285" spans="2:2" x14ac:dyDescent="0.3">
      <c r="B285" s="16"/>
    </row>
    <row r="286" spans="2:2" x14ac:dyDescent="0.3">
      <c r="B286" s="16"/>
    </row>
    <row r="287" spans="2:2" x14ac:dyDescent="0.3">
      <c r="B287" s="16"/>
    </row>
    <row r="288" spans="2:2" x14ac:dyDescent="0.3">
      <c r="B288" s="16"/>
    </row>
    <row r="289" spans="2:2" x14ac:dyDescent="0.3">
      <c r="B289" s="16"/>
    </row>
    <row r="290" spans="2:2" x14ac:dyDescent="0.3">
      <c r="B290" s="16"/>
    </row>
    <row r="291" spans="2:2" x14ac:dyDescent="0.3">
      <c r="B291" s="16"/>
    </row>
    <row r="292" spans="2:2" x14ac:dyDescent="0.3">
      <c r="B292" s="16"/>
    </row>
    <row r="293" spans="2:2" x14ac:dyDescent="0.3">
      <c r="B293" s="16"/>
    </row>
    <row r="294" spans="2:2" x14ac:dyDescent="0.3">
      <c r="B294" s="16"/>
    </row>
    <row r="295" spans="2:2" x14ac:dyDescent="0.3">
      <c r="B295" s="16"/>
    </row>
    <row r="296" spans="2:2" x14ac:dyDescent="0.3">
      <c r="B296" s="16"/>
    </row>
    <row r="297" spans="2:2" x14ac:dyDescent="0.3">
      <c r="B297" s="16"/>
    </row>
    <row r="298" spans="2:2" x14ac:dyDescent="0.3">
      <c r="B298" s="16"/>
    </row>
    <row r="299" spans="2:2" x14ac:dyDescent="0.3">
      <c r="B299" s="16"/>
    </row>
    <row r="300" spans="2:2" x14ac:dyDescent="0.3">
      <c r="B300" s="16"/>
    </row>
    <row r="301" spans="2:2" x14ac:dyDescent="0.3">
      <c r="B301" s="16"/>
    </row>
    <row r="302" spans="2:2" x14ac:dyDescent="0.3">
      <c r="B302" s="16"/>
    </row>
    <row r="303" spans="2:2" x14ac:dyDescent="0.3">
      <c r="B303" s="16"/>
    </row>
    <row r="304" spans="2:2" x14ac:dyDescent="0.3">
      <c r="B304" s="16"/>
    </row>
    <row r="305" spans="2:2" x14ac:dyDescent="0.3">
      <c r="B305" s="16"/>
    </row>
    <row r="306" spans="2:2" x14ac:dyDescent="0.3">
      <c r="B306" s="16"/>
    </row>
    <row r="307" spans="2:2" x14ac:dyDescent="0.3">
      <c r="B307" s="16"/>
    </row>
    <row r="308" spans="2:2" x14ac:dyDescent="0.3">
      <c r="B308" s="16"/>
    </row>
    <row r="309" spans="2:2" x14ac:dyDescent="0.3">
      <c r="B309" s="16"/>
    </row>
    <row r="310" spans="2:2" x14ac:dyDescent="0.3">
      <c r="B310" s="16"/>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16146B-726B-43B3-884A-60DF79190EA5}">
  <dimension ref="B1:V301"/>
  <sheetViews>
    <sheetView showGridLines="0" topLeftCell="E1" zoomScale="85" zoomScaleNormal="85" zoomScaleSheetLayoutView="25" workbookViewId="0">
      <selection activeCell="Q10" sqref="Q10"/>
    </sheetView>
  </sheetViews>
  <sheetFormatPr defaultColWidth="9.453125" defaultRowHeight="13.5" x14ac:dyDescent="0.3"/>
  <cols>
    <col min="1" max="1" width="1.54296875" style="2" customWidth="1"/>
    <col min="2" max="2" width="31.453125" style="2" customWidth="1"/>
    <col min="3" max="3" width="10.54296875" style="2" customWidth="1"/>
    <col min="4" max="4" width="83.453125" style="7" bestFit="1" customWidth="1"/>
    <col min="5" max="10" width="11.453125" style="7" customWidth="1"/>
    <col min="11" max="11" width="11.453125" style="2" customWidth="1"/>
    <col min="12" max="12" width="14.54296875" style="2" customWidth="1"/>
    <col min="13" max="13" width="15.54296875" style="2" customWidth="1"/>
    <col min="14" max="21" width="11.453125" style="2" customWidth="1"/>
    <col min="22" max="22" width="15.54296875" style="2" customWidth="1"/>
    <col min="23" max="23" width="9.453125" style="2" customWidth="1"/>
    <col min="24" max="16384" width="9.453125" style="2"/>
  </cols>
  <sheetData>
    <row r="1" spans="2:22" s="15" customFormat="1" ht="9" customHeight="1" x14ac:dyDescent="0.35">
      <c r="C1" s="19"/>
      <c r="D1" s="19"/>
      <c r="E1" s="19"/>
      <c r="F1" s="19"/>
      <c r="G1" s="19"/>
      <c r="H1" s="19"/>
      <c r="I1" s="19"/>
      <c r="J1" s="19"/>
    </row>
    <row r="2" spans="2:22" ht="19.5" customHeight="1" x14ac:dyDescent="0.3">
      <c r="B2" s="3" t="s">
        <v>28</v>
      </c>
      <c r="C2" s="22" t="s">
        <v>511</v>
      </c>
      <c r="D2" s="17"/>
    </row>
    <row r="3" spans="2:22" ht="12.75" customHeight="1" x14ac:dyDescent="0.3">
      <c r="B3" s="3" t="s">
        <v>30</v>
      </c>
      <c r="C3" s="12" t="s">
        <v>512</v>
      </c>
    </row>
    <row r="4" spans="2:22" ht="12.75" customHeight="1" x14ac:dyDescent="0.3">
      <c r="B4" s="3"/>
      <c r="C4" s="6"/>
    </row>
    <row r="5" spans="2:22" ht="15" x14ac:dyDescent="0.3">
      <c r="B5" s="3" t="s">
        <v>32</v>
      </c>
      <c r="C5" s="45" t="str">
        <f>'System &amp; Provider Summary - T1'!$C$5</f>
        <v>August 2025</v>
      </c>
    </row>
    <row r="6" spans="2:22" x14ac:dyDescent="0.3">
      <c r="B6" s="3" t="s">
        <v>33</v>
      </c>
      <c r="C6" s="2" t="s">
        <v>34</v>
      </c>
      <c r="D6" s="2"/>
    </row>
    <row r="7" spans="2:22" ht="12.75" customHeight="1" x14ac:dyDescent="0.3">
      <c r="B7" s="3" t="s">
        <v>35</v>
      </c>
      <c r="C7" s="2" t="s">
        <v>36</v>
      </c>
    </row>
    <row r="8" spans="2:22" ht="12.75" customHeight="1" x14ac:dyDescent="0.3">
      <c r="B8" s="3" t="s">
        <v>37</v>
      </c>
      <c r="C8" s="2" t="str">
        <f>'System &amp; Provider Summary - T1'!C8</f>
        <v>11th September 2025</v>
      </c>
    </row>
    <row r="9" spans="2:22" ht="12.75" customHeight="1" x14ac:dyDescent="0.3">
      <c r="B9" s="3" t="s">
        <v>38</v>
      </c>
      <c r="C9" s="8" t="s">
        <v>39</v>
      </c>
    </row>
    <row r="10" spans="2:22" ht="12.75" customHeight="1" x14ac:dyDescent="0.3">
      <c r="B10" s="3" t="s">
        <v>40</v>
      </c>
      <c r="C10" s="2" t="str">
        <f>'System &amp; Provider Summary - T1'!C10</f>
        <v>Published (Provisional) - Official Statistics in development</v>
      </c>
    </row>
    <row r="11" spans="2:22" ht="12.75" customHeight="1" x14ac:dyDescent="0.3">
      <c r="B11" s="3" t="s">
        <v>41</v>
      </c>
      <c r="C11" s="2" t="str">
        <f>'System &amp; Provider Summary - T1'!C11</f>
        <v>Kerry Evert - england.aedata@nhs.net</v>
      </c>
    </row>
    <row r="12" spans="2:22" x14ac:dyDescent="0.3">
      <c r="B12" s="3"/>
    </row>
    <row r="13" spans="2:22" ht="15" x14ac:dyDescent="0.3">
      <c r="B13" s="5" t="s">
        <v>43</v>
      </c>
    </row>
    <row r="14" spans="2:22" ht="15" x14ac:dyDescent="0.3">
      <c r="B14" s="5"/>
      <c r="C14" s="5"/>
    </row>
    <row r="15" spans="2:22" ht="15" customHeight="1" x14ac:dyDescent="0.3">
      <c r="B15" s="5"/>
      <c r="C15" s="9"/>
      <c r="E15" s="82" t="s">
        <v>47</v>
      </c>
      <c r="F15" s="83"/>
      <c r="G15" s="83"/>
      <c r="H15" s="83"/>
      <c r="I15" s="83"/>
      <c r="J15" s="83"/>
      <c r="K15" s="83"/>
      <c r="L15" s="83"/>
      <c r="M15" s="84"/>
      <c r="N15" s="82" t="s">
        <v>48</v>
      </c>
      <c r="O15" s="83"/>
      <c r="P15" s="83"/>
      <c r="Q15" s="83"/>
      <c r="R15" s="83"/>
      <c r="S15" s="83"/>
      <c r="T15" s="83"/>
      <c r="U15" s="83"/>
      <c r="V15" s="84"/>
    </row>
    <row r="16" spans="2:22" s="12" customFormat="1" ht="27" x14ac:dyDescent="0.25">
      <c r="B16" s="47" t="s">
        <v>44</v>
      </c>
      <c r="C16" s="11" t="s">
        <v>45</v>
      </c>
      <c r="D16" s="10" t="s">
        <v>46</v>
      </c>
      <c r="E16" s="11" t="s">
        <v>513</v>
      </c>
      <c r="F16" s="20" t="s">
        <v>514</v>
      </c>
      <c r="G16" s="20" t="s">
        <v>515</v>
      </c>
      <c r="H16" s="20" t="s">
        <v>516</v>
      </c>
      <c r="I16" s="20" t="s">
        <v>517</v>
      </c>
      <c r="J16" s="20" t="s">
        <v>518</v>
      </c>
      <c r="K16" s="20" t="s">
        <v>519</v>
      </c>
      <c r="L16" s="11" t="s">
        <v>520</v>
      </c>
      <c r="M16" s="11" t="s">
        <v>521</v>
      </c>
      <c r="N16" s="11" t="s">
        <v>513</v>
      </c>
      <c r="O16" s="20" t="s">
        <v>514</v>
      </c>
      <c r="P16" s="20" t="s">
        <v>515</v>
      </c>
      <c r="Q16" s="20" t="s">
        <v>516</v>
      </c>
      <c r="R16" s="20" t="s">
        <v>517</v>
      </c>
      <c r="S16" s="20" t="s">
        <v>518</v>
      </c>
      <c r="T16" s="20" t="s">
        <v>519</v>
      </c>
      <c r="U16" s="11" t="s">
        <v>520</v>
      </c>
      <c r="V16" s="11" t="s">
        <v>521</v>
      </c>
    </row>
    <row r="17" spans="2:22" x14ac:dyDescent="0.3">
      <c r="B17" s="48" t="s">
        <v>52</v>
      </c>
      <c r="C17" s="1" t="s">
        <v>52</v>
      </c>
      <c r="D17" s="13" t="s">
        <v>53</v>
      </c>
      <c r="E17" s="26">
        <v>7.6685604493266224E-2</v>
      </c>
      <c r="F17" s="26">
        <v>6.6823302521885244E-2</v>
      </c>
      <c r="G17" s="26">
        <v>0.10769374691915504</v>
      </c>
      <c r="H17" s="26">
        <v>0.25276061699654945</v>
      </c>
      <c r="I17" s="26">
        <v>0.2171145660551152</v>
      </c>
      <c r="J17" s="26">
        <v>0.15911372410740951</v>
      </c>
      <c r="K17" s="26">
        <v>0.11981203697373771</v>
      </c>
      <c r="L17" s="26">
        <v>0</v>
      </c>
      <c r="M17" s="25">
        <v>1389637</v>
      </c>
      <c r="N17" s="26">
        <v>4.5921496473474398E-2</v>
      </c>
      <c r="O17" s="26">
        <v>2.9546151487273842E-2</v>
      </c>
      <c r="P17" s="26">
        <v>6.5348052744556878E-2</v>
      </c>
      <c r="Q17" s="26">
        <v>0.19147500766636003</v>
      </c>
      <c r="R17" s="26">
        <v>0.21985587243176941</v>
      </c>
      <c r="S17" s="26">
        <v>0.22902483900643975</v>
      </c>
      <c r="T17" s="26">
        <v>0.21882858019012572</v>
      </c>
      <c r="U17" s="26">
        <v>0</v>
      </c>
      <c r="V17" s="25">
        <v>326098</v>
      </c>
    </row>
    <row r="18" spans="2:22" ht="6.75" customHeight="1" x14ac:dyDescent="0.3">
      <c r="D18" s="4"/>
      <c r="K18" s="7"/>
      <c r="N18" s="7"/>
      <c r="O18" s="7"/>
      <c r="P18" s="7"/>
      <c r="Q18" s="7"/>
      <c r="R18" s="7"/>
      <c r="S18" s="7"/>
      <c r="T18" s="7"/>
    </row>
    <row r="19" spans="2:22" x14ac:dyDescent="0.3">
      <c r="B19" s="33" t="s">
        <v>54</v>
      </c>
      <c r="C19" s="18" t="s">
        <v>55</v>
      </c>
      <c r="D19" s="18" t="s">
        <v>56</v>
      </c>
      <c r="E19" s="23">
        <v>9.0590208937013875E-2</v>
      </c>
      <c r="F19" s="23">
        <v>7.7474454781149921E-2</v>
      </c>
      <c r="G19" s="23">
        <v>0.10568857709318286</v>
      </c>
      <c r="H19" s="23">
        <v>0.24919932896141528</v>
      </c>
      <c r="I19" s="23">
        <v>0.20969955772456916</v>
      </c>
      <c r="J19" s="23">
        <v>0.15281378679274057</v>
      </c>
      <c r="K19" s="23">
        <v>0.11453408570992832</v>
      </c>
      <c r="L19" s="23">
        <v>0</v>
      </c>
      <c r="M19" s="24">
        <v>32785</v>
      </c>
      <c r="N19" s="23">
        <v>6.7575945443273402E-2</v>
      </c>
      <c r="O19" s="23">
        <v>3.161810291382517E-2</v>
      </c>
      <c r="P19" s="23">
        <v>5.8896466212027279E-2</v>
      </c>
      <c r="Q19" s="23">
        <v>0.16862988220706757</v>
      </c>
      <c r="R19" s="23">
        <v>0.19528828270303783</v>
      </c>
      <c r="S19" s="23">
        <v>0.23496590204587725</v>
      </c>
      <c r="T19" s="23">
        <v>0.24302541847489151</v>
      </c>
      <c r="U19" s="23">
        <v>0</v>
      </c>
      <c r="V19" s="24">
        <v>8065</v>
      </c>
    </row>
    <row r="20" spans="2:22" x14ac:dyDescent="0.3">
      <c r="B20" s="33" t="s">
        <v>54</v>
      </c>
      <c r="C20" s="18" t="s">
        <v>57</v>
      </c>
      <c r="D20" s="18" t="s">
        <v>58</v>
      </c>
      <c r="E20" s="23">
        <v>8.5452695829094608E-2</v>
      </c>
      <c r="F20" s="23">
        <v>8.3011190233977614E-2</v>
      </c>
      <c r="G20" s="23">
        <v>0.11088504577822991</v>
      </c>
      <c r="H20" s="23">
        <v>0.26022380467955242</v>
      </c>
      <c r="I20" s="23">
        <v>0.20874872838250255</v>
      </c>
      <c r="J20" s="23">
        <v>0.14282807731434385</v>
      </c>
      <c r="K20" s="23">
        <v>0.10864699898270601</v>
      </c>
      <c r="L20" s="23">
        <v>0</v>
      </c>
      <c r="M20" s="24">
        <v>24575</v>
      </c>
      <c r="N20" s="23">
        <v>7.7694235588972427E-2</v>
      </c>
      <c r="O20" s="23">
        <v>5.0125313283208017E-2</v>
      </c>
      <c r="P20" s="23">
        <v>6.7669172932330823E-2</v>
      </c>
      <c r="Q20" s="23">
        <v>0.18045112781954886</v>
      </c>
      <c r="R20" s="23">
        <v>0.20300751879699247</v>
      </c>
      <c r="S20" s="23">
        <v>0.21553884711779447</v>
      </c>
      <c r="T20" s="23">
        <v>0.20300751879699247</v>
      </c>
      <c r="U20" s="23">
        <v>0</v>
      </c>
      <c r="V20" s="24">
        <v>1995</v>
      </c>
    </row>
    <row r="21" spans="2:22" x14ac:dyDescent="0.3">
      <c r="B21" s="33" t="s">
        <v>54</v>
      </c>
      <c r="C21" s="18" t="s">
        <v>59</v>
      </c>
      <c r="D21" s="18" t="s">
        <v>60</v>
      </c>
      <c r="E21" s="23">
        <v>6.3722107200368069E-2</v>
      </c>
      <c r="F21" s="23">
        <v>6.6482631700022998E-2</v>
      </c>
      <c r="G21" s="23">
        <v>9.8458707154359323E-2</v>
      </c>
      <c r="H21" s="23">
        <v>0.21739130434782608</v>
      </c>
      <c r="I21" s="23">
        <v>0.20795951230733839</v>
      </c>
      <c r="J21" s="23">
        <v>0.18541522889348977</v>
      </c>
      <c r="K21" s="23">
        <v>0.16057050839659534</v>
      </c>
      <c r="L21" s="23">
        <v>0</v>
      </c>
      <c r="M21" s="24">
        <v>21735</v>
      </c>
      <c r="N21" s="23">
        <v>4.2735042735042736E-2</v>
      </c>
      <c r="O21" s="23">
        <v>1.9230769230769232E-2</v>
      </c>
      <c r="P21" s="23">
        <v>5.3418803418803416E-2</v>
      </c>
      <c r="Q21" s="23">
        <v>0.17094017094017094</v>
      </c>
      <c r="R21" s="23">
        <v>0.20085470085470086</v>
      </c>
      <c r="S21" s="23">
        <v>0.23076923076923078</v>
      </c>
      <c r="T21" s="23">
        <v>0.28205128205128205</v>
      </c>
      <c r="U21" s="23">
        <v>0</v>
      </c>
      <c r="V21" s="24">
        <v>2340</v>
      </c>
    </row>
    <row r="22" spans="2:22" x14ac:dyDescent="0.3">
      <c r="B22" s="33" t="s">
        <v>54</v>
      </c>
      <c r="C22" s="18" t="s">
        <v>61</v>
      </c>
      <c r="D22" s="18" t="s">
        <v>62</v>
      </c>
      <c r="E22" s="23">
        <v>9.947131388290581E-2</v>
      </c>
      <c r="F22" s="23">
        <v>6.7554337184256907E-2</v>
      </c>
      <c r="G22" s="23">
        <v>9.3401214019972589E-2</v>
      </c>
      <c r="H22" s="23">
        <v>0.23418836890542394</v>
      </c>
      <c r="I22" s="23">
        <v>0.20207558253377716</v>
      </c>
      <c r="J22" s="23">
        <v>0.16271783826121011</v>
      </c>
      <c r="K22" s="23">
        <v>0.14078715488545135</v>
      </c>
      <c r="L22" s="23">
        <v>0</v>
      </c>
      <c r="M22" s="24">
        <v>25535</v>
      </c>
      <c r="N22" s="23">
        <v>6.4516129032258063E-2</v>
      </c>
      <c r="O22" s="23">
        <v>3.5359801488833748E-2</v>
      </c>
      <c r="P22" s="23">
        <v>6.6377171215880895E-2</v>
      </c>
      <c r="Q22" s="23">
        <v>0.19727047146401985</v>
      </c>
      <c r="R22" s="23">
        <v>0.20905707196029777</v>
      </c>
      <c r="S22" s="23">
        <v>0.21774193548387097</v>
      </c>
      <c r="T22" s="23">
        <v>0.20967741935483872</v>
      </c>
      <c r="U22" s="23">
        <v>0</v>
      </c>
      <c r="V22" s="24">
        <v>8060</v>
      </c>
    </row>
    <row r="23" spans="2:22" x14ac:dyDescent="0.3">
      <c r="B23" s="33" t="s">
        <v>54</v>
      </c>
      <c r="C23" s="18" t="s">
        <v>63</v>
      </c>
      <c r="D23" s="18" t="s">
        <v>64</v>
      </c>
      <c r="E23" s="23">
        <v>5.7788479348027409E-2</v>
      </c>
      <c r="F23" s="23">
        <v>7.59399888868309E-2</v>
      </c>
      <c r="G23" s="23">
        <v>0.10576032598629376</v>
      </c>
      <c r="H23" s="23">
        <v>0.22337469901833673</v>
      </c>
      <c r="I23" s="23">
        <v>0.20651972587516207</v>
      </c>
      <c r="J23" s="23">
        <v>0.18410816817929246</v>
      </c>
      <c r="K23" s="23">
        <v>0.14650861270605667</v>
      </c>
      <c r="L23" s="23">
        <v>0</v>
      </c>
      <c r="M23" s="24">
        <v>26995</v>
      </c>
      <c r="N23" s="23">
        <v>2.6490066225165563E-2</v>
      </c>
      <c r="O23" s="23">
        <v>2.2075055187637971E-2</v>
      </c>
      <c r="P23" s="23">
        <v>4.7093451066961001E-2</v>
      </c>
      <c r="Q23" s="23">
        <v>0.13392200147167035</v>
      </c>
      <c r="R23" s="23">
        <v>0.18690213392200147</v>
      </c>
      <c r="S23" s="23">
        <v>0.27888153053715969</v>
      </c>
      <c r="T23" s="23">
        <v>0.30389992641648272</v>
      </c>
      <c r="U23" s="23">
        <v>0</v>
      </c>
      <c r="V23" s="24">
        <v>6795</v>
      </c>
    </row>
    <row r="24" spans="2:22" x14ac:dyDescent="0.3">
      <c r="B24" s="33" t="s">
        <v>54</v>
      </c>
      <c r="C24" s="18" t="s">
        <v>65</v>
      </c>
      <c r="D24" s="18" t="s">
        <v>66</v>
      </c>
      <c r="E24" s="23">
        <v>7.2168981028750245E-2</v>
      </c>
      <c r="F24" s="23">
        <v>6.1216506943086252E-2</v>
      </c>
      <c r="G24" s="23">
        <v>0.1056131429689028</v>
      </c>
      <c r="H24" s="23">
        <v>0.24506160766673185</v>
      </c>
      <c r="I24" s="23">
        <v>0.21944064150205358</v>
      </c>
      <c r="J24" s="23">
        <v>0.16291805202425191</v>
      </c>
      <c r="K24" s="23">
        <v>0.13377664776061021</v>
      </c>
      <c r="L24" s="23">
        <v>0</v>
      </c>
      <c r="M24" s="24">
        <v>25565</v>
      </c>
      <c r="N24" s="23">
        <v>4.4709388971684055E-2</v>
      </c>
      <c r="O24" s="23">
        <v>2.608047690014903E-2</v>
      </c>
      <c r="P24" s="23">
        <v>5.9612518628912071E-2</v>
      </c>
      <c r="Q24" s="23">
        <v>0.15946348733233978</v>
      </c>
      <c r="R24" s="23">
        <v>0.21535022354694486</v>
      </c>
      <c r="S24" s="23">
        <v>0.2391952309985097</v>
      </c>
      <c r="T24" s="23">
        <v>0.2548435171385991</v>
      </c>
      <c r="U24" s="23">
        <v>0</v>
      </c>
      <c r="V24" s="24">
        <v>6710</v>
      </c>
    </row>
    <row r="25" spans="2:22" x14ac:dyDescent="0.3">
      <c r="B25" s="33" t="s">
        <v>67</v>
      </c>
      <c r="C25" s="18" t="s">
        <v>68</v>
      </c>
      <c r="D25" s="18" t="s">
        <v>69</v>
      </c>
      <c r="E25" s="23">
        <v>9.3733749349973999E-2</v>
      </c>
      <c r="F25" s="23">
        <v>5.7722308892355696E-2</v>
      </c>
      <c r="G25" s="23">
        <v>9.711388455538221E-2</v>
      </c>
      <c r="H25" s="23">
        <v>0.26560062402496099</v>
      </c>
      <c r="I25" s="23">
        <v>0.24011960478419136</v>
      </c>
      <c r="J25" s="23">
        <v>0.14534581383255329</v>
      </c>
      <c r="K25" s="23">
        <v>0.1001040041601664</v>
      </c>
      <c r="L25" s="23">
        <v>0</v>
      </c>
      <c r="M25" s="24">
        <v>38460</v>
      </c>
      <c r="N25" s="23">
        <v>6.5789473684210523E-2</v>
      </c>
      <c r="O25" s="23">
        <v>3.4210526315789476E-2</v>
      </c>
      <c r="P25" s="23">
        <v>6.5350877192982451E-2</v>
      </c>
      <c r="Q25" s="23">
        <v>0.21447368421052632</v>
      </c>
      <c r="R25" s="23">
        <v>0.24736842105263157</v>
      </c>
      <c r="S25" s="23">
        <v>0.19912280701754387</v>
      </c>
      <c r="T25" s="23">
        <v>0.17324561403508773</v>
      </c>
      <c r="U25" s="23">
        <v>0</v>
      </c>
      <c r="V25" s="24">
        <v>11400</v>
      </c>
    </row>
    <row r="26" spans="2:22" x14ac:dyDescent="0.3">
      <c r="B26" s="33" t="s">
        <v>67</v>
      </c>
      <c r="C26" s="18" t="s">
        <v>70</v>
      </c>
      <c r="D26" s="18" t="s">
        <v>71</v>
      </c>
      <c r="E26" s="23">
        <v>9.1057574520212334E-2</v>
      </c>
      <c r="F26" s="23">
        <v>5.8493262556145363E-2</v>
      </c>
      <c r="G26" s="23">
        <v>0.10361371988566762</v>
      </c>
      <c r="H26" s="23">
        <v>0.31084115965700287</v>
      </c>
      <c r="I26" s="23">
        <v>0.22692935892200899</v>
      </c>
      <c r="J26" s="23">
        <v>0.12729685585953451</v>
      </c>
      <c r="K26" s="23">
        <v>8.1870151082074322E-2</v>
      </c>
      <c r="L26" s="23">
        <v>0</v>
      </c>
      <c r="M26" s="24">
        <v>48980</v>
      </c>
      <c r="N26" s="23">
        <v>4.8128342245989303E-2</v>
      </c>
      <c r="O26" s="23">
        <v>2.7996225228059137E-2</v>
      </c>
      <c r="P26" s="23">
        <v>8.4303240012582575E-2</v>
      </c>
      <c r="Q26" s="23">
        <v>0.26203208556149732</v>
      </c>
      <c r="R26" s="23">
        <v>0.25636992765020444</v>
      </c>
      <c r="S26" s="23">
        <v>0.18402013211701793</v>
      </c>
      <c r="T26" s="23">
        <v>0.13746461151305442</v>
      </c>
      <c r="U26" s="23">
        <v>0</v>
      </c>
      <c r="V26" s="24">
        <v>15895</v>
      </c>
    </row>
    <row r="27" spans="2:22" x14ac:dyDescent="0.3">
      <c r="B27" s="33" t="s">
        <v>67</v>
      </c>
      <c r="C27" s="18" t="s">
        <v>72</v>
      </c>
      <c r="D27" s="18" t="s">
        <v>73</v>
      </c>
      <c r="E27" s="23">
        <v>7.0348258706467659E-2</v>
      </c>
      <c r="F27" s="23">
        <v>4.7761194029850747E-2</v>
      </c>
      <c r="G27" s="23">
        <v>0.10248756218905472</v>
      </c>
      <c r="H27" s="23">
        <v>0.30069651741293535</v>
      </c>
      <c r="I27" s="23">
        <v>0.24945273631840795</v>
      </c>
      <c r="J27" s="23">
        <v>0.14258706467661691</v>
      </c>
      <c r="K27" s="23">
        <v>8.666666666666667E-2</v>
      </c>
      <c r="L27" s="23">
        <v>0</v>
      </c>
      <c r="M27" s="24">
        <v>50250</v>
      </c>
      <c r="N27" s="23">
        <v>4.3715846994535519E-2</v>
      </c>
      <c r="O27" s="23">
        <v>2.0765027322404372E-2</v>
      </c>
      <c r="P27" s="23">
        <v>7.3224043715846995E-2</v>
      </c>
      <c r="Q27" s="23">
        <v>0.30273224043715846</v>
      </c>
      <c r="R27" s="23">
        <v>0.26666666666666666</v>
      </c>
      <c r="S27" s="23">
        <v>0.18360655737704917</v>
      </c>
      <c r="T27" s="23">
        <v>0.10710382513661203</v>
      </c>
      <c r="U27" s="23">
        <v>0</v>
      </c>
      <c r="V27" s="24">
        <v>4575</v>
      </c>
    </row>
    <row r="28" spans="2:22" x14ac:dyDescent="0.3">
      <c r="B28" s="33" t="s">
        <v>67</v>
      </c>
      <c r="C28" s="18" t="s">
        <v>74</v>
      </c>
      <c r="D28" s="18" t="s">
        <v>75</v>
      </c>
      <c r="E28" s="23">
        <v>7.4438202247191013E-2</v>
      </c>
      <c r="F28" s="23">
        <v>4.0406222990492652E-2</v>
      </c>
      <c r="G28" s="23">
        <v>8.8267070008643048E-2</v>
      </c>
      <c r="H28" s="23">
        <v>0.26609766637856525</v>
      </c>
      <c r="I28" s="23">
        <v>0.24503025064822817</v>
      </c>
      <c r="J28" s="23">
        <v>0.16562229904926534</v>
      </c>
      <c r="K28" s="23">
        <v>0.12013828867761452</v>
      </c>
      <c r="L28" s="23">
        <v>0</v>
      </c>
      <c r="M28" s="24">
        <v>46280</v>
      </c>
      <c r="N28" s="23">
        <v>5.0290939318370739E-2</v>
      </c>
      <c r="O28" s="23">
        <v>2.7015793848711556E-2</v>
      </c>
      <c r="P28" s="23">
        <v>6.6916043225270158E-2</v>
      </c>
      <c r="Q28" s="23">
        <v>0.2227763923524522</v>
      </c>
      <c r="R28" s="23">
        <v>0.24355777223607647</v>
      </c>
      <c r="S28" s="23">
        <v>0.2086450540315877</v>
      </c>
      <c r="T28" s="23">
        <v>0.18079800498753118</v>
      </c>
      <c r="U28" s="23">
        <v>0</v>
      </c>
      <c r="V28" s="24">
        <v>12030</v>
      </c>
    </row>
    <row r="29" spans="2:22" x14ac:dyDescent="0.3">
      <c r="B29" s="33" t="s">
        <v>67</v>
      </c>
      <c r="C29" s="18" t="s">
        <v>76</v>
      </c>
      <c r="D29" s="18" t="s">
        <v>77</v>
      </c>
      <c r="E29" s="23">
        <v>9.4399999999999998E-2</v>
      </c>
      <c r="F29" s="23">
        <v>6.8400000000000002E-2</v>
      </c>
      <c r="G29" s="23">
        <v>9.8933333333333331E-2</v>
      </c>
      <c r="H29" s="23">
        <v>0.26226666666666665</v>
      </c>
      <c r="I29" s="23">
        <v>0.21906666666666666</v>
      </c>
      <c r="J29" s="23">
        <v>0.14280000000000001</v>
      </c>
      <c r="K29" s="23">
        <v>0.11413333333333334</v>
      </c>
      <c r="L29" s="23">
        <v>0</v>
      </c>
      <c r="M29" s="24">
        <v>37500</v>
      </c>
      <c r="N29" s="23">
        <v>4.5725646123260438E-2</v>
      </c>
      <c r="O29" s="23">
        <v>3.1809145129224649E-2</v>
      </c>
      <c r="P29" s="23">
        <v>7.0576540755467196E-2</v>
      </c>
      <c r="Q29" s="23">
        <v>0.19681908548707752</v>
      </c>
      <c r="R29" s="23">
        <v>0.2147117296222664</v>
      </c>
      <c r="S29" s="23">
        <v>0.21371769383697814</v>
      </c>
      <c r="T29" s="23">
        <v>0.22664015904572565</v>
      </c>
      <c r="U29" s="23">
        <v>0</v>
      </c>
      <c r="V29" s="24">
        <v>5030</v>
      </c>
    </row>
    <row r="30" spans="2:22" x14ac:dyDescent="0.3">
      <c r="B30" s="33" t="s">
        <v>78</v>
      </c>
      <c r="C30" s="18" t="s">
        <v>79</v>
      </c>
      <c r="D30" s="18" t="s">
        <v>80</v>
      </c>
      <c r="E30" s="23">
        <v>5.7063149885873701E-2</v>
      </c>
      <c r="F30" s="23">
        <v>6.1374587877250822E-2</v>
      </c>
      <c r="G30" s="23">
        <v>0.10144559979710881</v>
      </c>
      <c r="H30" s="23">
        <v>0.22520923154958153</v>
      </c>
      <c r="I30" s="23">
        <v>0.21303575957392848</v>
      </c>
      <c r="J30" s="23">
        <v>0.18234846563530308</v>
      </c>
      <c r="K30" s="23">
        <v>0.1595232056809536</v>
      </c>
      <c r="L30" s="23">
        <v>0</v>
      </c>
      <c r="M30" s="24">
        <v>19715</v>
      </c>
      <c r="N30" s="23">
        <v>3.6319612590799029E-2</v>
      </c>
      <c r="O30" s="23">
        <v>2.2598870056497175E-2</v>
      </c>
      <c r="P30" s="23">
        <v>5.4075867635189671E-2</v>
      </c>
      <c r="Q30" s="23">
        <v>0.15012106537530268</v>
      </c>
      <c r="R30" s="23">
        <v>0.2009685230024213</v>
      </c>
      <c r="S30" s="23">
        <v>0.25988700564971751</v>
      </c>
      <c r="T30" s="23">
        <v>0.27602905569007263</v>
      </c>
      <c r="U30" s="23">
        <v>0</v>
      </c>
      <c r="V30" s="24">
        <v>6195</v>
      </c>
    </row>
    <row r="31" spans="2:22" x14ac:dyDescent="0.3">
      <c r="B31" s="33" t="s">
        <v>78</v>
      </c>
      <c r="C31" s="18" t="s">
        <v>81</v>
      </c>
      <c r="D31" s="18" t="s">
        <v>82</v>
      </c>
      <c r="E31" s="23">
        <v>5.1448846836191602E-2</v>
      </c>
      <c r="F31" s="23">
        <v>4.9379065641632171E-2</v>
      </c>
      <c r="G31" s="23">
        <v>0.1345357776463631</v>
      </c>
      <c r="H31" s="23">
        <v>0.30011827321111767</v>
      </c>
      <c r="I31" s="23">
        <v>0.22545830869308101</v>
      </c>
      <c r="J31" s="23">
        <v>0.13837965700768776</v>
      </c>
      <c r="K31" s="23">
        <v>0.10053222945002957</v>
      </c>
      <c r="L31" s="23">
        <v>0</v>
      </c>
      <c r="M31" s="24">
        <v>33820</v>
      </c>
      <c r="N31" s="23">
        <v>2.1684316691880989E-2</v>
      </c>
      <c r="O31" s="23">
        <v>1.4624306606152295E-2</v>
      </c>
      <c r="P31" s="23">
        <v>6.8582955118507316E-2</v>
      </c>
      <c r="Q31" s="23">
        <v>0.21583459404942007</v>
      </c>
      <c r="R31" s="23">
        <v>0.23953605648008069</v>
      </c>
      <c r="S31" s="23">
        <v>0.22289460413514878</v>
      </c>
      <c r="T31" s="23">
        <v>0.21684316691880989</v>
      </c>
      <c r="U31" s="23">
        <v>0</v>
      </c>
      <c r="V31" s="24">
        <v>9915</v>
      </c>
    </row>
    <row r="32" spans="2:22" x14ac:dyDescent="0.3">
      <c r="B32" s="33" t="s">
        <v>78</v>
      </c>
      <c r="C32" s="18" t="s">
        <v>83</v>
      </c>
      <c r="D32" s="18" t="s">
        <v>84</v>
      </c>
      <c r="E32" s="23">
        <v>8.0445969125214414E-2</v>
      </c>
      <c r="F32" s="23">
        <v>6.9468267581475132E-2</v>
      </c>
      <c r="G32" s="23">
        <v>0.10994854202401372</v>
      </c>
      <c r="H32" s="23">
        <v>0.24991423670668952</v>
      </c>
      <c r="I32" s="23">
        <v>0.21080617495711834</v>
      </c>
      <c r="J32" s="23">
        <v>0.15917667238421956</v>
      </c>
      <c r="K32" s="23">
        <v>0.12041166380789023</v>
      </c>
      <c r="L32" s="23">
        <v>0</v>
      </c>
      <c r="M32" s="24">
        <v>29150</v>
      </c>
      <c r="N32" s="23">
        <v>6.458333333333334E-2</v>
      </c>
      <c r="O32" s="23">
        <v>3.6458333333333336E-2</v>
      </c>
      <c r="P32" s="23">
        <v>4.8958333333333333E-2</v>
      </c>
      <c r="Q32" s="23">
        <v>0.14166666666666666</v>
      </c>
      <c r="R32" s="23">
        <v>0.19375000000000001</v>
      </c>
      <c r="S32" s="23">
        <v>0.25</v>
      </c>
      <c r="T32" s="23">
        <v>0.265625</v>
      </c>
      <c r="U32" s="23">
        <v>0</v>
      </c>
      <c r="V32" s="24">
        <v>4800</v>
      </c>
    </row>
    <row r="33" spans="2:22" x14ac:dyDescent="0.3">
      <c r="B33" s="33" t="s">
        <v>78</v>
      </c>
      <c r="C33" s="18" t="s">
        <v>85</v>
      </c>
      <c r="D33" s="18" t="s">
        <v>86</v>
      </c>
      <c r="E33" s="23">
        <v>6.8203198494825965E-2</v>
      </c>
      <c r="F33" s="23">
        <v>4.5155221072436504E-2</v>
      </c>
      <c r="G33" s="23">
        <v>9.6425211665098778E-2</v>
      </c>
      <c r="H33" s="23">
        <v>0.20790216368767639</v>
      </c>
      <c r="I33" s="23">
        <v>0.21307619943555975</v>
      </c>
      <c r="J33" s="23">
        <v>0.20178739416745062</v>
      </c>
      <c r="K33" s="23">
        <v>0.16745061147695203</v>
      </c>
      <c r="L33" s="23">
        <v>0</v>
      </c>
      <c r="M33" s="24">
        <v>10630</v>
      </c>
      <c r="N33" s="23">
        <v>2.6018099547511313E-2</v>
      </c>
      <c r="O33" s="23">
        <v>2.1493212669683258E-2</v>
      </c>
      <c r="P33" s="23">
        <v>5.8823529411764705E-2</v>
      </c>
      <c r="Q33" s="23">
        <v>0.16176470588235295</v>
      </c>
      <c r="R33" s="23">
        <v>0.21040723981900453</v>
      </c>
      <c r="S33" s="23">
        <v>0.25452488687782804</v>
      </c>
      <c r="T33" s="23">
        <v>0.2669683257918552</v>
      </c>
      <c r="U33" s="23">
        <v>0</v>
      </c>
      <c r="V33" s="24">
        <v>4420</v>
      </c>
    </row>
    <row r="34" spans="2:22" x14ac:dyDescent="0.3">
      <c r="B34" s="33" t="s">
        <v>78</v>
      </c>
      <c r="C34" s="18" t="s">
        <v>87</v>
      </c>
      <c r="D34" s="18" t="s">
        <v>88</v>
      </c>
      <c r="E34" s="23">
        <v>8.8157894736842102E-2</v>
      </c>
      <c r="F34" s="23">
        <v>8.0701754385964913E-2</v>
      </c>
      <c r="G34" s="23">
        <v>0.12236842105263158</v>
      </c>
      <c r="H34" s="23">
        <v>0.26469298245614037</v>
      </c>
      <c r="I34" s="23">
        <v>0.21030701754385964</v>
      </c>
      <c r="J34" s="23">
        <v>0.14035087719298245</v>
      </c>
      <c r="K34" s="23">
        <v>9.3640350877192982E-2</v>
      </c>
      <c r="L34" s="23">
        <v>0</v>
      </c>
      <c r="M34" s="24">
        <v>22800</v>
      </c>
      <c r="N34" s="23">
        <v>5.2670623145400594E-2</v>
      </c>
      <c r="O34" s="23">
        <v>3.7091988130563795E-2</v>
      </c>
      <c r="P34" s="23">
        <v>7.8635014836795247E-2</v>
      </c>
      <c r="Q34" s="23">
        <v>0.21810089020771514</v>
      </c>
      <c r="R34" s="23">
        <v>0.22255192878338279</v>
      </c>
      <c r="S34" s="23">
        <v>0.2099406528189911</v>
      </c>
      <c r="T34" s="23">
        <v>0.18100890207715134</v>
      </c>
      <c r="U34" s="23">
        <v>0</v>
      </c>
      <c r="V34" s="24">
        <v>6740</v>
      </c>
    </row>
    <row r="35" spans="2:22" x14ac:dyDescent="0.3">
      <c r="B35" s="33" t="s">
        <v>78</v>
      </c>
      <c r="C35" s="18" t="s">
        <v>89</v>
      </c>
      <c r="D35" s="18" t="s">
        <v>90</v>
      </c>
      <c r="E35" s="23">
        <v>5.6721311475409833E-2</v>
      </c>
      <c r="F35" s="23">
        <v>5.80327868852459E-2</v>
      </c>
      <c r="G35" s="23">
        <v>9.6393442622950826E-2</v>
      </c>
      <c r="H35" s="23">
        <v>0.2140983606557377</v>
      </c>
      <c r="I35" s="23">
        <v>0.22360655737704918</v>
      </c>
      <c r="J35" s="23">
        <v>0.18360655737704917</v>
      </c>
      <c r="K35" s="23">
        <v>0.16786885245901639</v>
      </c>
      <c r="L35" s="23">
        <v>0</v>
      </c>
      <c r="M35" s="24">
        <v>15250</v>
      </c>
      <c r="N35" s="23">
        <v>2.5744167337087689E-2</v>
      </c>
      <c r="O35" s="23">
        <v>2.252614641995173E-2</v>
      </c>
      <c r="P35" s="23">
        <v>4.9879324215607403E-2</v>
      </c>
      <c r="Q35" s="23">
        <v>0.16975060337892195</v>
      </c>
      <c r="R35" s="23">
        <v>0.21399839098954143</v>
      </c>
      <c r="S35" s="23">
        <v>0.24778761061946902</v>
      </c>
      <c r="T35" s="23">
        <v>0.27111826226870472</v>
      </c>
      <c r="U35" s="23">
        <v>0</v>
      </c>
      <c r="V35" s="24">
        <v>6215</v>
      </c>
    </row>
    <row r="36" spans="2:22" x14ac:dyDescent="0.3">
      <c r="B36" s="33" t="s">
        <v>78</v>
      </c>
      <c r="C36" s="18" t="s">
        <v>91</v>
      </c>
      <c r="D36" s="18" t="s">
        <v>92</v>
      </c>
      <c r="E36" s="23" t="s">
        <v>558</v>
      </c>
      <c r="F36" s="23" t="s">
        <v>558</v>
      </c>
      <c r="G36" s="23" t="s">
        <v>558</v>
      </c>
      <c r="H36" s="23" t="s">
        <v>558</v>
      </c>
      <c r="I36" s="23" t="s">
        <v>558</v>
      </c>
      <c r="J36" s="23" t="s">
        <v>558</v>
      </c>
      <c r="K36" s="23" t="s">
        <v>558</v>
      </c>
      <c r="L36" s="23" t="s">
        <v>558</v>
      </c>
      <c r="M36" s="24" t="s">
        <v>558</v>
      </c>
      <c r="N36" s="23" t="s">
        <v>558</v>
      </c>
      <c r="O36" s="23" t="s">
        <v>558</v>
      </c>
      <c r="P36" s="23" t="s">
        <v>558</v>
      </c>
      <c r="Q36" s="23" t="s">
        <v>558</v>
      </c>
      <c r="R36" s="23" t="s">
        <v>558</v>
      </c>
      <c r="S36" s="23" t="s">
        <v>558</v>
      </c>
      <c r="T36" s="23" t="s">
        <v>558</v>
      </c>
      <c r="U36" s="23" t="s">
        <v>558</v>
      </c>
      <c r="V36" s="24" t="s">
        <v>558</v>
      </c>
    </row>
    <row r="37" spans="2:22" x14ac:dyDescent="0.3">
      <c r="B37" s="33" t="s">
        <v>78</v>
      </c>
      <c r="C37" s="18" t="s">
        <v>93</v>
      </c>
      <c r="D37" s="18" t="s">
        <v>94</v>
      </c>
      <c r="E37" s="23">
        <v>6.8284936479128852E-2</v>
      </c>
      <c r="F37" s="23">
        <v>6.5335753176043551E-2</v>
      </c>
      <c r="G37" s="23">
        <v>0.11456442831215971</v>
      </c>
      <c r="H37" s="23">
        <v>0.27767695099818512</v>
      </c>
      <c r="I37" s="23">
        <v>0.22050816696914702</v>
      </c>
      <c r="J37" s="23">
        <v>0.14587114337568058</v>
      </c>
      <c r="K37" s="23">
        <v>0.10775862068965517</v>
      </c>
      <c r="L37" s="23">
        <v>0</v>
      </c>
      <c r="M37" s="24">
        <v>22040</v>
      </c>
      <c r="N37" s="23">
        <v>3.7717601547388784E-2</v>
      </c>
      <c r="O37" s="23">
        <v>2.5145067698259187E-2</v>
      </c>
      <c r="P37" s="23">
        <v>5.8027079303675046E-2</v>
      </c>
      <c r="Q37" s="23">
        <v>0.20116054158607349</v>
      </c>
      <c r="R37" s="23">
        <v>0.21083172147001933</v>
      </c>
      <c r="S37" s="23">
        <v>0.23017408123791103</v>
      </c>
      <c r="T37" s="23">
        <v>0.2369439071566731</v>
      </c>
      <c r="U37" s="23">
        <v>0</v>
      </c>
      <c r="V37" s="24">
        <v>5170</v>
      </c>
    </row>
    <row r="38" spans="2:22" x14ac:dyDescent="0.3">
      <c r="B38" s="33" t="s">
        <v>78</v>
      </c>
      <c r="C38" s="18" t="s">
        <v>95</v>
      </c>
      <c r="D38" s="18" t="s">
        <v>96</v>
      </c>
      <c r="E38" s="23">
        <v>7.4597139235922511E-2</v>
      </c>
      <c r="F38" s="23">
        <v>7.3148651095419154E-2</v>
      </c>
      <c r="G38" s="23">
        <v>0.11316313597682419</v>
      </c>
      <c r="H38" s="23">
        <v>0.24805359406119862</v>
      </c>
      <c r="I38" s="23">
        <v>0.21691109904037661</v>
      </c>
      <c r="J38" s="23">
        <v>0.15842839036755388</v>
      </c>
      <c r="K38" s="23">
        <v>0.11551692920514213</v>
      </c>
      <c r="L38" s="23">
        <v>0</v>
      </c>
      <c r="M38" s="24">
        <v>27615</v>
      </c>
      <c r="N38" s="23">
        <v>2.7960526315789474E-2</v>
      </c>
      <c r="O38" s="23">
        <v>1.8092105263157895E-2</v>
      </c>
      <c r="P38" s="23">
        <v>5.0986842105263157E-2</v>
      </c>
      <c r="Q38" s="23">
        <v>0.16282894736842105</v>
      </c>
      <c r="R38" s="23">
        <v>0.19407894736842105</v>
      </c>
      <c r="S38" s="23">
        <v>0.27467105263157893</v>
      </c>
      <c r="T38" s="23">
        <v>0.27302631578947367</v>
      </c>
      <c r="U38" s="23">
        <v>0</v>
      </c>
      <c r="V38" s="24">
        <v>3040</v>
      </c>
    </row>
    <row r="39" spans="2:22" x14ac:dyDescent="0.3">
      <c r="B39" s="33" t="s">
        <v>78</v>
      </c>
      <c r="C39" s="18" t="s">
        <v>97</v>
      </c>
      <c r="D39" s="18" t="s">
        <v>98</v>
      </c>
      <c r="E39" s="23">
        <v>6.4925044091710765E-2</v>
      </c>
      <c r="F39" s="23">
        <v>6.2059082892416226E-2</v>
      </c>
      <c r="G39" s="23">
        <v>0.1070326278659612</v>
      </c>
      <c r="H39" s="23">
        <v>0.26477072310405642</v>
      </c>
      <c r="I39" s="23">
        <v>0.23842592592592593</v>
      </c>
      <c r="J39" s="23">
        <v>0.14991181657848324</v>
      </c>
      <c r="K39" s="23">
        <v>0.11276455026455026</v>
      </c>
      <c r="L39" s="23">
        <v>0</v>
      </c>
      <c r="M39" s="24">
        <v>45360</v>
      </c>
      <c r="N39" s="23">
        <v>3.4119106699751864E-2</v>
      </c>
      <c r="O39" s="23">
        <v>1.9851116625310174E-2</v>
      </c>
      <c r="P39" s="23">
        <v>6.7928039702233253E-2</v>
      </c>
      <c r="Q39" s="23">
        <v>0.22177419354838709</v>
      </c>
      <c r="R39" s="23">
        <v>0.25558312655086851</v>
      </c>
      <c r="S39" s="23">
        <v>0.20936724565756823</v>
      </c>
      <c r="T39" s="23">
        <v>0.19137717121588088</v>
      </c>
      <c r="U39" s="23">
        <v>0</v>
      </c>
      <c r="V39" s="24">
        <v>16120</v>
      </c>
    </row>
    <row r="40" spans="2:22" x14ac:dyDescent="0.3">
      <c r="B40" s="33" t="s">
        <v>78</v>
      </c>
      <c r="C40" s="18" t="s">
        <v>99</v>
      </c>
      <c r="D40" s="18" t="s">
        <v>100</v>
      </c>
      <c r="E40" s="23">
        <v>8.7394353533537139E-2</v>
      </c>
      <c r="F40" s="23">
        <v>7.6065455853263797E-2</v>
      </c>
      <c r="G40" s="23">
        <v>0.11238985793921956</v>
      </c>
      <c r="H40" s="23">
        <v>0.25912605646466463</v>
      </c>
      <c r="I40" s="23">
        <v>0.20356051069951447</v>
      </c>
      <c r="J40" s="23">
        <v>0.14799496493436431</v>
      </c>
      <c r="K40" s="23">
        <v>0.11346880057543607</v>
      </c>
      <c r="L40" s="23">
        <v>0</v>
      </c>
      <c r="M40" s="24">
        <v>27805</v>
      </c>
      <c r="N40" s="23">
        <v>4.9568965517241381E-2</v>
      </c>
      <c r="O40" s="23">
        <v>3.4482758620689655E-2</v>
      </c>
      <c r="P40" s="23">
        <v>6.8965517241379309E-2</v>
      </c>
      <c r="Q40" s="23">
        <v>0.19181034482758622</v>
      </c>
      <c r="R40" s="23">
        <v>0.19827586206896552</v>
      </c>
      <c r="S40" s="23">
        <v>0.22198275862068967</v>
      </c>
      <c r="T40" s="23">
        <v>0.23706896551724138</v>
      </c>
      <c r="U40" s="23">
        <v>0</v>
      </c>
      <c r="V40" s="24">
        <v>2320</v>
      </c>
    </row>
    <row r="41" spans="2:22" x14ac:dyDescent="0.3">
      <c r="B41" s="33" t="s">
        <v>101</v>
      </c>
      <c r="C41" s="18" t="s">
        <v>102</v>
      </c>
      <c r="D41" s="18" t="s">
        <v>103</v>
      </c>
      <c r="E41" s="23">
        <v>8.5432198267177115E-2</v>
      </c>
      <c r="F41" s="23">
        <v>8.0193431392303047E-2</v>
      </c>
      <c r="G41" s="23">
        <v>0.11233125125931896</v>
      </c>
      <c r="H41" s="23">
        <v>0.25649808583518036</v>
      </c>
      <c r="I41" s="23">
        <v>0.21075962119685673</v>
      </c>
      <c r="J41" s="23">
        <v>0.14708845456377193</v>
      </c>
      <c r="K41" s="23">
        <v>0.1075962119685674</v>
      </c>
      <c r="L41" s="23">
        <v>0</v>
      </c>
      <c r="M41" s="24">
        <v>49630</v>
      </c>
      <c r="N41" s="23">
        <v>0.116751269035533</v>
      </c>
      <c r="O41" s="23">
        <v>6.4086294416243653E-2</v>
      </c>
      <c r="P41" s="23">
        <v>7.7411167512690351E-2</v>
      </c>
      <c r="Q41" s="23">
        <v>0.20050761421319796</v>
      </c>
      <c r="R41" s="23">
        <v>0.18845177664974619</v>
      </c>
      <c r="S41" s="23">
        <v>0.18908629441624367</v>
      </c>
      <c r="T41" s="23">
        <v>0.16434010152284265</v>
      </c>
      <c r="U41" s="23">
        <v>0</v>
      </c>
      <c r="V41" s="24">
        <v>7880</v>
      </c>
    </row>
    <row r="42" spans="2:22" x14ac:dyDescent="0.3">
      <c r="B42" s="33" t="s">
        <v>101</v>
      </c>
      <c r="C42" s="18" t="s">
        <v>104</v>
      </c>
      <c r="D42" s="18" t="s">
        <v>105</v>
      </c>
      <c r="E42" s="23">
        <v>7.6053799223516363E-2</v>
      </c>
      <c r="F42" s="23">
        <v>6.1217415418746535E-2</v>
      </c>
      <c r="G42" s="23">
        <v>0.10281475318912923</v>
      </c>
      <c r="H42" s="23">
        <v>0.23980865224625625</v>
      </c>
      <c r="I42" s="23">
        <v>0.213948973932335</v>
      </c>
      <c r="J42" s="23">
        <v>0.17866056572379369</v>
      </c>
      <c r="K42" s="23">
        <v>0.12749584026622296</v>
      </c>
      <c r="L42" s="23">
        <v>0</v>
      </c>
      <c r="M42" s="24">
        <v>72120</v>
      </c>
      <c r="N42" s="23">
        <v>4.5431211498973306E-2</v>
      </c>
      <c r="O42" s="23">
        <v>3.4394250513347026E-2</v>
      </c>
      <c r="P42" s="23">
        <v>5.5954825462012317E-2</v>
      </c>
      <c r="Q42" s="23">
        <v>0.17068788501026694</v>
      </c>
      <c r="R42" s="23">
        <v>0.20841889117043122</v>
      </c>
      <c r="S42" s="23">
        <v>0.25795687885010266</v>
      </c>
      <c r="T42" s="23">
        <v>0.22715605749486653</v>
      </c>
      <c r="U42" s="23">
        <v>0</v>
      </c>
      <c r="V42" s="24">
        <v>19480</v>
      </c>
    </row>
    <row r="43" spans="2:22" x14ac:dyDescent="0.3">
      <c r="B43" s="33" t="s">
        <v>101</v>
      </c>
      <c r="C43" s="18" t="s">
        <v>106</v>
      </c>
      <c r="D43" s="18" t="s">
        <v>107</v>
      </c>
      <c r="E43" s="23">
        <v>6.0797246917120733E-2</v>
      </c>
      <c r="F43" s="23">
        <v>5.448809865213651E-2</v>
      </c>
      <c r="G43" s="23">
        <v>9.8508746773731004E-2</v>
      </c>
      <c r="H43" s="23">
        <v>0.21479782047605392</v>
      </c>
      <c r="I43" s="23">
        <v>0.20805850301118439</v>
      </c>
      <c r="J43" s="23">
        <v>0.19658732434757673</v>
      </c>
      <c r="K43" s="23">
        <v>0.16661887008890164</v>
      </c>
      <c r="L43" s="23">
        <v>0</v>
      </c>
      <c r="M43" s="24">
        <v>34870</v>
      </c>
      <c r="N43" s="23">
        <v>4.9544626593806922E-2</v>
      </c>
      <c r="O43" s="23">
        <v>3.5336976320582879E-2</v>
      </c>
      <c r="P43" s="23">
        <v>5.5009107468123861E-2</v>
      </c>
      <c r="Q43" s="23">
        <v>0.1581056466302368</v>
      </c>
      <c r="R43" s="23">
        <v>0.20145719489981784</v>
      </c>
      <c r="S43" s="23">
        <v>0.2553734061930783</v>
      </c>
      <c r="T43" s="23">
        <v>0.24517304189435338</v>
      </c>
      <c r="U43" s="23">
        <v>0</v>
      </c>
      <c r="V43" s="24">
        <v>13725</v>
      </c>
    </row>
    <row r="44" spans="2:22" x14ac:dyDescent="0.3">
      <c r="B44" s="33" t="s">
        <v>101</v>
      </c>
      <c r="C44" s="18" t="s">
        <v>108</v>
      </c>
      <c r="D44" s="18" t="s">
        <v>109</v>
      </c>
      <c r="E44" s="23">
        <v>6.904740962265811E-2</v>
      </c>
      <c r="F44" s="23">
        <v>7.221391503210485E-2</v>
      </c>
      <c r="G44" s="23">
        <v>0.12815551059899727</v>
      </c>
      <c r="H44" s="23">
        <v>0.2730231330811857</v>
      </c>
      <c r="I44" s="23">
        <v>0.21602603571114434</v>
      </c>
      <c r="J44" s="23">
        <v>0.14099744920397572</v>
      </c>
      <c r="K44" s="23">
        <v>0.10053654674993404</v>
      </c>
      <c r="L44" s="23">
        <v>0</v>
      </c>
      <c r="M44" s="24">
        <v>56845</v>
      </c>
      <c r="N44" s="23">
        <v>4.1173304628632938E-2</v>
      </c>
      <c r="O44" s="23">
        <v>2.7179763186221746E-2</v>
      </c>
      <c r="P44" s="23">
        <v>8.9343379978471471E-2</v>
      </c>
      <c r="Q44" s="23">
        <v>0.22282023681377824</v>
      </c>
      <c r="R44" s="23">
        <v>0.22927879440258342</v>
      </c>
      <c r="S44" s="23">
        <v>0.20694294940796557</v>
      </c>
      <c r="T44" s="23">
        <v>0.18353067814854682</v>
      </c>
      <c r="U44" s="23">
        <v>0</v>
      </c>
      <c r="V44" s="24">
        <v>18580</v>
      </c>
    </row>
    <row r="45" spans="2:22" x14ac:dyDescent="0.3">
      <c r="B45" s="33" t="s">
        <v>110</v>
      </c>
      <c r="C45" s="18" t="s">
        <v>111</v>
      </c>
      <c r="D45" s="18" t="s">
        <v>112</v>
      </c>
      <c r="E45" s="23">
        <v>6.3137445361826125E-2</v>
      </c>
      <c r="F45" s="23">
        <v>6.6901408450704219E-2</v>
      </c>
      <c r="G45" s="23">
        <v>0.11789703739679457</v>
      </c>
      <c r="H45" s="23">
        <v>0.25437105390966491</v>
      </c>
      <c r="I45" s="23">
        <v>0.21090335114133074</v>
      </c>
      <c r="J45" s="23">
        <v>0.16719281204468189</v>
      </c>
      <c r="K45" s="23">
        <v>0.11959689169499757</v>
      </c>
      <c r="L45" s="23">
        <v>0</v>
      </c>
      <c r="M45" s="24">
        <v>41180</v>
      </c>
      <c r="N45" s="23">
        <v>3.436276642018269E-2</v>
      </c>
      <c r="O45" s="23">
        <v>2.4793388429752067E-2</v>
      </c>
      <c r="P45" s="23">
        <v>5.7851239669421489E-2</v>
      </c>
      <c r="Q45" s="23">
        <v>0.16267942583732056</v>
      </c>
      <c r="R45" s="23">
        <v>0.21966072205306655</v>
      </c>
      <c r="S45" s="23">
        <v>0.26315789473684209</v>
      </c>
      <c r="T45" s="23">
        <v>0.23749456285341453</v>
      </c>
      <c r="U45" s="23">
        <v>0</v>
      </c>
      <c r="V45" s="24">
        <v>11495</v>
      </c>
    </row>
    <row r="46" spans="2:22" x14ac:dyDescent="0.3">
      <c r="B46" s="33" t="s">
        <v>110</v>
      </c>
      <c r="C46" s="18" t="s">
        <v>113</v>
      </c>
      <c r="D46" s="18" t="s">
        <v>114</v>
      </c>
      <c r="E46" s="23">
        <v>8.6684132589133156E-2</v>
      </c>
      <c r="F46" s="23">
        <v>7.9052283859209482E-2</v>
      </c>
      <c r="G46" s="23">
        <v>0.11071876067889282</v>
      </c>
      <c r="H46" s="23">
        <v>0.27075976762729242</v>
      </c>
      <c r="I46" s="23">
        <v>0.21084405968789155</v>
      </c>
      <c r="J46" s="23">
        <v>0.14352431939856475</v>
      </c>
      <c r="K46" s="23">
        <v>9.847363025401526E-2</v>
      </c>
      <c r="L46" s="23">
        <v>0</v>
      </c>
      <c r="M46" s="24">
        <v>87790</v>
      </c>
      <c r="N46" s="23">
        <v>4.4004400440044007E-2</v>
      </c>
      <c r="O46" s="23">
        <v>2.5577557755775578E-2</v>
      </c>
      <c r="P46" s="23">
        <v>6.4631463146314627E-2</v>
      </c>
      <c r="Q46" s="23">
        <v>0.20104510451045104</v>
      </c>
      <c r="R46" s="23">
        <v>0.22992299229922991</v>
      </c>
      <c r="S46" s="23">
        <v>0.23047304730473048</v>
      </c>
      <c r="T46" s="23">
        <v>0.20434543454345436</v>
      </c>
      <c r="U46" s="23">
        <v>0</v>
      </c>
      <c r="V46" s="24">
        <v>18180</v>
      </c>
    </row>
    <row r="47" spans="2:22" x14ac:dyDescent="0.3">
      <c r="B47" s="33" t="s">
        <v>110</v>
      </c>
      <c r="C47" s="18" t="s">
        <v>115</v>
      </c>
      <c r="D47" s="18" t="s">
        <v>116</v>
      </c>
      <c r="E47" s="23">
        <v>8.4036543692028731E-2</v>
      </c>
      <c r="F47" s="23">
        <v>7.413348211172327E-2</v>
      </c>
      <c r="G47" s="23">
        <v>0.10258734918753051</v>
      </c>
      <c r="H47" s="23">
        <v>0.23788269753818259</v>
      </c>
      <c r="I47" s="23">
        <v>0.21263686449543204</v>
      </c>
      <c r="J47" s="23">
        <v>0.16779412790292211</v>
      </c>
      <c r="K47" s="23">
        <v>0.12092893507218076</v>
      </c>
      <c r="L47" s="23">
        <v>0</v>
      </c>
      <c r="M47" s="24">
        <v>71695</v>
      </c>
      <c r="N47" s="23">
        <v>5.3452115812917596E-2</v>
      </c>
      <c r="O47" s="23">
        <v>5.382331106161841E-2</v>
      </c>
      <c r="P47" s="23">
        <v>6.0504825538233109E-2</v>
      </c>
      <c r="Q47" s="23">
        <v>0.17557535263548626</v>
      </c>
      <c r="R47" s="23">
        <v>0.21343726800296955</v>
      </c>
      <c r="S47" s="23">
        <v>0.22865627319970305</v>
      </c>
      <c r="T47" s="23">
        <v>0.21380846325167038</v>
      </c>
      <c r="U47" s="23">
        <v>0</v>
      </c>
      <c r="V47" s="24">
        <v>13470</v>
      </c>
    </row>
    <row r="48" spans="2:22" x14ac:dyDescent="0.3">
      <c r="B48" s="33" t="s">
        <v>117</v>
      </c>
      <c r="C48" s="18" t="s">
        <v>118</v>
      </c>
      <c r="D48" s="18" t="s">
        <v>119</v>
      </c>
      <c r="E48" s="23">
        <v>8.0447960546594061E-2</v>
      </c>
      <c r="F48" s="23">
        <v>6.9454433371005861E-2</v>
      </c>
      <c r="G48" s="23">
        <v>0.1035651905887188</v>
      </c>
      <c r="H48" s="23">
        <v>0.24298777355388884</v>
      </c>
      <c r="I48" s="23">
        <v>0.21699373266207747</v>
      </c>
      <c r="J48" s="23">
        <v>0.1660330833247714</v>
      </c>
      <c r="K48" s="23">
        <v>0.12062056919757526</v>
      </c>
      <c r="L48" s="23">
        <v>0</v>
      </c>
      <c r="M48" s="24">
        <v>48665</v>
      </c>
      <c r="N48" s="23">
        <v>4.350025290844714E-2</v>
      </c>
      <c r="O48" s="23">
        <v>2.4785027819929185E-2</v>
      </c>
      <c r="P48" s="23">
        <v>5.7157309054122404E-2</v>
      </c>
      <c r="Q48" s="23">
        <v>0.17450682852807284</v>
      </c>
      <c r="R48" s="23">
        <v>0.2240768841679312</v>
      </c>
      <c r="S48" s="23">
        <v>0.25442589782498737</v>
      </c>
      <c r="T48" s="23">
        <v>0.22104198280222559</v>
      </c>
      <c r="U48" s="23">
        <v>0</v>
      </c>
      <c r="V48" s="24">
        <v>9885</v>
      </c>
    </row>
    <row r="49" spans="2:22" x14ac:dyDescent="0.3">
      <c r="B49" s="33" t="s">
        <v>117</v>
      </c>
      <c r="C49" s="18" t="s">
        <v>120</v>
      </c>
      <c r="D49" s="18" t="s">
        <v>121</v>
      </c>
      <c r="E49" s="23">
        <v>7.3802330599913687E-2</v>
      </c>
      <c r="F49" s="23">
        <v>7.1860164005179111E-2</v>
      </c>
      <c r="G49" s="23">
        <v>0.11027190332326284</v>
      </c>
      <c r="H49" s="23">
        <v>0.25183426845058265</v>
      </c>
      <c r="I49" s="23">
        <v>0.2190332326283988</v>
      </c>
      <c r="J49" s="23">
        <v>0.14997842037116962</v>
      </c>
      <c r="K49" s="23">
        <v>0.12300388433318947</v>
      </c>
      <c r="L49" s="23">
        <v>0</v>
      </c>
      <c r="M49" s="24">
        <v>23170</v>
      </c>
      <c r="N49" s="23">
        <v>6.321452589105582E-2</v>
      </c>
      <c r="O49" s="23">
        <v>4.707464694014795E-2</v>
      </c>
      <c r="P49" s="23">
        <v>6.99394754539341E-2</v>
      </c>
      <c r="Q49" s="23">
        <v>0.19031607262945527</v>
      </c>
      <c r="R49" s="23">
        <v>0.21587088096839274</v>
      </c>
      <c r="S49" s="23">
        <v>0.20309347679892401</v>
      </c>
      <c r="T49" s="23">
        <v>0.20981842636180228</v>
      </c>
      <c r="U49" s="23">
        <v>0</v>
      </c>
      <c r="V49" s="24">
        <v>7435</v>
      </c>
    </row>
    <row r="50" spans="2:22" x14ac:dyDescent="0.3">
      <c r="B50" s="33" t="s">
        <v>117</v>
      </c>
      <c r="C50" s="18" t="s">
        <v>122</v>
      </c>
      <c r="D50" s="18" t="s">
        <v>123</v>
      </c>
      <c r="E50" s="23">
        <v>8.1289939069698322E-2</v>
      </c>
      <c r="F50" s="23">
        <v>7.3562193490860461E-2</v>
      </c>
      <c r="G50" s="23">
        <v>9.4664883340763853E-2</v>
      </c>
      <c r="H50" s="23">
        <v>0.19973250111457869</v>
      </c>
      <c r="I50" s="23">
        <v>0.20552831029870708</v>
      </c>
      <c r="J50" s="23">
        <v>0.18472284143260514</v>
      </c>
      <c r="K50" s="23">
        <v>0.16035072076088572</v>
      </c>
      <c r="L50" s="23">
        <v>0</v>
      </c>
      <c r="M50" s="24">
        <v>33645</v>
      </c>
      <c r="N50" s="23">
        <v>4.8854041013268998E-2</v>
      </c>
      <c r="O50" s="23">
        <v>3.3172496984318456E-2</v>
      </c>
      <c r="P50" s="23">
        <v>5.066344993968637E-2</v>
      </c>
      <c r="Q50" s="23">
        <v>0.14113389626055489</v>
      </c>
      <c r="R50" s="23">
        <v>0.18878166465621229</v>
      </c>
      <c r="S50" s="23">
        <v>0.24004825090470447</v>
      </c>
      <c r="T50" s="23">
        <v>0.29794933655006034</v>
      </c>
      <c r="U50" s="23">
        <v>0</v>
      </c>
      <c r="V50" s="24">
        <v>8290</v>
      </c>
    </row>
    <row r="51" spans="2:22" x14ac:dyDescent="0.3">
      <c r="B51" s="33" t="s">
        <v>117</v>
      </c>
      <c r="C51" s="18" t="s">
        <v>124</v>
      </c>
      <c r="D51" s="18" t="s">
        <v>125</v>
      </c>
      <c r="E51" s="23">
        <v>7.1872757713465685E-2</v>
      </c>
      <c r="F51" s="23">
        <v>6.3381966036833298E-2</v>
      </c>
      <c r="G51" s="23">
        <v>0.10966276010523798</v>
      </c>
      <c r="H51" s="23">
        <v>0.23654628079406839</v>
      </c>
      <c r="I51" s="23">
        <v>0.21203061468548196</v>
      </c>
      <c r="J51" s="23">
        <v>0.17412102367854579</v>
      </c>
      <c r="K51" s="23">
        <v>0.1323845969863669</v>
      </c>
      <c r="L51" s="23">
        <v>0</v>
      </c>
      <c r="M51" s="24">
        <v>41810</v>
      </c>
      <c r="N51" s="23">
        <v>2.9965753424657533E-2</v>
      </c>
      <c r="O51" s="23">
        <v>1.8835616438356163E-2</v>
      </c>
      <c r="P51" s="23">
        <v>6.934931506849315E-2</v>
      </c>
      <c r="Q51" s="23">
        <v>0.20547945205479451</v>
      </c>
      <c r="R51" s="23">
        <v>0.21575342465753425</v>
      </c>
      <c r="S51" s="23">
        <v>0.23672945205479451</v>
      </c>
      <c r="T51" s="23">
        <v>0.22388698630136986</v>
      </c>
      <c r="U51" s="23">
        <v>0</v>
      </c>
      <c r="V51" s="24">
        <v>11680</v>
      </c>
    </row>
    <row r="52" spans="2:22" x14ac:dyDescent="0.3">
      <c r="B52" s="33" t="s">
        <v>117</v>
      </c>
      <c r="C52" s="18" t="s">
        <v>126</v>
      </c>
      <c r="D52" s="18" t="s">
        <v>127</v>
      </c>
      <c r="E52" s="23">
        <v>8.5808580858085806E-2</v>
      </c>
      <c r="F52" s="23">
        <v>7.6699669966996703E-2</v>
      </c>
      <c r="G52" s="23">
        <v>0.11168316831683169</v>
      </c>
      <c r="H52" s="23">
        <v>0.25333333333333335</v>
      </c>
      <c r="I52" s="23">
        <v>0.21174917491749176</v>
      </c>
      <c r="J52" s="23">
        <v>0.14957095709570958</v>
      </c>
      <c r="K52" s="23">
        <v>0.11128712871287129</v>
      </c>
      <c r="L52" s="23">
        <v>0</v>
      </c>
      <c r="M52" s="24">
        <v>37875</v>
      </c>
      <c r="N52" s="23">
        <v>5.1006711409395972E-2</v>
      </c>
      <c r="O52" s="23">
        <v>3.087248322147651E-2</v>
      </c>
      <c r="P52" s="23">
        <v>8.4563758389261751E-2</v>
      </c>
      <c r="Q52" s="23">
        <v>0.22013422818791947</v>
      </c>
      <c r="R52" s="23">
        <v>0.22885906040268456</v>
      </c>
      <c r="S52" s="23">
        <v>0.20067114093959731</v>
      </c>
      <c r="T52" s="23">
        <v>0.18389261744966443</v>
      </c>
      <c r="U52" s="23">
        <v>0</v>
      </c>
      <c r="V52" s="24">
        <v>7450</v>
      </c>
    </row>
    <row r="53" spans="2:22" x14ac:dyDescent="0.3">
      <c r="B53" s="33" t="s">
        <v>117</v>
      </c>
      <c r="C53" s="18" t="s">
        <v>128</v>
      </c>
      <c r="D53" s="18" t="s">
        <v>129</v>
      </c>
      <c r="E53" s="23">
        <v>8.7190082644628103E-2</v>
      </c>
      <c r="F53" s="23">
        <v>6.2190082644628102E-2</v>
      </c>
      <c r="G53" s="23">
        <v>0.10165289256198347</v>
      </c>
      <c r="H53" s="23">
        <v>0.23099173553719007</v>
      </c>
      <c r="I53" s="23">
        <v>0.21363636363636362</v>
      </c>
      <c r="J53" s="23">
        <v>0.1615702479338843</v>
      </c>
      <c r="K53" s="23">
        <v>0.14256198347107438</v>
      </c>
      <c r="L53" s="23">
        <v>0</v>
      </c>
      <c r="M53" s="24">
        <v>24200</v>
      </c>
      <c r="N53" s="23">
        <v>4.6283309957924262E-2</v>
      </c>
      <c r="O53" s="23">
        <v>2.3842917251051893E-2</v>
      </c>
      <c r="P53" s="23">
        <v>6.1711079943899017E-2</v>
      </c>
      <c r="Q53" s="23">
        <v>0.19354838709677419</v>
      </c>
      <c r="R53" s="23">
        <v>0.2061711079943899</v>
      </c>
      <c r="S53" s="23">
        <v>0.22300140252454417</v>
      </c>
      <c r="T53" s="23">
        <v>0.24403927068723702</v>
      </c>
      <c r="U53" s="23">
        <v>0</v>
      </c>
      <c r="V53" s="24">
        <v>3565</v>
      </c>
    </row>
    <row r="54" spans="2:22" x14ac:dyDescent="0.3">
      <c r="B54" s="33" t="s">
        <v>130</v>
      </c>
      <c r="C54" s="18" t="s">
        <v>131</v>
      </c>
      <c r="D54" s="18" t="s">
        <v>132</v>
      </c>
      <c r="E54" s="23">
        <v>6.7621320604614163E-2</v>
      </c>
      <c r="F54" s="23">
        <v>7.3349244232299118E-2</v>
      </c>
      <c r="G54" s="23">
        <v>0.11360381861575179</v>
      </c>
      <c r="H54" s="23">
        <v>0.22211614956245027</v>
      </c>
      <c r="I54" s="23">
        <v>0.20906921241050119</v>
      </c>
      <c r="J54" s="23">
        <v>0.17692919649960223</v>
      </c>
      <c r="K54" s="23">
        <v>0.13747016706443915</v>
      </c>
      <c r="L54" s="23">
        <v>0</v>
      </c>
      <c r="M54" s="24">
        <v>31425</v>
      </c>
      <c r="N54" s="23">
        <v>3.8843721770551037E-2</v>
      </c>
      <c r="O54" s="23">
        <v>2.3486901535682024E-2</v>
      </c>
      <c r="P54" s="23">
        <v>6.684733514001806E-2</v>
      </c>
      <c r="Q54" s="23">
        <v>0.15266485998193316</v>
      </c>
      <c r="R54" s="23">
        <v>0.20234869015356821</v>
      </c>
      <c r="S54" s="23">
        <v>0.25745257452574527</v>
      </c>
      <c r="T54" s="23">
        <v>0.25745257452574527</v>
      </c>
      <c r="U54" s="23">
        <v>0</v>
      </c>
      <c r="V54" s="24">
        <v>5535</v>
      </c>
    </row>
    <row r="55" spans="2:22" x14ac:dyDescent="0.3">
      <c r="B55" s="33" t="s">
        <v>130</v>
      </c>
      <c r="C55" s="18" t="s">
        <v>133</v>
      </c>
      <c r="D55" s="18" t="s">
        <v>134</v>
      </c>
      <c r="E55" s="23">
        <v>7.0038910505836577E-2</v>
      </c>
      <c r="F55" s="23">
        <v>6.0440985732814527E-2</v>
      </c>
      <c r="G55" s="23">
        <v>0.11206225680933853</v>
      </c>
      <c r="H55" s="23">
        <v>0.22023346303501945</v>
      </c>
      <c r="I55" s="23">
        <v>0.20648508430609597</v>
      </c>
      <c r="J55" s="23">
        <v>0.18002594033722438</v>
      </c>
      <c r="K55" s="23">
        <v>0.15045395590142671</v>
      </c>
      <c r="L55" s="23">
        <v>0</v>
      </c>
      <c r="M55" s="24">
        <v>19275</v>
      </c>
      <c r="N55" s="23">
        <v>4.2757417102966842E-2</v>
      </c>
      <c r="O55" s="23">
        <v>2.530541012216405E-2</v>
      </c>
      <c r="P55" s="23">
        <v>5.9336823734729496E-2</v>
      </c>
      <c r="Q55" s="23">
        <v>0.13089005235602094</v>
      </c>
      <c r="R55" s="23">
        <v>0.193717277486911</v>
      </c>
      <c r="S55" s="23">
        <v>0.25479930191972078</v>
      </c>
      <c r="T55" s="23">
        <v>0.29319371727748689</v>
      </c>
      <c r="U55" s="23">
        <v>0</v>
      </c>
      <c r="V55" s="24">
        <v>5730</v>
      </c>
    </row>
    <row r="56" spans="2:22" x14ac:dyDescent="0.3">
      <c r="B56" s="33" t="s">
        <v>130</v>
      </c>
      <c r="C56" s="18" t="s">
        <v>135</v>
      </c>
      <c r="D56" s="18" t="s">
        <v>136</v>
      </c>
      <c r="E56" s="23">
        <v>7.0072992700729933E-2</v>
      </c>
      <c r="F56" s="23">
        <v>7.0437956204379565E-2</v>
      </c>
      <c r="G56" s="23">
        <v>0.12992700729927006</v>
      </c>
      <c r="H56" s="23">
        <v>0.25255474452554744</v>
      </c>
      <c r="I56" s="23">
        <v>0.20839416058394161</v>
      </c>
      <c r="J56" s="23">
        <v>0.15437956204379563</v>
      </c>
      <c r="K56" s="23">
        <v>0.1145985401459854</v>
      </c>
      <c r="L56" s="23">
        <v>0</v>
      </c>
      <c r="M56" s="24">
        <v>13700</v>
      </c>
      <c r="N56" s="23">
        <v>5.1771117166212535E-2</v>
      </c>
      <c r="O56" s="23">
        <v>2.9972752043596729E-2</v>
      </c>
      <c r="P56" s="23">
        <v>7.901907356948229E-2</v>
      </c>
      <c r="Q56" s="23">
        <v>0.20572207084468666</v>
      </c>
      <c r="R56" s="23">
        <v>0.21253405994550409</v>
      </c>
      <c r="S56" s="23">
        <v>0.21934604904632152</v>
      </c>
      <c r="T56" s="23">
        <v>0.20027247956403268</v>
      </c>
      <c r="U56" s="23">
        <v>0</v>
      </c>
      <c r="V56" s="24">
        <v>3670</v>
      </c>
    </row>
    <row r="57" spans="2:22" x14ac:dyDescent="0.3">
      <c r="B57" s="33" t="s">
        <v>130</v>
      </c>
      <c r="C57" s="18" t="s">
        <v>137</v>
      </c>
      <c r="D57" s="18" t="s">
        <v>138</v>
      </c>
      <c r="E57" s="23">
        <v>6.2058130400628436E-2</v>
      </c>
      <c r="F57" s="23">
        <v>6.2450903377847602E-2</v>
      </c>
      <c r="G57" s="23">
        <v>0.11351139041633936</v>
      </c>
      <c r="H57" s="23">
        <v>0.22545168892380205</v>
      </c>
      <c r="I57" s="23">
        <v>0.21445404556166536</v>
      </c>
      <c r="J57" s="23">
        <v>0.17989002356637862</v>
      </c>
      <c r="K57" s="23">
        <v>0.14139827179890024</v>
      </c>
      <c r="L57" s="23">
        <v>0</v>
      </c>
      <c r="M57" s="24">
        <v>12730</v>
      </c>
      <c r="N57" s="23" t="s">
        <v>558</v>
      </c>
      <c r="O57" s="23" t="s">
        <v>558</v>
      </c>
      <c r="P57" s="23" t="s">
        <v>558</v>
      </c>
      <c r="Q57" s="23" t="s">
        <v>558</v>
      </c>
      <c r="R57" s="23" t="s">
        <v>558</v>
      </c>
      <c r="S57" s="23" t="s">
        <v>558</v>
      </c>
      <c r="T57" s="23" t="s">
        <v>558</v>
      </c>
      <c r="U57" s="23" t="s">
        <v>558</v>
      </c>
      <c r="V57" s="24" t="s">
        <v>558</v>
      </c>
    </row>
    <row r="58" spans="2:22" x14ac:dyDescent="0.3">
      <c r="B58" s="33" t="s">
        <v>130</v>
      </c>
      <c r="C58" s="18" t="s">
        <v>139</v>
      </c>
      <c r="D58" s="18" t="s">
        <v>140</v>
      </c>
      <c r="E58" s="23">
        <v>5.9016393442622953E-2</v>
      </c>
      <c r="F58" s="23">
        <v>7.4098360655737702E-2</v>
      </c>
      <c r="G58" s="23">
        <v>0.10032786885245902</v>
      </c>
      <c r="H58" s="23">
        <v>0.22688524590163933</v>
      </c>
      <c r="I58" s="23">
        <v>0.22360655737704918</v>
      </c>
      <c r="J58" s="23">
        <v>0.17573770491803278</v>
      </c>
      <c r="K58" s="23">
        <v>0.14032786885245901</v>
      </c>
      <c r="L58" s="23">
        <v>0</v>
      </c>
      <c r="M58" s="24">
        <v>7625</v>
      </c>
      <c r="N58" s="23">
        <v>3.1914893617021274E-2</v>
      </c>
      <c r="O58" s="23">
        <v>3.7234042553191488E-2</v>
      </c>
      <c r="P58" s="23">
        <v>6.5602836879432622E-2</v>
      </c>
      <c r="Q58" s="23">
        <v>0.16843971631205673</v>
      </c>
      <c r="R58" s="23">
        <v>0.225177304964539</v>
      </c>
      <c r="S58" s="23">
        <v>0.23581560283687944</v>
      </c>
      <c r="T58" s="23">
        <v>0.23758865248226951</v>
      </c>
      <c r="U58" s="23">
        <v>0</v>
      </c>
      <c r="V58" s="24">
        <v>2820</v>
      </c>
    </row>
    <row r="59" spans="2:22" x14ac:dyDescent="0.3">
      <c r="B59" s="33" t="s">
        <v>130</v>
      </c>
      <c r="C59" s="18" t="s">
        <v>141</v>
      </c>
      <c r="D59" s="18" t="s">
        <v>142</v>
      </c>
      <c r="E59" s="23">
        <v>7.6545076545076543E-2</v>
      </c>
      <c r="F59" s="23">
        <v>6.5583065583065578E-2</v>
      </c>
      <c r="G59" s="23">
        <v>0.11755811755811756</v>
      </c>
      <c r="H59" s="23">
        <v>0.27461727461727464</v>
      </c>
      <c r="I59" s="23">
        <v>0.21564921564921566</v>
      </c>
      <c r="J59" s="23">
        <v>0.1442071442071442</v>
      </c>
      <c r="K59" s="23">
        <v>0.10584010584010584</v>
      </c>
      <c r="L59" s="23">
        <v>0</v>
      </c>
      <c r="M59" s="24">
        <v>26455</v>
      </c>
      <c r="N59" s="23">
        <v>3.2102728731942215E-3</v>
      </c>
      <c r="O59" s="23">
        <v>3.2102728731942215E-3</v>
      </c>
      <c r="P59" s="23">
        <v>7.7046548956661312E-2</v>
      </c>
      <c r="Q59" s="23">
        <v>0.21348314606741572</v>
      </c>
      <c r="R59" s="23">
        <v>0.2391653290529695</v>
      </c>
      <c r="S59" s="23">
        <v>0.22953451043338685</v>
      </c>
      <c r="T59" s="23">
        <v>0.23434991974317818</v>
      </c>
      <c r="U59" s="23">
        <v>0</v>
      </c>
      <c r="V59" s="24">
        <v>3115</v>
      </c>
    </row>
    <row r="60" spans="2:22" x14ac:dyDescent="0.3">
      <c r="B60" s="33" t="s">
        <v>130</v>
      </c>
      <c r="C60" s="18" t="s">
        <v>143</v>
      </c>
      <c r="D60" s="18" t="s">
        <v>144</v>
      </c>
      <c r="E60" s="23">
        <v>6.3391442155309036E-2</v>
      </c>
      <c r="F60" s="23">
        <v>6.9956984378537465E-2</v>
      </c>
      <c r="G60" s="23">
        <v>0.11002943174100067</v>
      </c>
      <c r="H60" s="23">
        <v>0.22956757980529771</v>
      </c>
      <c r="I60" s="23">
        <v>0.20851256508942723</v>
      </c>
      <c r="J60" s="23">
        <v>0.17681684401177269</v>
      </c>
      <c r="K60" s="23">
        <v>0.14172515281865519</v>
      </c>
      <c r="L60" s="23">
        <v>0</v>
      </c>
      <c r="M60" s="24">
        <v>22085</v>
      </c>
      <c r="N60" s="23">
        <v>2.7070063694267517E-2</v>
      </c>
      <c r="O60" s="23">
        <v>2.0700636942675158E-2</v>
      </c>
      <c r="P60" s="23">
        <v>5.0159235668789812E-2</v>
      </c>
      <c r="Q60" s="23">
        <v>0.1464968152866242</v>
      </c>
      <c r="R60" s="23">
        <v>0.20063694267515925</v>
      </c>
      <c r="S60" s="23">
        <v>0.25955414012738853</v>
      </c>
      <c r="T60" s="23">
        <v>0.29538216560509556</v>
      </c>
      <c r="U60" s="23">
        <v>0</v>
      </c>
      <c r="V60" s="24">
        <v>6280</v>
      </c>
    </row>
    <row r="61" spans="2:22" ht="6.75" customHeight="1" x14ac:dyDescent="0.3">
      <c r="D61" s="2"/>
      <c r="K61" s="7"/>
      <c r="N61" s="7"/>
      <c r="O61" s="7"/>
      <c r="P61" s="7"/>
      <c r="Q61" s="7"/>
      <c r="R61" s="7"/>
      <c r="S61" s="7"/>
      <c r="T61" s="7"/>
    </row>
    <row r="62" spans="2:22" x14ac:dyDescent="0.3">
      <c r="B62" s="33" t="s">
        <v>54</v>
      </c>
      <c r="C62" s="18" t="s">
        <v>145</v>
      </c>
      <c r="D62" s="21" t="s">
        <v>146</v>
      </c>
      <c r="E62" s="23">
        <v>8.8299531981279253E-2</v>
      </c>
      <c r="F62" s="23">
        <v>7.8003120124804995E-2</v>
      </c>
      <c r="G62" s="23">
        <v>0.10982839313572543</v>
      </c>
      <c r="H62" s="23">
        <v>0.2564742589703588</v>
      </c>
      <c r="I62" s="23">
        <v>0.21154446177847114</v>
      </c>
      <c r="J62" s="23">
        <v>0.14352574102964119</v>
      </c>
      <c r="K62" s="23">
        <v>0.11232449297971919</v>
      </c>
      <c r="L62" s="23">
        <v>0</v>
      </c>
      <c r="M62" s="24">
        <v>16025</v>
      </c>
      <c r="N62" s="23" t="s">
        <v>558</v>
      </c>
      <c r="O62" s="23" t="s">
        <v>558</v>
      </c>
      <c r="P62" s="23" t="s">
        <v>558</v>
      </c>
      <c r="Q62" s="23" t="s">
        <v>558</v>
      </c>
      <c r="R62" s="23" t="s">
        <v>558</v>
      </c>
      <c r="S62" s="23" t="s">
        <v>558</v>
      </c>
      <c r="T62" s="23" t="s">
        <v>558</v>
      </c>
      <c r="U62" s="23" t="s">
        <v>558</v>
      </c>
      <c r="V62" s="24" t="s">
        <v>558</v>
      </c>
    </row>
    <row r="63" spans="2:22" x14ac:dyDescent="0.3">
      <c r="B63" s="33" t="s">
        <v>54</v>
      </c>
      <c r="C63" s="18" t="s">
        <v>147</v>
      </c>
      <c r="D63" s="21" t="s">
        <v>148</v>
      </c>
      <c r="E63" s="23">
        <v>7.9387852702056436E-2</v>
      </c>
      <c r="F63" s="23">
        <v>6.4084170253467243E-2</v>
      </c>
      <c r="G63" s="23">
        <v>0.10569105691056911</v>
      </c>
      <c r="H63" s="23">
        <v>0.2458153993304639</v>
      </c>
      <c r="I63" s="23">
        <v>0.20803443328550933</v>
      </c>
      <c r="J63" s="23">
        <v>0.16307986609277858</v>
      </c>
      <c r="K63" s="23">
        <v>0.13390722142515543</v>
      </c>
      <c r="L63" s="23">
        <v>0</v>
      </c>
      <c r="M63" s="24">
        <v>10455</v>
      </c>
      <c r="N63" s="23">
        <v>2.8535980148883373E-2</v>
      </c>
      <c r="O63" s="23">
        <v>1.8610421836228287E-2</v>
      </c>
      <c r="P63" s="23">
        <v>7.0719602977667495E-2</v>
      </c>
      <c r="Q63" s="23">
        <v>0.18734491315136476</v>
      </c>
      <c r="R63" s="23">
        <v>0.22952853598014888</v>
      </c>
      <c r="S63" s="23">
        <v>0.23697270471464019</v>
      </c>
      <c r="T63" s="23">
        <v>0.22828784119106699</v>
      </c>
      <c r="U63" s="23">
        <v>0</v>
      </c>
      <c r="V63" s="24">
        <v>4030</v>
      </c>
    </row>
    <row r="64" spans="2:22" x14ac:dyDescent="0.3">
      <c r="B64" s="33" t="s">
        <v>54</v>
      </c>
      <c r="C64" s="18" t="s">
        <v>149</v>
      </c>
      <c r="D64" s="21" t="s">
        <v>150</v>
      </c>
      <c r="E64" s="23">
        <v>0.10931899641577061</v>
      </c>
      <c r="F64" s="23">
        <v>7.7060931899641583E-2</v>
      </c>
      <c r="G64" s="23">
        <v>9.1397849462365593E-2</v>
      </c>
      <c r="H64" s="23">
        <v>0.22162485065710871</v>
      </c>
      <c r="I64" s="23">
        <v>0.18876941457586618</v>
      </c>
      <c r="J64" s="23">
        <v>0.17323775388291518</v>
      </c>
      <c r="K64" s="23">
        <v>0.13859020310633213</v>
      </c>
      <c r="L64" s="23">
        <v>0</v>
      </c>
      <c r="M64" s="24">
        <v>8370</v>
      </c>
      <c r="N64" s="23">
        <v>7.1140939597315433E-2</v>
      </c>
      <c r="O64" s="23">
        <v>3.7583892617449662E-2</v>
      </c>
      <c r="P64" s="23">
        <v>6.4429530201342289E-2</v>
      </c>
      <c r="Q64" s="23">
        <v>0.18657718120805369</v>
      </c>
      <c r="R64" s="23">
        <v>0.19463087248322147</v>
      </c>
      <c r="S64" s="23">
        <v>0.23355704697986576</v>
      </c>
      <c r="T64" s="23">
        <v>0.21208053691275167</v>
      </c>
      <c r="U64" s="23">
        <v>0</v>
      </c>
      <c r="V64" s="24">
        <v>3725</v>
      </c>
    </row>
    <row r="65" spans="2:22" x14ac:dyDescent="0.3">
      <c r="B65" s="33" t="s">
        <v>54</v>
      </c>
      <c r="C65" s="18" t="s">
        <v>151</v>
      </c>
      <c r="D65" s="21" t="s">
        <v>152</v>
      </c>
      <c r="E65" s="23">
        <v>6.7241999280834228E-2</v>
      </c>
      <c r="F65" s="23">
        <v>6.2927004674577486E-2</v>
      </c>
      <c r="G65" s="23">
        <v>9.4570298453793597E-2</v>
      </c>
      <c r="H65" s="23">
        <v>0.20999640417116144</v>
      </c>
      <c r="I65" s="23">
        <v>0.20352391226177635</v>
      </c>
      <c r="J65" s="23">
        <v>0.19561308881697231</v>
      </c>
      <c r="K65" s="23">
        <v>0.16612729234088458</v>
      </c>
      <c r="L65" s="23">
        <v>0</v>
      </c>
      <c r="M65" s="24">
        <v>13905</v>
      </c>
      <c r="N65" s="23" t="s">
        <v>558</v>
      </c>
      <c r="O65" s="23" t="s">
        <v>558</v>
      </c>
      <c r="P65" s="23" t="s">
        <v>558</v>
      </c>
      <c r="Q65" s="23" t="s">
        <v>558</v>
      </c>
      <c r="R65" s="23" t="s">
        <v>558</v>
      </c>
      <c r="S65" s="23" t="s">
        <v>558</v>
      </c>
      <c r="T65" s="23" t="s">
        <v>558</v>
      </c>
      <c r="U65" s="23" t="s">
        <v>558</v>
      </c>
      <c r="V65" s="24" t="s">
        <v>558</v>
      </c>
    </row>
    <row r="66" spans="2:22" x14ac:dyDescent="0.3">
      <c r="B66" s="33" t="s">
        <v>54</v>
      </c>
      <c r="C66" s="18" t="s">
        <v>153</v>
      </c>
      <c r="D66" s="21" t="s">
        <v>154</v>
      </c>
      <c r="E66" s="23">
        <v>5.6142668428005284E-2</v>
      </c>
      <c r="F66" s="23">
        <v>9.0488771466314399E-2</v>
      </c>
      <c r="G66" s="23">
        <v>0.10898282694848084</v>
      </c>
      <c r="H66" s="23">
        <v>0.21268163804491413</v>
      </c>
      <c r="I66" s="23">
        <v>0.20673712021136065</v>
      </c>
      <c r="J66" s="23">
        <v>0.19088507265521795</v>
      </c>
      <c r="K66" s="23">
        <v>0.1334214002642008</v>
      </c>
      <c r="L66" s="23">
        <v>0</v>
      </c>
      <c r="M66" s="24">
        <v>7570</v>
      </c>
      <c r="N66" s="23">
        <v>2.8571428571428571E-2</v>
      </c>
      <c r="O66" s="23">
        <v>3.214285714285714E-2</v>
      </c>
      <c r="P66" s="23">
        <v>4.2857142857142858E-2</v>
      </c>
      <c r="Q66" s="23">
        <v>9.285714285714286E-2</v>
      </c>
      <c r="R66" s="23">
        <v>0.18214285714285713</v>
      </c>
      <c r="S66" s="23">
        <v>0.29285714285714287</v>
      </c>
      <c r="T66" s="23">
        <v>0.32857142857142857</v>
      </c>
      <c r="U66" s="23">
        <v>0</v>
      </c>
      <c r="V66" s="24">
        <v>1400</v>
      </c>
    </row>
    <row r="67" spans="2:22" x14ac:dyDescent="0.3">
      <c r="B67" s="33" t="s">
        <v>54</v>
      </c>
      <c r="C67" s="18" t="s">
        <v>155</v>
      </c>
      <c r="D67" s="21" t="s">
        <v>156</v>
      </c>
      <c r="E67" s="23">
        <v>9.0590208937013875E-2</v>
      </c>
      <c r="F67" s="23">
        <v>7.7474454781149921E-2</v>
      </c>
      <c r="G67" s="23">
        <v>0.10568857709318286</v>
      </c>
      <c r="H67" s="23">
        <v>0.24919932896141528</v>
      </c>
      <c r="I67" s="23">
        <v>0.20969955772456916</v>
      </c>
      <c r="J67" s="23">
        <v>0.15281378679274057</v>
      </c>
      <c r="K67" s="23">
        <v>0.11453408570992832</v>
      </c>
      <c r="L67" s="23">
        <v>0</v>
      </c>
      <c r="M67" s="24">
        <v>32785</v>
      </c>
      <c r="N67" s="23">
        <v>6.7575945443273402E-2</v>
      </c>
      <c r="O67" s="23">
        <v>3.161810291382517E-2</v>
      </c>
      <c r="P67" s="23">
        <v>5.8896466212027279E-2</v>
      </c>
      <c r="Q67" s="23">
        <v>0.16862988220706757</v>
      </c>
      <c r="R67" s="23">
        <v>0.19528828270303783</v>
      </c>
      <c r="S67" s="23">
        <v>0.23496590204587725</v>
      </c>
      <c r="T67" s="23">
        <v>0.24302541847489151</v>
      </c>
      <c r="U67" s="23">
        <v>0</v>
      </c>
      <c r="V67" s="24">
        <v>8065</v>
      </c>
    </row>
    <row r="68" spans="2:22" x14ac:dyDescent="0.3">
      <c r="B68" s="33" t="s">
        <v>54</v>
      </c>
      <c r="C68" s="18" t="s">
        <v>157</v>
      </c>
      <c r="D68" s="21" t="s">
        <v>158</v>
      </c>
      <c r="E68" s="23">
        <v>8.0116959064327489E-2</v>
      </c>
      <c r="F68" s="23">
        <v>9.2397660818713451E-2</v>
      </c>
      <c r="G68" s="23">
        <v>0.11286549707602339</v>
      </c>
      <c r="H68" s="23">
        <v>0.26725146198830407</v>
      </c>
      <c r="I68" s="23">
        <v>0.20350877192982456</v>
      </c>
      <c r="J68" s="23">
        <v>0.1415204678362573</v>
      </c>
      <c r="K68" s="23">
        <v>0.10175438596491228</v>
      </c>
      <c r="L68" s="23">
        <v>0</v>
      </c>
      <c r="M68" s="24">
        <v>8550</v>
      </c>
      <c r="N68" s="23">
        <v>7.7694235588972427E-2</v>
      </c>
      <c r="O68" s="23">
        <v>5.0125313283208017E-2</v>
      </c>
      <c r="P68" s="23">
        <v>6.7669172932330823E-2</v>
      </c>
      <c r="Q68" s="23">
        <v>0.18045112781954886</v>
      </c>
      <c r="R68" s="23">
        <v>0.20300751879699247</v>
      </c>
      <c r="S68" s="23">
        <v>0.21553884711779447</v>
      </c>
      <c r="T68" s="23">
        <v>0.20300751879699247</v>
      </c>
      <c r="U68" s="23">
        <v>0</v>
      </c>
      <c r="V68" s="24">
        <v>1995</v>
      </c>
    </row>
    <row r="69" spans="2:22" x14ac:dyDescent="0.3">
      <c r="B69" s="33" t="s">
        <v>54</v>
      </c>
      <c r="C69" s="18" t="s">
        <v>159</v>
      </c>
      <c r="D69" s="21" t="s">
        <v>160</v>
      </c>
      <c r="E69" s="23">
        <v>5.9241706161137442E-2</v>
      </c>
      <c r="F69" s="23">
        <v>7.3064770932069506E-2</v>
      </c>
      <c r="G69" s="23">
        <v>0.10703001579778831</v>
      </c>
      <c r="H69" s="23">
        <v>0.23499210110584517</v>
      </c>
      <c r="I69" s="23">
        <v>0.20379146919431279</v>
      </c>
      <c r="J69" s="23">
        <v>0.1749605055292259</v>
      </c>
      <c r="K69" s="23">
        <v>0.14731437598736177</v>
      </c>
      <c r="L69" s="23">
        <v>0</v>
      </c>
      <c r="M69" s="24">
        <v>12660</v>
      </c>
      <c r="N69" s="23">
        <v>2.0155038759689922E-2</v>
      </c>
      <c r="O69" s="23">
        <v>2.0155038759689922E-2</v>
      </c>
      <c r="P69" s="23">
        <v>4.6511627906976744E-2</v>
      </c>
      <c r="Q69" s="23">
        <v>0.14883720930232558</v>
      </c>
      <c r="R69" s="23">
        <v>0.18294573643410852</v>
      </c>
      <c r="S69" s="23">
        <v>0.27286821705426356</v>
      </c>
      <c r="T69" s="23">
        <v>0.30697674418604654</v>
      </c>
      <c r="U69" s="23">
        <v>0</v>
      </c>
      <c r="V69" s="24">
        <v>3225</v>
      </c>
    </row>
    <row r="70" spans="2:22" x14ac:dyDescent="0.3">
      <c r="B70" s="33" t="s">
        <v>54</v>
      </c>
      <c r="C70" s="18" t="s">
        <v>161</v>
      </c>
      <c r="D70" s="21" t="s">
        <v>162</v>
      </c>
      <c r="E70" s="23">
        <v>6.7174056915949701E-2</v>
      </c>
      <c r="F70" s="23">
        <v>5.9232296492389147E-2</v>
      </c>
      <c r="G70" s="23">
        <v>0.10522832561217736</v>
      </c>
      <c r="H70" s="23">
        <v>0.24454003970880211</v>
      </c>
      <c r="I70" s="23">
        <v>0.22733289212442093</v>
      </c>
      <c r="J70" s="23">
        <v>0.1628060886829914</v>
      </c>
      <c r="K70" s="23">
        <v>0.13368630046326935</v>
      </c>
      <c r="L70" s="23">
        <v>0</v>
      </c>
      <c r="M70" s="24">
        <v>15110</v>
      </c>
      <c r="N70" s="23">
        <v>6.9029850746268662E-2</v>
      </c>
      <c r="O70" s="23">
        <v>3.7313432835820892E-2</v>
      </c>
      <c r="P70" s="23">
        <v>4.4776119402985072E-2</v>
      </c>
      <c r="Q70" s="23">
        <v>0.11753731343283583</v>
      </c>
      <c r="R70" s="23">
        <v>0.19402985074626866</v>
      </c>
      <c r="S70" s="23">
        <v>0.24253731343283583</v>
      </c>
      <c r="T70" s="23">
        <v>0.29477611940298509</v>
      </c>
      <c r="U70" s="23">
        <v>0</v>
      </c>
      <c r="V70" s="24">
        <v>2680</v>
      </c>
    </row>
    <row r="71" spans="2:22" x14ac:dyDescent="0.3">
      <c r="B71" s="33" t="s">
        <v>54</v>
      </c>
      <c r="C71" s="18" t="s">
        <v>163</v>
      </c>
      <c r="D71" s="21" t="s">
        <v>164</v>
      </c>
      <c r="E71" s="23">
        <v>0.10478723404255319</v>
      </c>
      <c r="F71" s="23">
        <v>7.7127659574468085E-2</v>
      </c>
      <c r="G71" s="23">
        <v>9.6808510638297873E-2</v>
      </c>
      <c r="H71" s="23">
        <v>0.25212765957446809</v>
      </c>
      <c r="I71" s="23">
        <v>0.20372340425531915</v>
      </c>
      <c r="J71" s="23">
        <v>0.14680851063829786</v>
      </c>
      <c r="K71" s="23">
        <v>0.11861702127659575</v>
      </c>
      <c r="L71" s="23">
        <v>0</v>
      </c>
      <c r="M71" s="24">
        <v>9400</v>
      </c>
      <c r="N71" s="23">
        <v>4.3478260869565216E-2</v>
      </c>
      <c r="O71" s="23">
        <v>4.3478260869565216E-2</v>
      </c>
      <c r="P71" s="23">
        <v>0.10144927536231885</v>
      </c>
      <c r="Q71" s="23">
        <v>0.30434782608695654</v>
      </c>
      <c r="R71" s="23">
        <v>0.24637681159420291</v>
      </c>
      <c r="S71" s="23">
        <v>0.20289855072463769</v>
      </c>
      <c r="T71" s="23">
        <v>8.6956521739130432E-2</v>
      </c>
      <c r="U71" s="23">
        <v>0</v>
      </c>
      <c r="V71" s="24">
        <v>345</v>
      </c>
    </row>
    <row r="72" spans="2:22" x14ac:dyDescent="0.3">
      <c r="B72" s="33" t="s">
        <v>54</v>
      </c>
      <c r="C72" s="18" t="s">
        <v>165</v>
      </c>
      <c r="D72" s="21" t="s">
        <v>166</v>
      </c>
      <c r="E72" s="23">
        <v>5.6910569105691054E-2</v>
      </c>
      <c r="F72" s="23">
        <v>6.5040650406504072E-2</v>
      </c>
      <c r="G72" s="23">
        <v>0.10051736881005174</v>
      </c>
      <c r="H72" s="23">
        <v>0.21359940872135993</v>
      </c>
      <c r="I72" s="23">
        <v>0.21138211382113822</v>
      </c>
      <c r="J72" s="23">
        <v>0.19290465631929046</v>
      </c>
      <c r="K72" s="23">
        <v>0.15964523281596452</v>
      </c>
      <c r="L72" s="23">
        <v>0</v>
      </c>
      <c r="M72" s="24">
        <v>6765</v>
      </c>
      <c r="N72" s="23">
        <v>3.4562211981566823E-2</v>
      </c>
      <c r="O72" s="23">
        <v>1.6129032258064516E-2</v>
      </c>
      <c r="P72" s="23">
        <v>5.2995391705069124E-2</v>
      </c>
      <c r="Q72" s="23">
        <v>0.13824884792626729</v>
      </c>
      <c r="R72" s="23">
        <v>0.19585253456221199</v>
      </c>
      <c r="S72" s="23">
        <v>0.27880184331797236</v>
      </c>
      <c r="T72" s="23">
        <v>0.28341013824884792</v>
      </c>
      <c r="U72" s="23">
        <v>0</v>
      </c>
      <c r="V72" s="24">
        <v>2170</v>
      </c>
    </row>
    <row r="73" spans="2:22" x14ac:dyDescent="0.3">
      <c r="B73" s="33" t="s">
        <v>54</v>
      </c>
      <c r="C73" s="18" t="s">
        <v>167</v>
      </c>
      <c r="D73" s="21" t="s">
        <v>168</v>
      </c>
      <c r="E73" s="23">
        <v>8.1777205408886028E-2</v>
      </c>
      <c r="F73" s="23">
        <v>4.5717965228589827E-2</v>
      </c>
      <c r="G73" s="23">
        <v>9.1435930457179654E-2</v>
      </c>
      <c r="H73" s="23">
        <v>0.22665808113329042</v>
      </c>
      <c r="I73" s="23">
        <v>0.21442369607211847</v>
      </c>
      <c r="J73" s="23">
        <v>0.17063747585318739</v>
      </c>
      <c r="K73" s="23">
        <v>0.16934964584674822</v>
      </c>
      <c r="L73" s="23">
        <v>0</v>
      </c>
      <c r="M73" s="24">
        <v>7765</v>
      </c>
      <c r="N73" s="23">
        <v>6.1403508771929821E-2</v>
      </c>
      <c r="O73" s="23">
        <v>3.3834586466165412E-2</v>
      </c>
      <c r="P73" s="23">
        <v>6.5162907268170422E-2</v>
      </c>
      <c r="Q73" s="23">
        <v>0.19799498746867167</v>
      </c>
      <c r="R73" s="23">
        <v>0.22055137844611528</v>
      </c>
      <c r="S73" s="23">
        <v>0.20426065162907267</v>
      </c>
      <c r="T73" s="23">
        <v>0.21804511278195488</v>
      </c>
      <c r="U73" s="23">
        <v>0</v>
      </c>
      <c r="V73" s="24">
        <v>3990</v>
      </c>
    </row>
    <row r="74" spans="2:22" x14ac:dyDescent="0.3">
      <c r="B74" s="33" t="s">
        <v>54</v>
      </c>
      <c r="C74" s="18" t="s">
        <v>169</v>
      </c>
      <c r="D74" s="21" t="s">
        <v>170</v>
      </c>
      <c r="E74" s="23">
        <v>5.7471264367816091E-2</v>
      </c>
      <c r="F74" s="23">
        <v>7.2796934865900387E-2</v>
      </c>
      <c r="G74" s="23">
        <v>0.10600255427841634</v>
      </c>
      <c r="H74" s="23">
        <v>0.23052362707535121</v>
      </c>
      <c r="I74" s="23">
        <v>0.21583652618135377</v>
      </c>
      <c r="J74" s="23">
        <v>0.16666666666666666</v>
      </c>
      <c r="K74" s="23">
        <v>0.15006385696040869</v>
      </c>
      <c r="L74" s="23">
        <v>0</v>
      </c>
      <c r="M74" s="24">
        <v>7830</v>
      </c>
      <c r="N74" s="23">
        <v>4.2735042735042736E-2</v>
      </c>
      <c r="O74" s="23">
        <v>1.9230769230769232E-2</v>
      </c>
      <c r="P74" s="23">
        <v>5.3418803418803416E-2</v>
      </c>
      <c r="Q74" s="23">
        <v>0.17094017094017094</v>
      </c>
      <c r="R74" s="23">
        <v>0.20085470085470086</v>
      </c>
      <c r="S74" s="23">
        <v>0.23076923076923078</v>
      </c>
      <c r="T74" s="23">
        <v>0.28205128205128205</v>
      </c>
      <c r="U74" s="23">
        <v>0</v>
      </c>
      <c r="V74" s="24">
        <v>2340</v>
      </c>
    </row>
    <row r="75" spans="2:22" x14ac:dyDescent="0.3">
      <c r="B75" s="33" t="s">
        <v>67</v>
      </c>
      <c r="C75" s="18" t="s">
        <v>171</v>
      </c>
      <c r="D75" s="21" t="s">
        <v>172</v>
      </c>
      <c r="E75" s="23">
        <v>8.5500534378339862E-2</v>
      </c>
      <c r="F75" s="23">
        <v>4.8806555040969007E-2</v>
      </c>
      <c r="G75" s="23">
        <v>9.9038118988243676E-2</v>
      </c>
      <c r="H75" s="23">
        <v>0.2835767723548272</v>
      </c>
      <c r="I75" s="23">
        <v>0.21517634485215534</v>
      </c>
      <c r="J75" s="23">
        <v>0.15176344852155327</v>
      </c>
      <c r="K75" s="23">
        <v>0.11613822586391165</v>
      </c>
      <c r="L75" s="23">
        <v>0</v>
      </c>
      <c r="M75" s="24">
        <v>14035</v>
      </c>
      <c r="N75" s="23">
        <v>3.0790762771168649E-2</v>
      </c>
      <c r="O75" s="23">
        <v>1.609517144856543E-2</v>
      </c>
      <c r="P75" s="23">
        <v>9.2372288313505954E-2</v>
      </c>
      <c r="Q75" s="23">
        <v>0.26102169349195242</v>
      </c>
      <c r="R75" s="23">
        <v>0.26452064380685797</v>
      </c>
      <c r="S75" s="23">
        <v>0.19314205738278517</v>
      </c>
      <c r="T75" s="23">
        <v>0.14205738278516444</v>
      </c>
      <c r="U75" s="23">
        <v>0</v>
      </c>
      <c r="V75" s="24">
        <v>7145</v>
      </c>
    </row>
    <row r="76" spans="2:22" x14ac:dyDescent="0.3">
      <c r="B76" s="33" t="s">
        <v>67</v>
      </c>
      <c r="C76" s="18" t="s">
        <v>173</v>
      </c>
      <c r="D76" s="21" t="s">
        <v>174</v>
      </c>
      <c r="E76" s="23">
        <v>9.8377281947261669E-2</v>
      </c>
      <c r="F76" s="23">
        <v>6.5314401622718052E-2</v>
      </c>
      <c r="G76" s="23">
        <v>0.10304259634888438</v>
      </c>
      <c r="H76" s="23">
        <v>0.29452332657200814</v>
      </c>
      <c r="I76" s="23">
        <v>0.23427991886409735</v>
      </c>
      <c r="J76" s="23">
        <v>0.12413793103448276</v>
      </c>
      <c r="K76" s="23">
        <v>8.0527383367139965E-2</v>
      </c>
      <c r="L76" s="23">
        <v>0</v>
      </c>
      <c r="M76" s="24">
        <v>24650</v>
      </c>
      <c r="N76" s="23">
        <v>6.4608758076094758E-2</v>
      </c>
      <c r="O76" s="23">
        <v>4.0918880114860015E-2</v>
      </c>
      <c r="P76" s="23">
        <v>8.255563531945441E-2</v>
      </c>
      <c r="Q76" s="23">
        <v>0.26058865757358218</v>
      </c>
      <c r="R76" s="23">
        <v>0.24982053122756639</v>
      </c>
      <c r="S76" s="23">
        <v>0.167264895908112</v>
      </c>
      <c r="T76" s="23">
        <v>0.13424264178033021</v>
      </c>
      <c r="U76" s="23">
        <v>0</v>
      </c>
      <c r="V76" s="24">
        <v>6965</v>
      </c>
    </row>
    <row r="77" spans="2:22" x14ac:dyDescent="0.3">
      <c r="B77" s="33" t="s">
        <v>67</v>
      </c>
      <c r="C77" s="18" t="s">
        <v>175</v>
      </c>
      <c r="D77" s="21" t="s">
        <v>176</v>
      </c>
      <c r="E77" s="23">
        <v>0.11265767725097868</v>
      </c>
      <c r="F77" s="23">
        <v>5.1761635493692913E-2</v>
      </c>
      <c r="G77" s="23">
        <v>8.3949543279686817E-2</v>
      </c>
      <c r="H77" s="23">
        <v>0.25054371465854719</v>
      </c>
      <c r="I77" s="23">
        <v>0.21705089169204</v>
      </c>
      <c r="J77" s="23">
        <v>0.15919965202261854</v>
      </c>
      <c r="K77" s="23">
        <v>0.12483688560243585</v>
      </c>
      <c r="L77" s="23">
        <v>0</v>
      </c>
      <c r="M77" s="24">
        <v>11495</v>
      </c>
      <c r="N77" s="23">
        <v>6.2206572769953054E-2</v>
      </c>
      <c r="O77" s="23">
        <v>2.9342723004694836E-2</v>
      </c>
      <c r="P77" s="23">
        <v>5.5164319248826289E-2</v>
      </c>
      <c r="Q77" s="23">
        <v>0.18544600938967137</v>
      </c>
      <c r="R77" s="23">
        <v>0.22065727699530516</v>
      </c>
      <c r="S77" s="23">
        <v>0.215962441314554</v>
      </c>
      <c r="T77" s="23">
        <v>0.2300469483568075</v>
      </c>
      <c r="U77" s="23">
        <v>0</v>
      </c>
      <c r="V77" s="24">
        <v>4260</v>
      </c>
    </row>
    <row r="78" spans="2:22" x14ac:dyDescent="0.3">
      <c r="B78" s="33" t="s">
        <v>67</v>
      </c>
      <c r="C78" s="18" t="s">
        <v>177</v>
      </c>
      <c r="D78" s="21" t="s">
        <v>178</v>
      </c>
      <c r="E78" s="23">
        <v>9.4323873121869781E-2</v>
      </c>
      <c r="F78" s="23">
        <v>6.5525876460767948E-2</v>
      </c>
      <c r="G78" s="23">
        <v>0.10517529215358931</v>
      </c>
      <c r="H78" s="23">
        <v>0.31093489148580966</v>
      </c>
      <c r="I78" s="23">
        <v>0.22913188647746244</v>
      </c>
      <c r="J78" s="23">
        <v>0.11602671118530884</v>
      </c>
      <c r="K78" s="23">
        <v>7.8881469115191991E-2</v>
      </c>
      <c r="L78" s="23">
        <v>0</v>
      </c>
      <c r="M78" s="24">
        <v>11980</v>
      </c>
      <c r="N78" s="23" t="s">
        <v>558</v>
      </c>
      <c r="O78" s="23" t="s">
        <v>558</v>
      </c>
      <c r="P78" s="23" t="s">
        <v>558</v>
      </c>
      <c r="Q78" s="23" t="s">
        <v>558</v>
      </c>
      <c r="R78" s="23" t="s">
        <v>558</v>
      </c>
      <c r="S78" s="23" t="s">
        <v>558</v>
      </c>
      <c r="T78" s="23" t="s">
        <v>558</v>
      </c>
      <c r="U78" s="23" t="s">
        <v>558</v>
      </c>
      <c r="V78" s="24" t="s">
        <v>558</v>
      </c>
    </row>
    <row r="79" spans="2:22" x14ac:dyDescent="0.3">
      <c r="B79" s="33" t="s">
        <v>67</v>
      </c>
      <c r="C79" s="18" t="s">
        <v>179</v>
      </c>
      <c r="D79" s="21" t="s">
        <v>180</v>
      </c>
      <c r="E79" s="23">
        <v>9.3896713615023469E-2</v>
      </c>
      <c r="F79" s="23">
        <v>9.2018779342723012E-2</v>
      </c>
      <c r="G79" s="23">
        <v>9.4835680751173712E-2</v>
      </c>
      <c r="H79" s="23">
        <v>0.21267605633802816</v>
      </c>
      <c r="I79" s="23">
        <v>0.21126760563380281</v>
      </c>
      <c r="J79" s="23">
        <v>0.15821596244131456</v>
      </c>
      <c r="K79" s="23">
        <v>0.13708920187793427</v>
      </c>
      <c r="L79" s="23">
        <v>0</v>
      </c>
      <c r="M79" s="24">
        <v>10650</v>
      </c>
      <c r="N79" s="23">
        <v>3.669724770642202E-2</v>
      </c>
      <c r="O79" s="23">
        <v>3.4403669724770644E-2</v>
      </c>
      <c r="P79" s="23">
        <v>6.6513761467889912E-2</v>
      </c>
      <c r="Q79" s="23">
        <v>0.13761467889908258</v>
      </c>
      <c r="R79" s="23">
        <v>0.20412844036697247</v>
      </c>
      <c r="S79" s="23">
        <v>0.23165137614678899</v>
      </c>
      <c r="T79" s="23">
        <v>0.28899082568807338</v>
      </c>
      <c r="U79" s="23">
        <v>0</v>
      </c>
      <c r="V79" s="24">
        <v>2180</v>
      </c>
    </row>
    <row r="80" spans="2:22" x14ac:dyDescent="0.3">
      <c r="B80" s="33" t="s">
        <v>67</v>
      </c>
      <c r="C80" s="18" t="s">
        <v>181</v>
      </c>
      <c r="D80" s="21" t="s">
        <v>182</v>
      </c>
      <c r="E80" s="23">
        <v>9.2929292929292931E-2</v>
      </c>
      <c r="F80" s="23">
        <v>7.7272727272727271E-2</v>
      </c>
      <c r="G80" s="23">
        <v>0.10858585858585859</v>
      </c>
      <c r="H80" s="23">
        <v>0.30151515151515151</v>
      </c>
      <c r="I80" s="23">
        <v>0.24242424242424243</v>
      </c>
      <c r="J80" s="23">
        <v>0.12171717171717172</v>
      </c>
      <c r="K80" s="23">
        <v>5.5555555555555552E-2</v>
      </c>
      <c r="L80" s="23">
        <v>0</v>
      </c>
      <c r="M80" s="24">
        <v>9900</v>
      </c>
      <c r="N80" s="23">
        <v>5.2276559865092748E-2</v>
      </c>
      <c r="O80" s="23">
        <v>3.7099494097807759E-2</v>
      </c>
      <c r="P80" s="23">
        <v>7.2512647554806076E-2</v>
      </c>
      <c r="Q80" s="23">
        <v>0.2748735244519393</v>
      </c>
      <c r="R80" s="23">
        <v>0.27655986509274871</v>
      </c>
      <c r="S80" s="23">
        <v>0.17706576728499157</v>
      </c>
      <c r="T80" s="23">
        <v>0.11298482293423272</v>
      </c>
      <c r="U80" s="23">
        <v>0</v>
      </c>
      <c r="V80" s="24">
        <v>2965</v>
      </c>
    </row>
    <row r="81" spans="2:22" x14ac:dyDescent="0.3">
      <c r="B81" s="33" t="s">
        <v>67</v>
      </c>
      <c r="C81" s="18" t="s">
        <v>183</v>
      </c>
      <c r="D81" s="21" t="s">
        <v>184</v>
      </c>
      <c r="E81" s="23">
        <v>8.1107333657115102E-2</v>
      </c>
      <c r="F81" s="23">
        <v>5.5366682855755224E-2</v>
      </c>
      <c r="G81" s="23">
        <v>0.11121903836813987</v>
      </c>
      <c r="H81" s="23">
        <v>0.38756677999028655</v>
      </c>
      <c r="I81" s="23">
        <v>0.22535211267605634</v>
      </c>
      <c r="J81" s="23">
        <v>0.10150558523555124</v>
      </c>
      <c r="K81" s="23">
        <v>3.8368139873725109E-2</v>
      </c>
      <c r="L81" s="23">
        <v>0</v>
      </c>
      <c r="M81" s="24">
        <v>10295</v>
      </c>
      <c r="N81" s="23">
        <v>5.3221288515406161E-2</v>
      </c>
      <c r="O81" s="23">
        <v>2.5210084033613446E-2</v>
      </c>
      <c r="P81" s="23">
        <v>5.8823529411764705E-2</v>
      </c>
      <c r="Q81" s="23">
        <v>0.26890756302521007</v>
      </c>
      <c r="R81" s="23">
        <v>0.24929971988795518</v>
      </c>
      <c r="S81" s="23">
        <v>0.21008403361344538</v>
      </c>
      <c r="T81" s="23">
        <v>0.13445378151260504</v>
      </c>
      <c r="U81" s="23">
        <v>0</v>
      </c>
      <c r="V81" s="24">
        <v>1785</v>
      </c>
    </row>
    <row r="82" spans="2:22" x14ac:dyDescent="0.3">
      <c r="B82" s="33" t="s">
        <v>67</v>
      </c>
      <c r="C82" s="18" t="s">
        <v>185</v>
      </c>
      <c r="D82" s="21" t="s">
        <v>186</v>
      </c>
      <c r="E82" s="23">
        <v>4.7588832487309642E-2</v>
      </c>
      <c r="F82" s="23">
        <v>3.1725888324873094E-2</v>
      </c>
      <c r="G82" s="23">
        <v>8.7880710659898484E-2</v>
      </c>
      <c r="H82" s="23">
        <v>0.29505076142131981</v>
      </c>
      <c r="I82" s="23">
        <v>0.2753807106598985</v>
      </c>
      <c r="J82" s="23">
        <v>0.17068527918781726</v>
      </c>
      <c r="K82" s="23">
        <v>9.1687817258883253E-2</v>
      </c>
      <c r="L82" s="23">
        <v>0</v>
      </c>
      <c r="M82" s="24">
        <v>15760</v>
      </c>
      <c r="N82" s="23">
        <v>3.7754114230396901E-2</v>
      </c>
      <c r="O82" s="23">
        <v>2.3233301064859633E-2</v>
      </c>
      <c r="P82" s="23">
        <v>6.5827686350435621E-2</v>
      </c>
      <c r="Q82" s="23">
        <v>0.22846079380445306</v>
      </c>
      <c r="R82" s="23">
        <v>0.26331074540174249</v>
      </c>
      <c r="S82" s="23">
        <v>0.22265246853823814</v>
      </c>
      <c r="T82" s="23">
        <v>0.15876089060987417</v>
      </c>
      <c r="U82" s="23">
        <v>0</v>
      </c>
      <c r="V82" s="24">
        <v>5165</v>
      </c>
    </row>
    <row r="83" spans="2:22" x14ac:dyDescent="0.3">
      <c r="B83" s="33" t="s">
        <v>67</v>
      </c>
      <c r="C83" s="18" t="s">
        <v>187</v>
      </c>
      <c r="D83" s="21" t="s">
        <v>188</v>
      </c>
      <c r="E83" s="23">
        <v>9.2039800995024873E-2</v>
      </c>
      <c r="F83" s="23">
        <v>5.2594171997157074E-2</v>
      </c>
      <c r="G83" s="23">
        <v>9.097370291400142E-2</v>
      </c>
      <c r="H83" s="23">
        <v>0.23845060412224592</v>
      </c>
      <c r="I83" s="23">
        <v>0.23276474769012082</v>
      </c>
      <c r="J83" s="23">
        <v>0.16275764036958068</v>
      </c>
      <c r="K83" s="23">
        <v>0.13113006396588486</v>
      </c>
      <c r="L83" s="23">
        <v>0</v>
      </c>
      <c r="M83" s="24">
        <v>14070</v>
      </c>
      <c r="N83" s="23">
        <v>4.441776710684274E-2</v>
      </c>
      <c r="O83" s="23">
        <v>3.2412965186074429E-2</v>
      </c>
      <c r="P83" s="23">
        <v>5.8823529411764705E-2</v>
      </c>
      <c r="Q83" s="23">
        <v>0.16686674669867949</v>
      </c>
      <c r="R83" s="23">
        <v>0.23289315726290516</v>
      </c>
      <c r="S83" s="23">
        <v>0.22328931572629052</v>
      </c>
      <c r="T83" s="23">
        <v>0.2424969987995198</v>
      </c>
      <c r="U83" s="23">
        <v>0</v>
      </c>
      <c r="V83" s="24">
        <v>4165</v>
      </c>
    </row>
    <row r="84" spans="2:22" x14ac:dyDescent="0.3">
      <c r="B84" s="33" t="s">
        <v>67</v>
      </c>
      <c r="C84" s="18" t="s">
        <v>189</v>
      </c>
      <c r="D84" s="21" t="s">
        <v>190</v>
      </c>
      <c r="E84" s="23">
        <v>9.7692307692307689E-2</v>
      </c>
      <c r="F84" s="23">
        <v>6.1538461538461542E-2</v>
      </c>
      <c r="G84" s="23">
        <v>0.10384615384615385</v>
      </c>
      <c r="H84" s="23">
        <v>0.23</v>
      </c>
      <c r="I84" s="23">
        <v>0.20692307692307693</v>
      </c>
      <c r="J84" s="23">
        <v>0.15692307692307692</v>
      </c>
      <c r="K84" s="23">
        <v>0.14384615384615385</v>
      </c>
      <c r="L84" s="23">
        <v>0</v>
      </c>
      <c r="M84" s="24">
        <v>6500</v>
      </c>
      <c r="N84" s="23" t="s">
        <v>558</v>
      </c>
      <c r="O84" s="23" t="s">
        <v>558</v>
      </c>
      <c r="P84" s="23" t="s">
        <v>558</v>
      </c>
      <c r="Q84" s="23" t="s">
        <v>558</v>
      </c>
      <c r="R84" s="23" t="s">
        <v>558</v>
      </c>
      <c r="S84" s="23" t="s">
        <v>558</v>
      </c>
      <c r="T84" s="23" t="s">
        <v>558</v>
      </c>
      <c r="U84" s="23" t="s">
        <v>558</v>
      </c>
      <c r="V84" s="24" t="s">
        <v>558</v>
      </c>
    </row>
    <row r="85" spans="2:22" x14ac:dyDescent="0.3">
      <c r="B85" s="33" t="s">
        <v>67</v>
      </c>
      <c r="C85" s="18" t="s">
        <v>191</v>
      </c>
      <c r="D85" s="21" t="s">
        <v>192</v>
      </c>
      <c r="E85" s="23">
        <v>9.6306523990334833E-2</v>
      </c>
      <c r="F85" s="23">
        <v>4.9361408353469104E-2</v>
      </c>
      <c r="G85" s="23">
        <v>9.5270969968933375E-2</v>
      </c>
      <c r="H85" s="23">
        <v>0.26751812219537452</v>
      </c>
      <c r="I85" s="23">
        <v>0.24577148774594407</v>
      </c>
      <c r="J85" s="23">
        <v>0.14497756299620296</v>
      </c>
      <c r="K85" s="23">
        <v>0.10079392474974111</v>
      </c>
      <c r="L85" s="23">
        <v>0</v>
      </c>
      <c r="M85" s="24">
        <v>14485</v>
      </c>
      <c r="N85" s="23">
        <v>9.7303634232121919E-2</v>
      </c>
      <c r="O85" s="23">
        <v>3.399765533411489E-2</v>
      </c>
      <c r="P85" s="23">
        <v>6.6822977725674096E-2</v>
      </c>
      <c r="Q85" s="23">
        <v>0.21922626025791325</v>
      </c>
      <c r="R85" s="23">
        <v>0.24267291910902697</v>
      </c>
      <c r="S85" s="23">
        <v>0.1910902696365768</v>
      </c>
      <c r="T85" s="23">
        <v>0.1488862837045721</v>
      </c>
      <c r="U85" s="23">
        <v>0</v>
      </c>
      <c r="V85" s="24">
        <v>4265</v>
      </c>
    </row>
    <row r="86" spans="2:22" x14ac:dyDescent="0.3">
      <c r="B86" s="33" t="s">
        <v>67</v>
      </c>
      <c r="C86" s="18" t="s">
        <v>193</v>
      </c>
      <c r="D86" s="21" t="s">
        <v>194</v>
      </c>
      <c r="E86" s="23">
        <v>6.2199185486856719E-2</v>
      </c>
      <c r="F86" s="23">
        <v>3.5912624953720843E-2</v>
      </c>
      <c r="G86" s="23">
        <v>8.99666790077749E-2</v>
      </c>
      <c r="H86" s="23">
        <v>0.24768604220659016</v>
      </c>
      <c r="I86" s="23">
        <v>0.23880044427989633</v>
      </c>
      <c r="J86" s="23">
        <v>0.17178822658274714</v>
      </c>
      <c r="K86" s="23">
        <v>0.15364679748241392</v>
      </c>
      <c r="L86" s="23">
        <v>0</v>
      </c>
      <c r="M86" s="24">
        <v>13505</v>
      </c>
      <c r="N86" s="23" t="s">
        <v>558</v>
      </c>
      <c r="O86" s="23" t="s">
        <v>558</v>
      </c>
      <c r="P86" s="23" t="s">
        <v>558</v>
      </c>
      <c r="Q86" s="23" t="s">
        <v>558</v>
      </c>
      <c r="R86" s="23" t="s">
        <v>558</v>
      </c>
      <c r="S86" s="23" t="s">
        <v>558</v>
      </c>
      <c r="T86" s="23" t="s">
        <v>558</v>
      </c>
      <c r="U86" s="23" t="s">
        <v>558</v>
      </c>
      <c r="V86" s="24" t="s">
        <v>558</v>
      </c>
    </row>
    <row r="87" spans="2:22" x14ac:dyDescent="0.3">
      <c r="B87" s="33" t="s">
        <v>67</v>
      </c>
      <c r="C87" s="18" t="s">
        <v>195</v>
      </c>
      <c r="D87" s="21" t="s">
        <v>196</v>
      </c>
      <c r="E87" s="23">
        <v>1.8119068162208801E-2</v>
      </c>
      <c r="F87" s="23">
        <v>3.7963761863675581E-2</v>
      </c>
      <c r="G87" s="23">
        <v>7.5927523727351162E-2</v>
      </c>
      <c r="H87" s="23">
        <v>0.30629853321829165</v>
      </c>
      <c r="I87" s="23">
        <v>0.33390854184641933</v>
      </c>
      <c r="J87" s="23">
        <v>0.18032786885245902</v>
      </c>
      <c r="K87" s="23">
        <v>4.7454702329594478E-2</v>
      </c>
      <c r="L87" s="23">
        <v>0</v>
      </c>
      <c r="M87" s="24">
        <v>5795</v>
      </c>
      <c r="N87" s="23">
        <v>0</v>
      </c>
      <c r="O87" s="23">
        <v>0</v>
      </c>
      <c r="P87" s="23">
        <v>4.7619047619047616E-2</v>
      </c>
      <c r="Q87" s="23">
        <v>0.33333333333333331</v>
      </c>
      <c r="R87" s="23">
        <v>0.2857142857142857</v>
      </c>
      <c r="S87" s="23">
        <v>0.23809523809523808</v>
      </c>
      <c r="T87" s="23">
        <v>4.7619047619047616E-2</v>
      </c>
      <c r="U87" s="23">
        <v>0</v>
      </c>
      <c r="V87" s="24">
        <v>105</v>
      </c>
    </row>
    <row r="88" spans="2:22" x14ac:dyDescent="0.3">
      <c r="B88" s="33" t="s">
        <v>67</v>
      </c>
      <c r="C88" s="18" t="s">
        <v>197</v>
      </c>
      <c r="D88" s="21" t="s">
        <v>198</v>
      </c>
      <c r="E88" s="23">
        <v>8.2191780821917804E-2</v>
      </c>
      <c r="F88" s="23">
        <v>4.7340854149879132E-2</v>
      </c>
      <c r="G88" s="23">
        <v>9.3271555197421432E-2</v>
      </c>
      <c r="H88" s="23">
        <v>0.26027397260273971</v>
      </c>
      <c r="I88" s="23">
        <v>0.24214343271555197</v>
      </c>
      <c r="J88" s="23">
        <v>0.15431103948428687</v>
      </c>
      <c r="K88" s="23">
        <v>0.12066881547139403</v>
      </c>
      <c r="L88" s="23">
        <v>0</v>
      </c>
      <c r="M88" s="24">
        <v>24820</v>
      </c>
      <c r="N88" s="23" t="s">
        <v>558</v>
      </c>
      <c r="O88" s="23" t="s">
        <v>558</v>
      </c>
      <c r="P88" s="23" t="s">
        <v>558</v>
      </c>
      <c r="Q88" s="23" t="s">
        <v>558</v>
      </c>
      <c r="R88" s="23" t="s">
        <v>558</v>
      </c>
      <c r="S88" s="23" t="s">
        <v>558</v>
      </c>
      <c r="T88" s="23" t="s">
        <v>558</v>
      </c>
      <c r="U88" s="23" t="s">
        <v>558</v>
      </c>
      <c r="V88" s="24" t="s">
        <v>558</v>
      </c>
    </row>
    <row r="89" spans="2:22" x14ac:dyDescent="0.3">
      <c r="B89" s="33" t="s">
        <v>67</v>
      </c>
      <c r="C89" s="18" t="s">
        <v>199</v>
      </c>
      <c r="D89" s="21" t="s">
        <v>200</v>
      </c>
      <c r="E89" s="23">
        <v>9.3189964157706098E-2</v>
      </c>
      <c r="F89" s="23">
        <v>4.8387096774193547E-2</v>
      </c>
      <c r="G89" s="23">
        <v>9.1397849462365593E-2</v>
      </c>
      <c r="H89" s="23">
        <v>0.2807646356033453</v>
      </c>
      <c r="I89" s="23">
        <v>0.22401433691756273</v>
      </c>
      <c r="J89" s="23">
        <v>0.15053763440860216</v>
      </c>
      <c r="K89" s="23">
        <v>0.11230585424133811</v>
      </c>
      <c r="L89" s="23">
        <v>0</v>
      </c>
      <c r="M89" s="24">
        <v>8370</v>
      </c>
      <c r="N89" s="23">
        <v>5.2631578947368418E-2</v>
      </c>
      <c r="O89" s="23">
        <v>2.9824561403508771E-2</v>
      </c>
      <c r="P89" s="23">
        <v>7.3684210526315783E-2</v>
      </c>
      <c r="Q89" s="23">
        <v>0.24035087719298245</v>
      </c>
      <c r="R89" s="23">
        <v>0.22280701754385965</v>
      </c>
      <c r="S89" s="23">
        <v>0.19824561403508772</v>
      </c>
      <c r="T89" s="23">
        <v>0.17894736842105263</v>
      </c>
      <c r="U89" s="23">
        <v>0</v>
      </c>
      <c r="V89" s="24">
        <v>2850</v>
      </c>
    </row>
    <row r="90" spans="2:22" x14ac:dyDescent="0.3">
      <c r="B90" s="33" t="s">
        <v>67</v>
      </c>
      <c r="C90" s="18" t="s">
        <v>201</v>
      </c>
      <c r="D90" s="21" t="s">
        <v>202</v>
      </c>
      <c r="E90" s="23">
        <v>0.10144927536231885</v>
      </c>
      <c r="F90" s="23">
        <v>5.2536231884057968E-2</v>
      </c>
      <c r="G90" s="23">
        <v>9.420289855072464E-2</v>
      </c>
      <c r="H90" s="23">
        <v>0.26177536231884058</v>
      </c>
      <c r="I90" s="23">
        <v>0.2318840579710145</v>
      </c>
      <c r="J90" s="23">
        <v>0.14855072463768115</v>
      </c>
      <c r="K90" s="23">
        <v>0.10960144927536232</v>
      </c>
      <c r="L90" s="23">
        <v>0</v>
      </c>
      <c r="M90" s="24">
        <v>5520</v>
      </c>
      <c r="N90" s="23">
        <v>5.5555555555555552E-2</v>
      </c>
      <c r="O90" s="23">
        <v>3.0651340996168581E-2</v>
      </c>
      <c r="P90" s="23">
        <v>8.6206896551724144E-2</v>
      </c>
      <c r="Q90" s="23">
        <v>0.27011494252873564</v>
      </c>
      <c r="R90" s="23">
        <v>0.24329501915708812</v>
      </c>
      <c r="S90" s="23">
        <v>0.17049808429118773</v>
      </c>
      <c r="T90" s="23">
        <v>0.14367816091954022</v>
      </c>
      <c r="U90" s="23">
        <v>0</v>
      </c>
      <c r="V90" s="24">
        <v>2610</v>
      </c>
    </row>
    <row r="91" spans="2:22" x14ac:dyDescent="0.3">
      <c r="B91" s="33" t="s">
        <v>67</v>
      </c>
      <c r="C91" s="18" t="s">
        <v>203</v>
      </c>
      <c r="D91" s="21" t="s">
        <v>204</v>
      </c>
      <c r="E91" s="23">
        <v>5.2352048558421849E-2</v>
      </c>
      <c r="F91" s="23">
        <v>4.1350531107739001E-2</v>
      </c>
      <c r="G91" s="23">
        <v>0.12936267071320182</v>
      </c>
      <c r="H91" s="23">
        <v>0.37139605462822456</v>
      </c>
      <c r="I91" s="23">
        <v>0.24582701062215478</v>
      </c>
      <c r="J91" s="23">
        <v>0.11608497723823975</v>
      </c>
      <c r="K91" s="23">
        <v>4.362670713201821E-2</v>
      </c>
      <c r="L91" s="23">
        <v>0</v>
      </c>
      <c r="M91" s="24">
        <v>13180</v>
      </c>
      <c r="N91" s="23">
        <v>2.3931623931623933E-2</v>
      </c>
      <c r="O91" s="23">
        <v>1.7094017094017096E-2</v>
      </c>
      <c r="P91" s="23">
        <v>8.5470085470085472E-2</v>
      </c>
      <c r="Q91" s="23">
        <v>0.32307692307692309</v>
      </c>
      <c r="R91" s="23">
        <v>0.28205128205128205</v>
      </c>
      <c r="S91" s="23">
        <v>0.17948717948717949</v>
      </c>
      <c r="T91" s="23">
        <v>8.8888888888888892E-2</v>
      </c>
      <c r="U91" s="23">
        <v>0</v>
      </c>
      <c r="V91" s="24">
        <v>2925</v>
      </c>
    </row>
    <row r="92" spans="2:22" x14ac:dyDescent="0.3">
      <c r="B92" s="33" t="s">
        <v>67</v>
      </c>
      <c r="C92" s="18" t="s">
        <v>205</v>
      </c>
      <c r="D92" s="21" t="s">
        <v>206</v>
      </c>
      <c r="E92" s="23">
        <v>0.10844306738962045</v>
      </c>
      <c r="F92" s="23">
        <v>7.1262587141750586E-2</v>
      </c>
      <c r="G92" s="23">
        <v>0.10689388071262587</v>
      </c>
      <c r="H92" s="23">
        <v>0.3067389620449264</v>
      </c>
      <c r="I92" s="23">
        <v>0.209140201394268</v>
      </c>
      <c r="J92" s="23">
        <v>0.1185127807900852</v>
      </c>
      <c r="K92" s="23">
        <v>7.8233927188226179E-2</v>
      </c>
      <c r="L92" s="23">
        <v>0</v>
      </c>
      <c r="M92" s="24">
        <v>6455</v>
      </c>
      <c r="N92" s="23">
        <v>8.0645161290322578E-2</v>
      </c>
      <c r="O92" s="23">
        <v>2.903225806451613E-2</v>
      </c>
      <c r="P92" s="23">
        <v>5.4838709677419356E-2</v>
      </c>
      <c r="Q92" s="23">
        <v>0.26451612903225807</v>
      </c>
      <c r="R92" s="23">
        <v>0.23870967741935484</v>
      </c>
      <c r="S92" s="23">
        <v>0.18709677419354839</v>
      </c>
      <c r="T92" s="23">
        <v>0.14516129032258066</v>
      </c>
      <c r="U92" s="23">
        <v>0</v>
      </c>
      <c r="V92" s="24">
        <v>1550</v>
      </c>
    </row>
    <row r="93" spans="2:22" x14ac:dyDescent="0.3">
      <c r="B93" s="33" t="s">
        <v>78</v>
      </c>
      <c r="C93" s="18" t="s">
        <v>207</v>
      </c>
      <c r="D93" s="21" t="s">
        <v>208</v>
      </c>
      <c r="E93" s="23" t="s">
        <v>558</v>
      </c>
      <c r="F93" s="23" t="s">
        <v>558</v>
      </c>
      <c r="G93" s="23" t="s">
        <v>558</v>
      </c>
      <c r="H93" s="23" t="s">
        <v>558</v>
      </c>
      <c r="I93" s="23" t="s">
        <v>558</v>
      </c>
      <c r="J93" s="23" t="s">
        <v>558</v>
      </c>
      <c r="K93" s="23" t="s">
        <v>558</v>
      </c>
      <c r="L93" s="23" t="s">
        <v>558</v>
      </c>
      <c r="M93" s="24" t="s">
        <v>558</v>
      </c>
      <c r="N93" s="23" t="s">
        <v>558</v>
      </c>
      <c r="O93" s="23" t="s">
        <v>558</v>
      </c>
      <c r="P93" s="23" t="s">
        <v>558</v>
      </c>
      <c r="Q93" s="23" t="s">
        <v>558</v>
      </c>
      <c r="R93" s="23" t="s">
        <v>558</v>
      </c>
      <c r="S93" s="23" t="s">
        <v>558</v>
      </c>
      <c r="T93" s="23" t="s">
        <v>558</v>
      </c>
      <c r="U93" s="23" t="s">
        <v>558</v>
      </c>
      <c r="V93" s="24" t="s">
        <v>558</v>
      </c>
    </row>
    <row r="94" spans="2:22" x14ac:dyDescent="0.3">
      <c r="B94" s="33" t="s">
        <v>78</v>
      </c>
      <c r="C94" s="18" t="s">
        <v>209</v>
      </c>
      <c r="D94" s="21" t="s">
        <v>210</v>
      </c>
      <c r="E94" s="23">
        <v>5.142460041695622E-2</v>
      </c>
      <c r="F94" s="23">
        <v>5.7678943710910355E-2</v>
      </c>
      <c r="G94" s="23">
        <v>8.8255733148019461E-2</v>
      </c>
      <c r="H94" s="23">
        <v>0.21820708825573315</v>
      </c>
      <c r="I94" s="23">
        <v>0.22863099374565671</v>
      </c>
      <c r="J94" s="23">
        <v>0.19874913134120917</v>
      </c>
      <c r="K94" s="23">
        <v>0.15705350938151494</v>
      </c>
      <c r="L94" s="23">
        <v>0</v>
      </c>
      <c r="M94" s="24">
        <v>7195</v>
      </c>
      <c r="N94" s="23" t="s">
        <v>558</v>
      </c>
      <c r="O94" s="23" t="s">
        <v>558</v>
      </c>
      <c r="P94" s="23" t="s">
        <v>558</v>
      </c>
      <c r="Q94" s="23" t="s">
        <v>558</v>
      </c>
      <c r="R94" s="23" t="s">
        <v>558</v>
      </c>
      <c r="S94" s="23" t="s">
        <v>558</v>
      </c>
      <c r="T94" s="23" t="s">
        <v>558</v>
      </c>
      <c r="U94" s="23" t="s">
        <v>558</v>
      </c>
      <c r="V94" s="24" t="s">
        <v>558</v>
      </c>
    </row>
    <row r="95" spans="2:22" x14ac:dyDescent="0.3">
      <c r="B95" s="33" t="s">
        <v>78</v>
      </c>
      <c r="C95" s="18" t="s">
        <v>211</v>
      </c>
      <c r="D95" s="21" t="s">
        <v>212</v>
      </c>
      <c r="E95" s="23">
        <v>0.10258418167580266</v>
      </c>
      <c r="F95" s="23">
        <v>8.9271730618637427E-2</v>
      </c>
      <c r="G95" s="23">
        <v>0.10493343774471417</v>
      </c>
      <c r="H95" s="23">
        <v>0.22709475332811277</v>
      </c>
      <c r="I95" s="23">
        <v>0.19342208300704777</v>
      </c>
      <c r="J95" s="23">
        <v>0.15426781519185592</v>
      </c>
      <c r="K95" s="23">
        <v>0.12842599843382929</v>
      </c>
      <c r="L95" s="23">
        <v>0</v>
      </c>
      <c r="M95" s="24">
        <v>6385</v>
      </c>
      <c r="N95" s="23" t="s">
        <v>558</v>
      </c>
      <c r="O95" s="23" t="s">
        <v>558</v>
      </c>
      <c r="P95" s="23" t="s">
        <v>558</v>
      </c>
      <c r="Q95" s="23" t="s">
        <v>558</v>
      </c>
      <c r="R95" s="23" t="s">
        <v>558</v>
      </c>
      <c r="S95" s="23" t="s">
        <v>558</v>
      </c>
      <c r="T95" s="23" t="s">
        <v>558</v>
      </c>
      <c r="U95" s="23" t="s">
        <v>558</v>
      </c>
      <c r="V95" s="24" t="s">
        <v>558</v>
      </c>
    </row>
    <row r="96" spans="2:22" x14ac:dyDescent="0.3">
      <c r="B96" s="33" t="s">
        <v>78</v>
      </c>
      <c r="C96" s="18" t="s">
        <v>213</v>
      </c>
      <c r="D96" s="21" t="s">
        <v>214</v>
      </c>
      <c r="E96" s="23">
        <v>6.4252932177460476E-2</v>
      </c>
      <c r="F96" s="23">
        <v>5.8643549209586948E-2</v>
      </c>
      <c r="G96" s="23">
        <v>0.1055583885772565</v>
      </c>
      <c r="H96" s="23">
        <v>0.26313105558388578</v>
      </c>
      <c r="I96" s="23">
        <v>0.22437531871494135</v>
      </c>
      <c r="J96" s="23">
        <v>0.15706272310045896</v>
      </c>
      <c r="K96" s="23">
        <v>0.12697603263641</v>
      </c>
      <c r="L96" s="23">
        <v>0</v>
      </c>
      <c r="M96" s="24">
        <v>9805</v>
      </c>
      <c r="N96" s="23">
        <v>3.1198686371100164E-2</v>
      </c>
      <c r="O96" s="23">
        <v>2.4630541871921183E-2</v>
      </c>
      <c r="P96" s="23">
        <v>6.7323481116584566E-2</v>
      </c>
      <c r="Q96" s="23">
        <v>0.22495894909688013</v>
      </c>
      <c r="R96" s="23">
        <v>0.21674876847290642</v>
      </c>
      <c r="S96" s="23">
        <v>0.22495894909688013</v>
      </c>
      <c r="T96" s="23">
        <v>0.21018062397372742</v>
      </c>
      <c r="U96" s="23">
        <v>0</v>
      </c>
      <c r="V96" s="24">
        <v>3045</v>
      </c>
    </row>
    <row r="97" spans="2:22" x14ac:dyDescent="0.3">
      <c r="B97" s="33" t="s">
        <v>78</v>
      </c>
      <c r="C97" s="18" t="s">
        <v>215</v>
      </c>
      <c r="D97" s="21" t="s">
        <v>216</v>
      </c>
      <c r="E97" s="23">
        <v>7.1516142214957085E-2</v>
      </c>
      <c r="F97" s="23">
        <v>7.0698814875357577E-2</v>
      </c>
      <c r="G97" s="23">
        <v>0.12178177360032694</v>
      </c>
      <c r="H97" s="23">
        <v>0.28933387821822643</v>
      </c>
      <c r="I97" s="23">
        <v>0.21740907233346957</v>
      </c>
      <c r="J97" s="23">
        <v>0.13690232938291785</v>
      </c>
      <c r="K97" s="23">
        <v>9.2357989374744584E-2</v>
      </c>
      <c r="L97" s="23">
        <v>0</v>
      </c>
      <c r="M97" s="24">
        <v>12235</v>
      </c>
      <c r="N97" s="23">
        <v>4.7058823529411764E-2</v>
      </c>
      <c r="O97" s="23">
        <v>2.5882352941176471E-2</v>
      </c>
      <c r="P97" s="23">
        <v>4.7058823529411764E-2</v>
      </c>
      <c r="Q97" s="23">
        <v>0.16470588235294117</v>
      </c>
      <c r="R97" s="23">
        <v>0.2023529411764706</v>
      </c>
      <c r="S97" s="23">
        <v>0.23764705882352941</v>
      </c>
      <c r="T97" s="23">
        <v>0.2752941176470588</v>
      </c>
      <c r="U97" s="23">
        <v>0</v>
      </c>
      <c r="V97" s="24">
        <v>2125</v>
      </c>
    </row>
    <row r="98" spans="2:22" x14ac:dyDescent="0.3">
      <c r="B98" s="33" t="s">
        <v>78</v>
      </c>
      <c r="C98" s="18" t="s">
        <v>217</v>
      </c>
      <c r="D98" s="21" t="s">
        <v>218</v>
      </c>
      <c r="E98" s="23">
        <v>8.4959816303099886E-2</v>
      </c>
      <c r="F98" s="23">
        <v>7.6061997703788742E-2</v>
      </c>
      <c r="G98" s="23">
        <v>0.12198622273249139</v>
      </c>
      <c r="H98" s="23">
        <v>0.25315729047072333</v>
      </c>
      <c r="I98" s="23">
        <v>0.21469575200918484</v>
      </c>
      <c r="J98" s="23">
        <v>0.14609644087256027</v>
      </c>
      <c r="K98" s="23">
        <v>0.10332950631458095</v>
      </c>
      <c r="L98" s="23">
        <v>0</v>
      </c>
      <c r="M98" s="24">
        <v>17420</v>
      </c>
      <c r="N98" s="23" t="s">
        <v>558</v>
      </c>
      <c r="O98" s="23" t="s">
        <v>558</v>
      </c>
      <c r="P98" s="23" t="s">
        <v>558</v>
      </c>
      <c r="Q98" s="23" t="s">
        <v>558</v>
      </c>
      <c r="R98" s="23" t="s">
        <v>558</v>
      </c>
      <c r="S98" s="23" t="s">
        <v>558</v>
      </c>
      <c r="T98" s="23" t="s">
        <v>558</v>
      </c>
      <c r="U98" s="23" t="s">
        <v>558</v>
      </c>
      <c r="V98" s="24" t="s">
        <v>558</v>
      </c>
    </row>
    <row r="99" spans="2:22" x14ac:dyDescent="0.3">
      <c r="B99" s="33" t="s">
        <v>78</v>
      </c>
      <c r="C99" s="18" t="s">
        <v>219</v>
      </c>
      <c r="D99" s="21" t="s">
        <v>220</v>
      </c>
      <c r="E99" s="23">
        <v>6.5954310980103167E-2</v>
      </c>
      <c r="F99" s="23">
        <v>5.78481945467944E-2</v>
      </c>
      <c r="G99" s="23">
        <v>0.12748710390567428</v>
      </c>
      <c r="H99" s="23">
        <v>0.31687546057479737</v>
      </c>
      <c r="I99" s="23">
        <v>0.24944731024318351</v>
      </c>
      <c r="J99" s="23">
        <v>0.11459100957995579</v>
      </c>
      <c r="K99" s="23">
        <v>6.7796610169491525E-2</v>
      </c>
      <c r="L99" s="23">
        <v>0</v>
      </c>
      <c r="M99" s="24">
        <v>13570</v>
      </c>
      <c r="N99" s="23">
        <v>5.1515151515151514E-2</v>
      </c>
      <c r="O99" s="23">
        <v>2.8787878787878789E-2</v>
      </c>
      <c r="P99" s="23">
        <v>7.8787878787878782E-2</v>
      </c>
      <c r="Q99" s="23">
        <v>0.24242424242424243</v>
      </c>
      <c r="R99" s="23">
        <v>0.28333333333333333</v>
      </c>
      <c r="S99" s="23">
        <v>0.16818181818181818</v>
      </c>
      <c r="T99" s="23">
        <v>0.14696969696969697</v>
      </c>
      <c r="U99" s="23">
        <v>0</v>
      </c>
      <c r="V99" s="24">
        <v>3300</v>
      </c>
    </row>
    <row r="100" spans="2:22" x14ac:dyDescent="0.3">
      <c r="B100" s="33" t="s">
        <v>78</v>
      </c>
      <c r="C100" s="18" t="s">
        <v>221</v>
      </c>
      <c r="D100" s="21" t="s">
        <v>222</v>
      </c>
      <c r="E100" s="23">
        <v>5.689063266307013E-2</v>
      </c>
      <c r="F100" s="23">
        <v>6.8661108386463957E-2</v>
      </c>
      <c r="G100" s="23">
        <v>9.8087297694948505E-2</v>
      </c>
      <c r="H100" s="23">
        <v>0.23982344286414908</v>
      </c>
      <c r="I100" s="23">
        <v>0.22069641981363414</v>
      </c>
      <c r="J100" s="23">
        <v>0.17949975478175575</v>
      </c>
      <c r="K100" s="23">
        <v>0.13634134379597843</v>
      </c>
      <c r="L100" s="23">
        <v>0</v>
      </c>
      <c r="M100" s="24">
        <v>10195</v>
      </c>
      <c r="N100" s="23">
        <v>2.7960526315789474E-2</v>
      </c>
      <c r="O100" s="23">
        <v>1.8092105263157895E-2</v>
      </c>
      <c r="P100" s="23">
        <v>5.0986842105263157E-2</v>
      </c>
      <c r="Q100" s="23">
        <v>0.16282894736842105</v>
      </c>
      <c r="R100" s="23">
        <v>0.19407894736842105</v>
      </c>
      <c r="S100" s="23">
        <v>0.27467105263157893</v>
      </c>
      <c r="T100" s="23">
        <v>0.27302631578947367</v>
      </c>
      <c r="U100" s="23">
        <v>0</v>
      </c>
      <c r="V100" s="24">
        <v>3040</v>
      </c>
    </row>
    <row r="101" spans="2:22" x14ac:dyDescent="0.3">
      <c r="B101" s="33" t="s">
        <v>78</v>
      </c>
      <c r="C101" s="18" t="s">
        <v>223</v>
      </c>
      <c r="D101" s="21" t="s">
        <v>224</v>
      </c>
      <c r="E101" s="23">
        <v>7.1955719557195569E-2</v>
      </c>
      <c r="F101" s="23">
        <v>6.8880688806888066E-2</v>
      </c>
      <c r="G101" s="23">
        <v>0.1039360393603936</v>
      </c>
      <c r="H101" s="23">
        <v>0.24969249692496925</v>
      </c>
      <c r="I101" s="23">
        <v>0.20910209102091021</v>
      </c>
      <c r="J101" s="23">
        <v>0.16605166051660517</v>
      </c>
      <c r="K101" s="23">
        <v>0.13038130381303814</v>
      </c>
      <c r="L101" s="23">
        <v>0</v>
      </c>
      <c r="M101" s="24">
        <v>8130</v>
      </c>
      <c r="N101" s="23">
        <v>4.9568965517241381E-2</v>
      </c>
      <c r="O101" s="23">
        <v>3.4482758620689655E-2</v>
      </c>
      <c r="P101" s="23">
        <v>6.8965517241379309E-2</v>
      </c>
      <c r="Q101" s="23">
        <v>0.19181034482758622</v>
      </c>
      <c r="R101" s="23">
        <v>0.19827586206896552</v>
      </c>
      <c r="S101" s="23">
        <v>0.22198275862068967</v>
      </c>
      <c r="T101" s="23">
        <v>0.23706896551724138</v>
      </c>
      <c r="U101" s="23">
        <v>0</v>
      </c>
      <c r="V101" s="24">
        <v>2320</v>
      </c>
    </row>
    <row r="102" spans="2:22" x14ac:dyDescent="0.3">
      <c r="B102" s="33" t="s">
        <v>78</v>
      </c>
      <c r="C102" s="18" t="s">
        <v>225</v>
      </c>
      <c r="D102" s="21" t="s">
        <v>226</v>
      </c>
      <c r="E102" s="23">
        <v>7.3132780082987556E-2</v>
      </c>
      <c r="F102" s="23">
        <v>7.5726141078838169E-2</v>
      </c>
      <c r="G102" s="23">
        <v>0.10114107883817428</v>
      </c>
      <c r="H102" s="23">
        <v>0.23392116182572614</v>
      </c>
      <c r="I102" s="23">
        <v>0.21784232365145229</v>
      </c>
      <c r="J102" s="23">
        <v>0.15352697095435686</v>
      </c>
      <c r="K102" s="23">
        <v>0.14470954356846474</v>
      </c>
      <c r="L102" s="23">
        <v>0</v>
      </c>
      <c r="M102" s="24">
        <v>9640</v>
      </c>
      <c r="N102" s="23">
        <v>3.6827195467422094E-2</v>
      </c>
      <c r="O102" s="23">
        <v>2.6912181303116147E-2</v>
      </c>
      <c r="P102" s="23">
        <v>5.3824362606232294E-2</v>
      </c>
      <c r="Q102" s="23">
        <v>0.17847025495750707</v>
      </c>
      <c r="R102" s="23">
        <v>0.22662889518413598</v>
      </c>
      <c r="S102" s="23">
        <v>0.23087818696883852</v>
      </c>
      <c r="T102" s="23">
        <v>0.24787535410764872</v>
      </c>
      <c r="U102" s="23">
        <v>0</v>
      </c>
      <c r="V102" s="24">
        <v>3530</v>
      </c>
    </row>
    <row r="103" spans="2:22" x14ac:dyDescent="0.3">
      <c r="B103" s="33" t="s">
        <v>78</v>
      </c>
      <c r="C103" s="18" t="s">
        <v>227</v>
      </c>
      <c r="D103" s="21" t="s">
        <v>228</v>
      </c>
      <c r="E103" s="23">
        <v>5.113636363636364E-2</v>
      </c>
      <c r="F103" s="23">
        <v>5.8333333333333334E-2</v>
      </c>
      <c r="G103" s="23">
        <v>9.2424242424242423E-2</v>
      </c>
      <c r="H103" s="23">
        <v>0.24545454545454545</v>
      </c>
      <c r="I103" s="23">
        <v>0.25189393939393939</v>
      </c>
      <c r="J103" s="23">
        <v>0.1787878787878788</v>
      </c>
      <c r="K103" s="23">
        <v>0.1215909090909091</v>
      </c>
      <c r="L103" s="23">
        <v>0</v>
      </c>
      <c r="M103" s="24">
        <v>13200</v>
      </c>
      <c r="N103" s="23">
        <v>1.5117157974300832E-2</v>
      </c>
      <c r="O103" s="23">
        <v>1.0582010582010581E-2</v>
      </c>
      <c r="P103" s="23">
        <v>7.5585789871504161E-2</v>
      </c>
      <c r="Q103" s="23">
        <v>0.25547996976568405</v>
      </c>
      <c r="R103" s="23">
        <v>0.2781557067271353</v>
      </c>
      <c r="S103" s="23">
        <v>0.20710506424792138</v>
      </c>
      <c r="T103" s="23">
        <v>0.15797430083144368</v>
      </c>
      <c r="U103" s="23">
        <v>0</v>
      </c>
      <c r="V103" s="24">
        <v>6615</v>
      </c>
    </row>
    <row r="104" spans="2:22" x14ac:dyDescent="0.3">
      <c r="B104" s="33" t="s">
        <v>78</v>
      </c>
      <c r="C104" s="18" t="s">
        <v>229</v>
      </c>
      <c r="D104" s="21" t="s">
        <v>230</v>
      </c>
      <c r="E104" s="23" t="s">
        <v>558</v>
      </c>
      <c r="F104" s="23" t="s">
        <v>558</v>
      </c>
      <c r="G104" s="23" t="s">
        <v>558</v>
      </c>
      <c r="H104" s="23" t="s">
        <v>558</v>
      </c>
      <c r="I104" s="23" t="s">
        <v>558</v>
      </c>
      <c r="J104" s="23" t="s">
        <v>558</v>
      </c>
      <c r="K104" s="23" t="s">
        <v>558</v>
      </c>
      <c r="L104" s="23" t="s">
        <v>558</v>
      </c>
      <c r="M104" s="24" t="s">
        <v>558</v>
      </c>
      <c r="N104" s="23" t="s">
        <v>558</v>
      </c>
      <c r="O104" s="23" t="s">
        <v>558</v>
      </c>
      <c r="P104" s="23" t="s">
        <v>558</v>
      </c>
      <c r="Q104" s="23" t="s">
        <v>558</v>
      </c>
      <c r="R104" s="23" t="s">
        <v>558</v>
      </c>
      <c r="S104" s="23" t="s">
        <v>558</v>
      </c>
      <c r="T104" s="23" t="s">
        <v>558</v>
      </c>
      <c r="U104" s="23" t="s">
        <v>558</v>
      </c>
      <c r="V104" s="24" t="s">
        <v>558</v>
      </c>
    </row>
    <row r="105" spans="2:22" x14ac:dyDescent="0.3">
      <c r="B105" s="33" t="s">
        <v>78</v>
      </c>
      <c r="C105" s="18" t="s">
        <v>231</v>
      </c>
      <c r="D105" s="21" t="s">
        <v>232</v>
      </c>
      <c r="E105" s="23">
        <v>6.8203198494825965E-2</v>
      </c>
      <c r="F105" s="23">
        <v>4.5155221072436504E-2</v>
      </c>
      <c r="G105" s="23">
        <v>9.6425211665098778E-2</v>
      </c>
      <c r="H105" s="23">
        <v>0.20790216368767639</v>
      </c>
      <c r="I105" s="23">
        <v>0.21307619943555975</v>
      </c>
      <c r="J105" s="23">
        <v>0.20178739416745062</v>
      </c>
      <c r="K105" s="23">
        <v>0.16745061147695203</v>
      </c>
      <c r="L105" s="23">
        <v>0</v>
      </c>
      <c r="M105" s="24">
        <v>10630</v>
      </c>
      <c r="N105" s="23">
        <v>2.6018099547511313E-2</v>
      </c>
      <c r="O105" s="23">
        <v>2.1493212669683258E-2</v>
      </c>
      <c r="P105" s="23">
        <v>5.8823529411764705E-2</v>
      </c>
      <c r="Q105" s="23">
        <v>0.16176470588235295</v>
      </c>
      <c r="R105" s="23">
        <v>0.21040723981900453</v>
      </c>
      <c r="S105" s="23">
        <v>0.25452488687782804</v>
      </c>
      <c r="T105" s="23">
        <v>0.2669683257918552</v>
      </c>
      <c r="U105" s="23">
        <v>0</v>
      </c>
      <c r="V105" s="24">
        <v>4420</v>
      </c>
    </row>
    <row r="106" spans="2:22" x14ac:dyDescent="0.3">
      <c r="B106" s="33" t="s">
        <v>78</v>
      </c>
      <c r="C106" s="18" t="s">
        <v>233</v>
      </c>
      <c r="D106" s="21" t="s">
        <v>234</v>
      </c>
      <c r="E106" s="23">
        <v>5.1448846836191602E-2</v>
      </c>
      <c r="F106" s="23">
        <v>4.9379065641632171E-2</v>
      </c>
      <c r="G106" s="23">
        <v>0.1345357776463631</v>
      </c>
      <c r="H106" s="23">
        <v>0.30011827321111767</v>
      </c>
      <c r="I106" s="23">
        <v>0.22545830869308101</v>
      </c>
      <c r="J106" s="23">
        <v>0.13837965700768776</v>
      </c>
      <c r="K106" s="23">
        <v>0.10053222945002957</v>
      </c>
      <c r="L106" s="23">
        <v>0</v>
      </c>
      <c r="M106" s="24">
        <v>33820</v>
      </c>
      <c r="N106" s="23">
        <v>2.1684316691880989E-2</v>
      </c>
      <c r="O106" s="23">
        <v>1.4624306606152295E-2</v>
      </c>
      <c r="P106" s="23">
        <v>6.8582955118507316E-2</v>
      </c>
      <c r="Q106" s="23">
        <v>0.21583459404942007</v>
      </c>
      <c r="R106" s="23">
        <v>0.23953605648008069</v>
      </c>
      <c r="S106" s="23">
        <v>0.22289460413514878</v>
      </c>
      <c r="T106" s="23">
        <v>0.21684316691880989</v>
      </c>
      <c r="U106" s="23">
        <v>0</v>
      </c>
      <c r="V106" s="24">
        <v>9915</v>
      </c>
    </row>
    <row r="107" spans="2:22" x14ac:dyDescent="0.3">
      <c r="B107" s="33" t="s">
        <v>78</v>
      </c>
      <c r="C107" s="18" t="s">
        <v>235</v>
      </c>
      <c r="D107" s="21" t="s">
        <v>236</v>
      </c>
      <c r="E107" s="23">
        <v>8.9541008276899925E-2</v>
      </c>
      <c r="F107" s="23">
        <v>7.411587659894657E-2</v>
      </c>
      <c r="G107" s="23">
        <v>0.12076749435665914</v>
      </c>
      <c r="H107" s="23">
        <v>0.28028592927012791</v>
      </c>
      <c r="I107" s="23">
        <v>0.20504138449962378</v>
      </c>
      <c r="J107" s="23">
        <v>0.13431151241534989</v>
      </c>
      <c r="K107" s="23">
        <v>9.5936794582392779E-2</v>
      </c>
      <c r="L107" s="23">
        <v>0</v>
      </c>
      <c r="M107" s="24">
        <v>13290</v>
      </c>
      <c r="N107" s="23" t="s">
        <v>558</v>
      </c>
      <c r="O107" s="23" t="s">
        <v>558</v>
      </c>
      <c r="P107" s="23" t="s">
        <v>558</v>
      </c>
      <c r="Q107" s="23" t="s">
        <v>558</v>
      </c>
      <c r="R107" s="23" t="s">
        <v>558</v>
      </c>
      <c r="S107" s="23" t="s">
        <v>558</v>
      </c>
      <c r="T107" s="23" t="s">
        <v>558</v>
      </c>
      <c r="U107" s="23" t="s">
        <v>558</v>
      </c>
      <c r="V107" s="24" t="s">
        <v>558</v>
      </c>
    </row>
    <row r="108" spans="2:22" x14ac:dyDescent="0.3">
      <c r="B108" s="33" t="s">
        <v>78</v>
      </c>
      <c r="C108" s="18" t="s">
        <v>237</v>
      </c>
      <c r="D108" s="21" t="s">
        <v>238</v>
      </c>
      <c r="E108" s="23">
        <v>8.9956729674333866E-2</v>
      </c>
      <c r="F108" s="23">
        <v>7.3331815076292411E-2</v>
      </c>
      <c r="G108" s="23">
        <v>0.1170576178547028</v>
      </c>
      <c r="H108" s="23">
        <v>0.26030516966522432</v>
      </c>
      <c r="I108" s="23">
        <v>0.20496470052379867</v>
      </c>
      <c r="J108" s="23">
        <v>0.14620815304030974</v>
      </c>
      <c r="K108" s="23">
        <v>0.1081758141653382</v>
      </c>
      <c r="L108" s="23">
        <v>0</v>
      </c>
      <c r="M108" s="24">
        <v>21955</v>
      </c>
      <c r="N108" s="23">
        <v>6.458333333333334E-2</v>
      </c>
      <c r="O108" s="23">
        <v>3.6458333333333336E-2</v>
      </c>
      <c r="P108" s="23">
        <v>4.8958333333333333E-2</v>
      </c>
      <c r="Q108" s="23">
        <v>0.14166666666666666</v>
      </c>
      <c r="R108" s="23">
        <v>0.19375000000000001</v>
      </c>
      <c r="S108" s="23">
        <v>0.25</v>
      </c>
      <c r="T108" s="23">
        <v>0.265625</v>
      </c>
      <c r="U108" s="23">
        <v>0</v>
      </c>
      <c r="V108" s="24">
        <v>4800</v>
      </c>
    </row>
    <row r="109" spans="2:22" x14ac:dyDescent="0.3">
      <c r="B109" s="33" t="s">
        <v>78</v>
      </c>
      <c r="C109" s="18" t="s">
        <v>239</v>
      </c>
      <c r="D109" s="21" t="s">
        <v>240</v>
      </c>
      <c r="E109" s="23">
        <v>8.8157894736842102E-2</v>
      </c>
      <c r="F109" s="23">
        <v>8.0701754385964913E-2</v>
      </c>
      <c r="G109" s="23">
        <v>0.12236842105263158</v>
      </c>
      <c r="H109" s="23">
        <v>0.26469298245614037</v>
      </c>
      <c r="I109" s="23">
        <v>0.21030701754385964</v>
      </c>
      <c r="J109" s="23">
        <v>0.14035087719298245</v>
      </c>
      <c r="K109" s="23">
        <v>9.3640350877192982E-2</v>
      </c>
      <c r="L109" s="23">
        <v>0</v>
      </c>
      <c r="M109" s="24">
        <v>22800</v>
      </c>
      <c r="N109" s="23">
        <v>5.2670623145400594E-2</v>
      </c>
      <c r="O109" s="23">
        <v>3.7091988130563795E-2</v>
      </c>
      <c r="P109" s="23">
        <v>7.8635014836795247E-2</v>
      </c>
      <c r="Q109" s="23">
        <v>0.21810089020771514</v>
      </c>
      <c r="R109" s="23">
        <v>0.22255192878338279</v>
      </c>
      <c r="S109" s="23">
        <v>0.2099406528189911</v>
      </c>
      <c r="T109" s="23">
        <v>0.18100890207715134</v>
      </c>
      <c r="U109" s="23">
        <v>0</v>
      </c>
      <c r="V109" s="24">
        <v>6740</v>
      </c>
    </row>
    <row r="110" spans="2:22" x14ac:dyDescent="0.3">
      <c r="B110" s="33" t="s">
        <v>78</v>
      </c>
      <c r="C110" s="18" t="s">
        <v>241</v>
      </c>
      <c r="D110" s="21" t="s">
        <v>242</v>
      </c>
      <c r="E110" s="23">
        <v>5.6721311475409833E-2</v>
      </c>
      <c r="F110" s="23">
        <v>5.80327868852459E-2</v>
      </c>
      <c r="G110" s="23">
        <v>9.6393442622950826E-2</v>
      </c>
      <c r="H110" s="23">
        <v>0.2140983606557377</v>
      </c>
      <c r="I110" s="23">
        <v>0.22360655737704918</v>
      </c>
      <c r="J110" s="23">
        <v>0.18360655737704917</v>
      </c>
      <c r="K110" s="23">
        <v>0.16786885245901639</v>
      </c>
      <c r="L110" s="23">
        <v>0</v>
      </c>
      <c r="M110" s="24">
        <v>15250</v>
      </c>
      <c r="N110" s="23">
        <v>2.5744167337087689E-2</v>
      </c>
      <c r="O110" s="23">
        <v>2.252614641995173E-2</v>
      </c>
      <c r="P110" s="23">
        <v>4.9879324215607403E-2</v>
      </c>
      <c r="Q110" s="23">
        <v>0.16975060337892195</v>
      </c>
      <c r="R110" s="23">
        <v>0.21399839098954143</v>
      </c>
      <c r="S110" s="23">
        <v>0.24778761061946902</v>
      </c>
      <c r="T110" s="23">
        <v>0.27111826226870472</v>
      </c>
      <c r="U110" s="23">
        <v>0</v>
      </c>
      <c r="V110" s="24">
        <v>6215</v>
      </c>
    </row>
    <row r="111" spans="2:22" x14ac:dyDescent="0.3">
      <c r="B111" s="33" t="s">
        <v>78</v>
      </c>
      <c r="C111" s="18" t="s">
        <v>243</v>
      </c>
      <c r="D111" s="21" t="s">
        <v>244</v>
      </c>
      <c r="E111" s="23">
        <v>7.4860335195530731E-2</v>
      </c>
      <c r="F111" s="23">
        <v>5.9217877094972067E-2</v>
      </c>
      <c r="G111" s="23">
        <v>0.10391061452513967</v>
      </c>
      <c r="H111" s="23">
        <v>0.24692737430167597</v>
      </c>
      <c r="I111" s="23">
        <v>0.2240223463687151</v>
      </c>
      <c r="J111" s="23">
        <v>0.15754189944134078</v>
      </c>
      <c r="K111" s="23">
        <v>0.1335195530726257</v>
      </c>
      <c r="L111" s="23">
        <v>0</v>
      </c>
      <c r="M111" s="24">
        <v>8950</v>
      </c>
      <c r="N111" s="23">
        <v>5.6074766355140186E-2</v>
      </c>
      <c r="O111" s="23">
        <v>2.4299065420560748E-2</v>
      </c>
      <c r="P111" s="23">
        <v>5.4205607476635512E-2</v>
      </c>
      <c r="Q111" s="23">
        <v>0.17009345794392525</v>
      </c>
      <c r="R111" s="23">
        <v>0.20560747663551401</v>
      </c>
      <c r="S111" s="23">
        <v>0.23551401869158878</v>
      </c>
      <c r="T111" s="23">
        <v>0.2560747663551402</v>
      </c>
      <c r="U111" s="23">
        <v>0</v>
      </c>
      <c r="V111" s="24">
        <v>2675</v>
      </c>
    </row>
    <row r="112" spans="2:22" x14ac:dyDescent="0.3">
      <c r="B112" s="33" t="s">
        <v>78</v>
      </c>
      <c r="C112" s="18" t="s">
        <v>245</v>
      </c>
      <c r="D112" s="21" t="s">
        <v>246</v>
      </c>
      <c r="E112" s="23">
        <v>5.6358381502890173E-2</v>
      </c>
      <c r="F112" s="23">
        <v>5.744219653179191E-2</v>
      </c>
      <c r="G112" s="23">
        <v>0.10223988439306358</v>
      </c>
      <c r="H112" s="23">
        <v>0.2333815028901734</v>
      </c>
      <c r="I112" s="23">
        <v>0.21134393063583815</v>
      </c>
      <c r="J112" s="23">
        <v>0.18208092485549132</v>
      </c>
      <c r="K112" s="23">
        <v>0.15643063583815028</v>
      </c>
      <c r="L112" s="23">
        <v>0</v>
      </c>
      <c r="M112" s="24">
        <v>13840</v>
      </c>
      <c r="N112" s="23">
        <v>2.1844660194174758E-2</v>
      </c>
      <c r="O112" s="23">
        <v>1.820388349514563E-2</v>
      </c>
      <c r="P112" s="23">
        <v>5.2184466019417473E-2</v>
      </c>
      <c r="Q112" s="23">
        <v>0.16019417475728157</v>
      </c>
      <c r="R112" s="23">
        <v>0.2099514563106796</v>
      </c>
      <c r="S112" s="23">
        <v>0.26699029126213591</v>
      </c>
      <c r="T112" s="23">
        <v>0.27184466019417475</v>
      </c>
      <c r="U112" s="23">
        <v>0</v>
      </c>
      <c r="V112" s="24">
        <v>4120</v>
      </c>
    </row>
    <row r="113" spans="2:22" x14ac:dyDescent="0.3">
      <c r="B113" s="33" t="s">
        <v>78</v>
      </c>
      <c r="C113" s="18" t="s">
        <v>247</v>
      </c>
      <c r="D113" s="21" t="s">
        <v>248</v>
      </c>
      <c r="E113" s="23">
        <v>5.8723404255319148E-2</v>
      </c>
      <c r="F113" s="23">
        <v>6.9787234042553187E-2</v>
      </c>
      <c r="G113" s="23">
        <v>9.957446808510638E-2</v>
      </c>
      <c r="H113" s="23">
        <v>0.20595744680851064</v>
      </c>
      <c r="I113" s="23">
        <v>0.21617021276595744</v>
      </c>
      <c r="J113" s="23">
        <v>0.18297872340425531</v>
      </c>
      <c r="K113" s="23">
        <v>0.16595744680851063</v>
      </c>
      <c r="L113" s="23">
        <v>0</v>
      </c>
      <c r="M113" s="24">
        <v>5875</v>
      </c>
      <c r="N113" s="23">
        <v>6.5060240963855417E-2</v>
      </c>
      <c r="O113" s="23">
        <v>3.3734939759036145E-2</v>
      </c>
      <c r="P113" s="23">
        <v>5.7831325301204821E-2</v>
      </c>
      <c r="Q113" s="23">
        <v>0.13253012048192772</v>
      </c>
      <c r="R113" s="23">
        <v>0.18313253012048192</v>
      </c>
      <c r="S113" s="23">
        <v>0.24819277108433735</v>
      </c>
      <c r="T113" s="23">
        <v>0.28433734939759037</v>
      </c>
      <c r="U113" s="23">
        <v>0</v>
      </c>
      <c r="V113" s="24">
        <v>2075</v>
      </c>
    </row>
    <row r="114" spans="2:22" x14ac:dyDescent="0.3">
      <c r="B114" s="33" t="s">
        <v>101</v>
      </c>
      <c r="C114" s="18" t="s">
        <v>249</v>
      </c>
      <c r="D114" s="21" t="s">
        <v>250</v>
      </c>
      <c r="E114" s="23">
        <v>5.6971514242878558E-2</v>
      </c>
      <c r="F114" s="23">
        <v>6.6716641679160416E-2</v>
      </c>
      <c r="G114" s="23">
        <v>0.11469265367316342</v>
      </c>
      <c r="H114" s="23">
        <v>0.24212893553223389</v>
      </c>
      <c r="I114" s="23">
        <v>0.2143928035982009</v>
      </c>
      <c r="J114" s="23">
        <v>0.17166416791604197</v>
      </c>
      <c r="K114" s="23">
        <v>0.13268365817091454</v>
      </c>
      <c r="L114" s="23">
        <v>0</v>
      </c>
      <c r="M114" s="24">
        <v>6670</v>
      </c>
      <c r="N114" s="23">
        <v>5.5384615384615386E-2</v>
      </c>
      <c r="O114" s="23">
        <v>2.4615384615384615E-2</v>
      </c>
      <c r="P114" s="23">
        <v>6.1538461538461542E-2</v>
      </c>
      <c r="Q114" s="23">
        <v>0.16615384615384615</v>
      </c>
      <c r="R114" s="23">
        <v>0.19384615384615383</v>
      </c>
      <c r="S114" s="23">
        <v>0.24307692307692308</v>
      </c>
      <c r="T114" s="23">
        <v>0.25846153846153846</v>
      </c>
      <c r="U114" s="23">
        <v>0</v>
      </c>
      <c r="V114" s="24">
        <v>1625</v>
      </c>
    </row>
    <row r="115" spans="2:22" x14ac:dyDescent="0.3">
      <c r="B115" s="33" t="s">
        <v>101</v>
      </c>
      <c r="C115" s="18" t="s">
        <v>251</v>
      </c>
      <c r="D115" s="21" t="s">
        <v>252</v>
      </c>
      <c r="E115" s="23">
        <v>7.0299727520435965E-2</v>
      </c>
      <c r="F115" s="23">
        <v>7.0844686648501368E-2</v>
      </c>
      <c r="G115" s="23">
        <v>0.10790190735694823</v>
      </c>
      <c r="H115" s="23">
        <v>0.2670299727520436</v>
      </c>
      <c r="I115" s="23">
        <v>0.21852861035422344</v>
      </c>
      <c r="J115" s="23">
        <v>0.1564032697547684</v>
      </c>
      <c r="K115" s="23">
        <v>0.10899182561307902</v>
      </c>
      <c r="L115" s="23">
        <v>0</v>
      </c>
      <c r="M115" s="24">
        <v>9175</v>
      </c>
      <c r="N115" s="23">
        <v>4.3697478991596636E-2</v>
      </c>
      <c r="O115" s="23">
        <v>2.1848739495798318E-2</v>
      </c>
      <c r="P115" s="23">
        <v>5.5462184873949577E-2</v>
      </c>
      <c r="Q115" s="23">
        <v>0.19663865546218487</v>
      </c>
      <c r="R115" s="23">
        <v>0.21680672268907564</v>
      </c>
      <c r="S115" s="23">
        <v>0.23529411764705882</v>
      </c>
      <c r="T115" s="23">
        <v>0.23025210084033612</v>
      </c>
      <c r="U115" s="23">
        <v>0</v>
      </c>
      <c r="V115" s="24">
        <v>2975</v>
      </c>
    </row>
    <row r="116" spans="2:22" x14ac:dyDescent="0.3">
      <c r="B116" s="33" t="s">
        <v>101</v>
      </c>
      <c r="C116" s="18" t="s">
        <v>253</v>
      </c>
      <c r="D116" s="21" t="s">
        <v>254</v>
      </c>
      <c r="E116" s="23" t="s">
        <v>558</v>
      </c>
      <c r="F116" s="23" t="s">
        <v>558</v>
      </c>
      <c r="G116" s="23" t="s">
        <v>558</v>
      </c>
      <c r="H116" s="23" t="s">
        <v>558</v>
      </c>
      <c r="I116" s="23" t="s">
        <v>558</v>
      </c>
      <c r="J116" s="23" t="s">
        <v>558</v>
      </c>
      <c r="K116" s="23" t="s">
        <v>558</v>
      </c>
      <c r="L116" s="23" t="s">
        <v>558</v>
      </c>
      <c r="M116" s="24" t="s">
        <v>558</v>
      </c>
      <c r="N116" s="23" t="s">
        <v>558</v>
      </c>
      <c r="O116" s="23" t="s">
        <v>558</v>
      </c>
      <c r="P116" s="23" t="s">
        <v>558</v>
      </c>
      <c r="Q116" s="23" t="s">
        <v>558</v>
      </c>
      <c r="R116" s="23" t="s">
        <v>558</v>
      </c>
      <c r="S116" s="23" t="s">
        <v>558</v>
      </c>
      <c r="T116" s="23" t="s">
        <v>558</v>
      </c>
      <c r="U116" s="23" t="s">
        <v>558</v>
      </c>
      <c r="V116" s="24" t="s">
        <v>558</v>
      </c>
    </row>
    <row r="117" spans="2:22" x14ac:dyDescent="0.3">
      <c r="B117" s="33" t="s">
        <v>101</v>
      </c>
      <c r="C117" s="18" t="s">
        <v>255</v>
      </c>
      <c r="D117" s="21" t="s">
        <v>256</v>
      </c>
      <c r="E117" s="23">
        <v>6.433882961526026E-2</v>
      </c>
      <c r="F117" s="23">
        <v>7.4038150662786933E-2</v>
      </c>
      <c r="G117" s="23">
        <v>0.12382799870675719</v>
      </c>
      <c r="H117" s="23">
        <v>0.26770126091173618</v>
      </c>
      <c r="I117" s="23">
        <v>0.22276107339152926</v>
      </c>
      <c r="J117" s="23">
        <v>0.14678305851923698</v>
      </c>
      <c r="K117" s="23">
        <v>0.10054962819269318</v>
      </c>
      <c r="L117" s="23">
        <v>0</v>
      </c>
      <c r="M117" s="24">
        <v>15465</v>
      </c>
      <c r="N117" s="23">
        <v>2.8192371475953566E-2</v>
      </c>
      <c r="O117" s="23">
        <v>1.9071310116086235E-2</v>
      </c>
      <c r="P117" s="23">
        <v>0.10281923714759536</v>
      </c>
      <c r="Q117" s="23">
        <v>0.24958540630182421</v>
      </c>
      <c r="R117" s="23">
        <v>0.25041459369817581</v>
      </c>
      <c r="S117" s="23">
        <v>0.19402985074626866</v>
      </c>
      <c r="T117" s="23">
        <v>0.1558872305140962</v>
      </c>
      <c r="U117" s="23">
        <v>0</v>
      </c>
      <c r="V117" s="24">
        <v>6030</v>
      </c>
    </row>
    <row r="118" spans="2:22" x14ac:dyDescent="0.3">
      <c r="B118" s="33" t="s">
        <v>101</v>
      </c>
      <c r="C118" s="18" t="s">
        <v>257</v>
      </c>
      <c r="D118" s="21" t="s">
        <v>258</v>
      </c>
      <c r="E118" s="23">
        <v>6.7989709665564127E-2</v>
      </c>
      <c r="F118" s="23">
        <v>6.0639470782800443E-2</v>
      </c>
      <c r="G118" s="23">
        <v>0.1139287026828372</v>
      </c>
      <c r="H118" s="23">
        <v>0.23778022785740535</v>
      </c>
      <c r="I118" s="23">
        <v>0.20727673649393605</v>
      </c>
      <c r="J118" s="23">
        <v>0.1804483645718486</v>
      </c>
      <c r="K118" s="23">
        <v>0.13230429988974643</v>
      </c>
      <c r="L118" s="23">
        <v>0</v>
      </c>
      <c r="M118" s="24">
        <v>13605</v>
      </c>
      <c r="N118" s="23">
        <v>2.9166666666666667E-2</v>
      </c>
      <c r="O118" s="23">
        <v>1.6666666666666666E-2</v>
      </c>
      <c r="P118" s="23">
        <v>6.25E-2</v>
      </c>
      <c r="Q118" s="23">
        <v>0.16111111111111112</v>
      </c>
      <c r="R118" s="23">
        <v>0.21388888888888888</v>
      </c>
      <c r="S118" s="23">
        <v>0.28055555555555556</v>
      </c>
      <c r="T118" s="23">
        <v>0.2361111111111111</v>
      </c>
      <c r="U118" s="23">
        <v>0</v>
      </c>
      <c r="V118" s="24">
        <v>3600</v>
      </c>
    </row>
    <row r="119" spans="2:22" x14ac:dyDescent="0.3">
      <c r="B119" s="33" t="s">
        <v>101</v>
      </c>
      <c r="C119" s="18" t="s">
        <v>259</v>
      </c>
      <c r="D119" s="21" t="s">
        <v>260</v>
      </c>
      <c r="E119" s="23">
        <v>6.5666041275797379E-2</v>
      </c>
      <c r="F119" s="23">
        <v>6.2226391494684175E-2</v>
      </c>
      <c r="G119" s="23">
        <v>0.11163227016885553</v>
      </c>
      <c r="H119" s="23">
        <v>0.26641651031894936</v>
      </c>
      <c r="I119" s="23">
        <v>0.21607254534083803</v>
      </c>
      <c r="J119" s="23">
        <v>0.16103814884302689</v>
      </c>
      <c r="K119" s="23">
        <v>0.11726078799249531</v>
      </c>
      <c r="L119" s="23">
        <v>0</v>
      </c>
      <c r="M119" s="24">
        <v>15990</v>
      </c>
      <c r="N119" s="23">
        <v>7.5702075702075697E-2</v>
      </c>
      <c r="O119" s="23">
        <v>4.0293040293040296E-2</v>
      </c>
      <c r="P119" s="23">
        <v>9.4017094017094016E-2</v>
      </c>
      <c r="Q119" s="23">
        <v>0.24297924297924298</v>
      </c>
      <c r="R119" s="23">
        <v>0.20512820512820512</v>
      </c>
      <c r="S119" s="23">
        <v>0.19291819291819293</v>
      </c>
      <c r="T119" s="23">
        <v>0.14896214896214896</v>
      </c>
      <c r="U119" s="23">
        <v>0</v>
      </c>
      <c r="V119" s="24">
        <v>4095</v>
      </c>
    </row>
    <row r="120" spans="2:22" x14ac:dyDescent="0.3">
      <c r="B120" s="33" t="s">
        <v>101</v>
      </c>
      <c r="C120" s="18" t="s">
        <v>261</v>
      </c>
      <c r="D120" s="21" t="s">
        <v>262</v>
      </c>
      <c r="E120" s="23">
        <v>8.3260297984224366E-2</v>
      </c>
      <c r="F120" s="23">
        <v>4.119193689745837E-2</v>
      </c>
      <c r="G120" s="23">
        <v>8.6765994741454869E-2</v>
      </c>
      <c r="H120" s="23">
        <v>0.25153374233128833</v>
      </c>
      <c r="I120" s="23">
        <v>0.22436459246275198</v>
      </c>
      <c r="J120" s="23">
        <v>0.16914986853637159</v>
      </c>
      <c r="K120" s="23">
        <v>0.14373356704645049</v>
      </c>
      <c r="L120" s="23">
        <v>0</v>
      </c>
      <c r="M120" s="24">
        <v>5705</v>
      </c>
      <c r="N120" s="23" t="s">
        <v>558</v>
      </c>
      <c r="O120" s="23" t="s">
        <v>558</v>
      </c>
      <c r="P120" s="23" t="s">
        <v>558</v>
      </c>
      <c r="Q120" s="23" t="s">
        <v>558</v>
      </c>
      <c r="R120" s="23" t="s">
        <v>558</v>
      </c>
      <c r="S120" s="23" t="s">
        <v>558</v>
      </c>
      <c r="T120" s="23" t="s">
        <v>558</v>
      </c>
      <c r="U120" s="23" t="s">
        <v>558</v>
      </c>
      <c r="V120" s="24" t="s">
        <v>558</v>
      </c>
    </row>
    <row r="121" spans="2:22" x14ac:dyDescent="0.3">
      <c r="B121" s="33" t="s">
        <v>101</v>
      </c>
      <c r="C121" s="18" t="s">
        <v>263</v>
      </c>
      <c r="D121" s="21" t="s">
        <v>264</v>
      </c>
      <c r="E121" s="23">
        <v>5.8589870903674283E-2</v>
      </c>
      <c r="F121" s="23">
        <v>5.9582919563058591E-2</v>
      </c>
      <c r="G121" s="23">
        <v>0.10327706057596822</v>
      </c>
      <c r="H121" s="23">
        <v>0.20456802383316783</v>
      </c>
      <c r="I121" s="23">
        <v>0.21648460774577954</v>
      </c>
      <c r="J121" s="23">
        <v>0.18867924528301888</v>
      </c>
      <c r="K121" s="23">
        <v>0.16782522343594836</v>
      </c>
      <c r="L121" s="23">
        <v>0</v>
      </c>
      <c r="M121" s="24">
        <v>5035</v>
      </c>
      <c r="N121" s="23">
        <v>3.968253968253968E-2</v>
      </c>
      <c r="O121" s="23">
        <v>2.3809523809523808E-2</v>
      </c>
      <c r="P121" s="23">
        <v>5.1587301587301584E-2</v>
      </c>
      <c r="Q121" s="23">
        <v>0.10714285714285714</v>
      </c>
      <c r="R121" s="23">
        <v>0.19047619047619047</v>
      </c>
      <c r="S121" s="23">
        <v>0.26984126984126983</v>
      </c>
      <c r="T121" s="23">
        <v>0.31746031746031744</v>
      </c>
      <c r="U121" s="23">
        <v>0</v>
      </c>
      <c r="V121" s="24">
        <v>1260</v>
      </c>
    </row>
    <row r="122" spans="2:22" x14ac:dyDescent="0.3">
      <c r="B122" s="33" t="s">
        <v>101</v>
      </c>
      <c r="C122" s="18" t="s">
        <v>265</v>
      </c>
      <c r="D122" s="21" t="s">
        <v>266</v>
      </c>
      <c r="E122" s="23">
        <v>7.7311773623041938E-2</v>
      </c>
      <c r="F122" s="23">
        <v>6.7205659423951486E-2</v>
      </c>
      <c r="G122" s="23">
        <v>0.10308236483072258</v>
      </c>
      <c r="H122" s="23">
        <v>0.23446184941889844</v>
      </c>
      <c r="I122" s="23">
        <v>0.2046488125315816</v>
      </c>
      <c r="J122" s="23">
        <v>0.16927741283476502</v>
      </c>
      <c r="K122" s="23">
        <v>0.14451743304699344</v>
      </c>
      <c r="L122" s="23">
        <v>0</v>
      </c>
      <c r="M122" s="24">
        <v>9895</v>
      </c>
      <c r="N122" s="23">
        <v>8.0100125156445559E-2</v>
      </c>
      <c r="O122" s="23">
        <v>6.6332916145181484E-2</v>
      </c>
      <c r="P122" s="23">
        <v>6.0075093867334166E-2</v>
      </c>
      <c r="Q122" s="23">
        <v>0.1702127659574468</v>
      </c>
      <c r="R122" s="23">
        <v>0.19524405506883605</v>
      </c>
      <c r="S122" s="23">
        <v>0.22027534418022529</v>
      </c>
      <c r="T122" s="23">
        <v>0.20901126408010012</v>
      </c>
      <c r="U122" s="23">
        <v>0</v>
      </c>
      <c r="V122" s="24">
        <v>3995</v>
      </c>
    </row>
    <row r="123" spans="2:22" x14ac:dyDescent="0.3">
      <c r="B123" s="33" t="s">
        <v>101</v>
      </c>
      <c r="C123" s="18" t="s">
        <v>267</v>
      </c>
      <c r="D123" s="21" t="s">
        <v>268</v>
      </c>
      <c r="E123" s="23">
        <v>7.4193548387096769E-2</v>
      </c>
      <c r="F123" s="23">
        <v>6.5860215053763438E-2</v>
      </c>
      <c r="G123" s="23">
        <v>0.13844086021505375</v>
      </c>
      <c r="H123" s="23">
        <v>0.29032258064516131</v>
      </c>
      <c r="I123" s="23">
        <v>0.2153225806451613</v>
      </c>
      <c r="J123" s="23">
        <v>0.12311827956989248</v>
      </c>
      <c r="K123" s="23">
        <v>9.2473118279569888E-2</v>
      </c>
      <c r="L123" s="23">
        <v>0</v>
      </c>
      <c r="M123" s="24">
        <v>18600</v>
      </c>
      <c r="N123" s="23">
        <v>4.4673539518900345E-2</v>
      </c>
      <c r="O123" s="23">
        <v>2.88659793814433E-2</v>
      </c>
      <c r="P123" s="23">
        <v>9.8969072164948449E-2</v>
      </c>
      <c r="Q123" s="23">
        <v>0.23986254295532647</v>
      </c>
      <c r="R123" s="23">
        <v>0.23298969072164949</v>
      </c>
      <c r="S123" s="23">
        <v>0.18694158075601375</v>
      </c>
      <c r="T123" s="23">
        <v>0.16838487972508592</v>
      </c>
      <c r="U123" s="23">
        <v>0</v>
      </c>
      <c r="V123" s="24">
        <v>7275</v>
      </c>
    </row>
    <row r="124" spans="2:22" x14ac:dyDescent="0.3">
      <c r="B124" s="33" t="s">
        <v>101</v>
      </c>
      <c r="C124" s="18" t="s">
        <v>269</v>
      </c>
      <c r="D124" s="21" t="s">
        <v>270</v>
      </c>
      <c r="E124" s="23">
        <v>7.2603164753335406E-2</v>
      </c>
      <c r="F124" s="23">
        <v>7.9739373254731613E-2</v>
      </c>
      <c r="G124" s="23">
        <v>0.12565932361154203</v>
      </c>
      <c r="H124" s="23">
        <v>0.27086565311821287</v>
      </c>
      <c r="I124" s="23">
        <v>0.21129382562829663</v>
      </c>
      <c r="J124" s="23">
        <v>0.1430344399627676</v>
      </c>
      <c r="K124" s="23">
        <v>9.6493949736270554E-2</v>
      </c>
      <c r="L124" s="23">
        <v>0</v>
      </c>
      <c r="M124" s="24">
        <v>16115</v>
      </c>
      <c r="N124" s="23">
        <v>4.9315068493150684E-2</v>
      </c>
      <c r="O124" s="23">
        <v>3.8356164383561646E-2</v>
      </c>
      <c r="P124" s="23">
        <v>6.0273972602739728E-2</v>
      </c>
      <c r="Q124" s="23">
        <v>0.17123287671232876</v>
      </c>
      <c r="R124" s="23">
        <v>0.20273972602739726</v>
      </c>
      <c r="S124" s="23">
        <v>0.25205479452054796</v>
      </c>
      <c r="T124" s="23">
        <v>0.22602739726027396</v>
      </c>
      <c r="U124" s="23">
        <v>0</v>
      </c>
      <c r="V124" s="24">
        <v>3650</v>
      </c>
    </row>
    <row r="125" spans="2:22" x14ac:dyDescent="0.3">
      <c r="B125" s="33" t="s">
        <v>101</v>
      </c>
      <c r="C125" s="18" t="s">
        <v>271</v>
      </c>
      <c r="D125" s="21" t="s">
        <v>272</v>
      </c>
      <c r="E125" s="23">
        <v>5.9684684684684686E-2</v>
      </c>
      <c r="F125" s="23">
        <v>7.2635135135135129E-2</v>
      </c>
      <c r="G125" s="23">
        <v>0.1097972972972973</v>
      </c>
      <c r="H125" s="23">
        <v>0.2286036036036036</v>
      </c>
      <c r="I125" s="23">
        <v>0.21396396396396397</v>
      </c>
      <c r="J125" s="23">
        <v>0.18468468468468469</v>
      </c>
      <c r="K125" s="23">
        <v>0.13063063063063063</v>
      </c>
      <c r="L125" s="23">
        <v>0</v>
      </c>
      <c r="M125" s="24">
        <v>8880</v>
      </c>
      <c r="N125" s="23">
        <v>4.0178571428571432E-2</v>
      </c>
      <c r="O125" s="23">
        <v>2.6785714285714284E-2</v>
      </c>
      <c r="P125" s="23">
        <v>3.125E-2</v>
      </c>
      <c r="Q125" s="23">
        <v>0.12946428571428573</v>
      </c>
      <c r="R125" s="23">
        <v>0.19642857142857142</v>
      </c>
      <c r="S125" s="23">
        <v>0.29464285714285715</v>
      </c>
      <c r="T125" s="23">
        <v>0.27901785714285715</v>
      </c>
      <c r="U125" s="23">
        <v>0</v>
      </c>
      <c r="V125" s="24">
        <v>2240</v>
      </c>
    </row>
    <row r="126" spans="2:22" x14ac:dyDescent="0.3">
      <c r="B126" s="33" t="s">
        <v>101</v>
      </c>
      <c r="C126" s="18" t="s">
        <v>273</v>
      </c>
      <c r="D126" s="21" t="s">
        <v>274</v>
      </c>
      <c r="E126" s="23" t="s">
        <v>558</v>
      </c>
      <c r="F126" s="23" t="s">
        <v>558</v>
      </c>
      <c r="G126" s="23" t="s">
        <v>558</v>
      </c>
      <c r="H126" s="23" t="s">
        <v>558</v>
      </c>
      <c r="I126" s="23" t="s">
        <v>558</v>
      </c>
      <c r="J126" s="23" t="s">
        <v>558</v>
      </c>
      <c r="K126" s="23" t="s">
        <v>558</v>
      </c>
      <c r="L126" s="23" t="s">
        <v>558</v>
      </c>
      <c r="M126" s="24" t="s">
        <v>558</v>
      </c>
      <c r="N126" s="23" t="s">
        <v>558</v>
      </c>
      <c r="O126" s="23" t="s">
        <v>558</v>
      </c>
      <c r="P126" s="23" t="s">
        <v>558</v>
      </c>
      <c r="Q126" s="23" t="s">
        <v>558</v>
      </c>
      <c r="R126" s="23" t="s">
        <v>558</v>
      </c>
      <c r="S126" s="23" t="s">
        <v>558</v>
      </c>
      <c r="T126" s="23" t="s">
        <v>558</v>
      </c>
      <c r="U126" s="23" t="s">
        <v>558</v>
      </c>
      <c r="V126" s="24" t="s">
        <v>558</v>
      </c>
    </row>
    <row r="127" spans="2:22" x14ac:dyDescent="0.3">
      <c r="B127" s="33" t="s">
        <v>101</v>
      </c>
      <c r="C127" s="18" t="s">
        <v>275</v>
      </c>
      <c r="D127" s="21" t="s">
        <v>276</v>
      </c>
      <c r="E127" s="23">
        <v>4.7567567567567567E-2</v>
      </c>
      <c r="F127" s="23">
        <v>4.162162162162162E-2</v>
      </c>
      <c r="G127" s="23">
        <v>9.6756756756756754E-2</v>
      </c>
      <c r="H127" s="23">
        <v>0.21945945945945947</v>
      </c>
      <c r="I127" s="23">
        <v>0.21027027027027026</v>
      </c>
      <c r="J127" s="23">
        <v>0.21351351351351353</v>
      </c>
      <c r="K127" s="23">
        <v>0.17081081081081081</v>
      </c>
      <c r="L127" s="23">
        <v>0</v>
      </c>
      <c r="M127" s="24">
        <v>9250</v>
      </c>
      <c r="N127" s="23">
        <v>4.1891891891891894E-2</v>
      </c>
      <c r="O127" s="23">
        <v>2.5675675675675677E-2</v>
      </c>
      <c r="P127" s="23">
        <v>5.5405405405405408E-2</v>
      </c>
      <c r="Q127" s="23">
        <v>0.17162162162162162</v>
      </c>
      <c r="R127" s="23">
        <v>0.21216216216216216</v>
      </c>
      <c r="S127" s="23">
        <v>0.27027027027027029</v>
      </c>
      <c r="T127" s="23">
        <v>0.22432432432432434</v>
      </c>
      <c r="U127" s="23">
        <v>0</v>
      </c>
      <c r="V127" s="24">
        <v>3700</v>
      </c>
    </row>
    <row r="128" spans="2:22" x14ac:dyDescent="0.3">
      <c r="B128" s="33" t="s">
        <v>101</v>
      </c>
      <c r="C128" s="18" t="s">
        <v>277</v>
      </c>
      <c r="D128" s="21" t="s">
        <v>278</v>
      </c>
      <c r="E128" s="23">
        <v>7.7889447236180909E-2</v>
      </c>
      <c r="F128" s="23">
        <v>5.7286432160804021E-2</v>
      </c>
      <c r="G128" s="23">
        <v>8.7437185929648248E-2</v>
      </c>
      <c r="H128" s="23">
        <v>0.20502512562814071</v>
      </c>
      <c r="I128" s="23">
        <v>0.21055276381909549</v>
      </c>
      <c r="J128" s="23">
        <v>0.20251256281407035</v>
      </c>
      <c r="K128" s="23">
        <v>0.15879396984924624</v>
      </c>
      <c r="L128" s="23">
        <v>0</v>
      </c>
      <c r="M128" s="24">
        <v>9950</v>
      </c>
      <c r="N128" s="23">
        <v>3.583916083916084E-2</v>
      </c>
      <c r="O128" s="23">
        <v>2.6223776223776224E-2</v>
      </c>
      <c r="P128" s="23">
        <v>6.1188811188811192E-2</v>
      </c>
      <c r="Q128" s="23">
        <v>0.18094405594405594</v>
      </c>
      <c r="R128" s="23">
        <v>0.21853146853146854</v>
      </c>
      <c r="S128" s="23">
        <v>0.25437062937062938</v>
      </c>
      <c r="T128" s="23">
        <v>0.22377622377622378</v>
      </c>
      <c r="U128" s="23">
        <v>0</v>
      </c>
      <c r="V128" s="24">
        <v>5720</v>
      </c>
    </row>
    <row r="129" spans="2:22" x14ac:dyDescent="0.3">
      <c r="B129" s="33" t="s">
        <v>101</v>
      </c>
      <c r="C129" s="18" t="s">
        <v>279</v>
      </c>
      <c r="D129" s="21" t="s">
        <v>280</v>
      </c>
      <c r="E129" s="23">
        <v>0.50651041666666663</v>
      </c>
      <c r="F129" s="23">
        <v>0.44140625</v>
      </c>
      <c r="G129" s="23">
        <v>5.2083333333333336E-2</v>
      </c>
      <c r="H129" s="23">
        <v>0</v>
      </c>
      <c r="I129" s="23">
        <v>0</v>
      </c>
      <c r="J129" s="23">
        <v>0</v>
      </c>
      <c r="K129" s="23">
        <v>0</v>
      </c>
      <c r="L129" s="23">
        <v>0</v>
      </c>
      <c r="M129" s="24">
        <v>3840</v>
      </c>
      <c r="N129" s="23">
        <v>0.58895705521472397</v>
      </c>
      <c r="O129" s="23">
        <v>0.33742331288343558</v>
      </c>
      <c r="P129" s="23">
        <v>7.3619631901840496E-2</v>
      </c>
      <c r="Q129" s="23">
        <v>0</v>
      </c>
      <c r="R129" s="23">
        <v>0</v>
      </c>
      <c r="S129" s="23">
        <v>0</v>
      </c>
      <c r="T129" s="23">
        <v>0</v>
      </c>
      <c r="U129" s="23">
        <v>0</v>
      </c>
      <c r="V129" s="24">
        <v>815</v>
      </c>
    </row>
    <row r="130" spans="2:22" x14ac:dyDescent="0.3">
      <c r="B130" s="33" t="s">
        <v>101</v>
      </c>
      <c r="C130" s="18" t="s">
        <v>281</v>
      </c>
      <c r="D130" s="21" t="s">
        <v>282</v>
      </c>
      <c r="E130" s="23">
        <v>4.1718815185648727E-4</v>
      </c>
      <c r="F130" s="23">
        <v>8.3437630371297454E-4</v>
      </c>
      <c r="G130" s="23">
        <v>0.12473925740508969</v>
      </c>
      <c r="H130" s="23">
        <v>0.30496453900709219</v>
      </c>
      <c r="I130" s="23">
        <v>0.25823946599916564</v>
      </c>
      <c r="J130" s="23">
        <v>0.17521902377972465</v>
      </c>
      <c r="K130" s="23">
        <v>0.13558614935335836</v>
      </c>
      <c r="L130" s="23">
        <v>0</v>
      </c>
      <c r="M130" s="24">
        <v>11985</v>
      </c>
      <c r="N130" s="23" t="s">
        <v>558</v>
      </c>
      <c r="O130" s="23" t="s">
        <v>558</v>
      </c>
      <c r="P130" s="23" t="s">
        <v>558</v>
      </c>
      <c r="Q130" s="23" t="s">
        <v>558</v>
      </c>
      <c r="R130" s="23" t="s">
        <v>558</v>
      </c>
      <c r="S130" s="23" t="s">
        <v>558</v>
      </c>
      <c r="T130" s="23" t="s">
        <v>558</v>
      </c>
      <c r="U130" s="23" t="s">
        <v>558</v>
      </c>
      <c r="V130" s="24" t="s">
        <v>558</v>
      </c>
    </row>
    <row r="131" spans="2:22" x14ac:dyDescent="0.3">
      <c r="B131" s="33" t="s">
        <v>101</v>
      </c>
      <c r="C131" s="18" t="s">
        <v>283</v>
      </c>
      <c r="D131" s="21" t="s">
        <v>284</v>
      </c>
      <c r="E131" s="23">
        <v>7.183908045977011E-2</v>
      </c>
      <c r="F131" s="23">
        <v>4.2385057471264365E-2</v>
      </c>
      <c r="G131" s="23">
        <v>9.4109195402298854E-2</v>
      </c>
      <c r="H131" s="23">
        <v>0.23491379310344829</v>
      </c>
      <c r="I131" s="23">
        <v>0.23635057471264367</v>
      </c>
      <c r="J131" s="23">
        <v>0.19109195402298851</v>
      </c>
      <c r="K131" s="23">
        <v>0.12931034482758622</v>
      </c>
      <c r="L131" s="23">
        <v>0</v>
      </c>
      <c r="M131" s="24">
        <v>6960</v>
      </c>
      <c r="N131" s="23" t="s">
        <v>558</v>
      </c>
      <c r="O131" s="23" t="s">
        <v>558</v>
      </c>
      <c r="P131" s="23" t="s">
        <v>558</v>
      </c>
      <c r="Q131" s="23" t="s">
        <v>558</v>
      </c>
      <c r="R131" s="23" t="s">
        <v>558</v>
      </c>
      <c r="S131" s="23" t="s">
        <v>558</v>
      </c>
      <c r="T131" s="23" t="s">
        <v>558</v>
      </c>
      <c r="U131" s="23" t="s">
        <v>558</v>
      </c>
      <c r="V131" s="24" t="s">
        <v>558</v>
      </c>
    </row>
    <row r="132" spans="2:22" x14ac:dyDescent="0.3">
      <c r="B132" s="33" t="s">
        <v>101</v>
      </c>
      <c r="C132" s="18" t="s">
        <v>285</v>
      </c>
      <c r="D132" s="21" t="s">
        <v>286</v>
      </c>
      <c r="E132" s="23">
        <v>8.3074534161490687E-2</v>
      </c>
      <c r="F132" s="23">
        <v>6.0947204968944096E-2</v>
      </c>
      <c r="G132" s="23">
        <v>9.0450310559006208E-2</v>
      </c>
      <c r="H132" s="23">
        <v>0.23680124223602483</v>
      </c>
      <c r="I132" s="23">
        <v>0.21040372670807453</v>
      </c>
      <c r="J132" s="23">
        <v>0.18517080745341616</v>
      </c>
      <c r="K132" s="23">
        <v>0.13315217391304349</v>
      </c>
      <c r="L132" s="23">
        <v>0</v>
      </c>
      <c r="M132" s="24">
        <v>12880</v>
      </c>
      <c r="N132" s="23">
        <v>4.3046357615894038E-2</v>
      </c>
      <c r="O132" s="23">
        <v>3.0905077262693158E-2</v>
      </c>
      <c r="P132" s="23">
        <v>4.7461368653421633E-2</v>
      </c>
      <c r="Q132" s="23">
        <v>0.17439293598233996</v>
      </c>
      <c r="R132" s="23">
        <v>0.20309050772626933</v>
      </c>
      <c r="S132" s="23">
        <v>0.26600441501103755</v>
      </c>
      <c r="T132" s="23">
        <v>0.23509933774834438</v>
      </c>
      <c r="U132" s="23">
        <v>0</v>
      </c>
      <c r="V132" s="24">
        <v>4530</v>
      </c>
    </row>
    <row r="133" spans="2:22" x14ac:dyDescent="0.3">
      <c r="B133" s="33" t="s">
        <v>101</v>
      </c>
      <c r="C133" s="18" t="s">
        <v>287</v>
      </c>
      <c r="D133" s="21" t="s">
        <v>288</v>
      </c>
      <c r="E133" s="23">
        <v>8.521923620933522E-2</v>
      </c>
      <c r="F133" s="23">
        <v>7.4964639321074958E-2</v>
      </c>
      <c r="G133" s="23">
        <v>0.12057991513437058</v>
      </c>
      <c r="H133" s="23">
        <v>0.27404526166902404</v>
      </c>
      <c r="I133" s="23">
        <v>0.21039603960396039</v>
      </c>
      <c r="J133" s="23">
        <v>0.14851485148514851</v>
      </c>
      <c r="K133" s="23">
        <v>8.6280056577086275E-2</v>
      </c>
      <c r="L133" s="23">
        <v>0</v>
      </c>
      <c r="M133" s="24">
        <v>14140</v>
      </c>
      <c r="N133" s="23">
        <v>8.5545722713864306E-2</v>
      </c>
      <c r="O133" s="23">
        <v>7.6696165191740412E-2</v>
      </c>
      <c r="P133" s="23">
        <v>6.7846607669616518E-2</v>
      </c>
      <c r="Q133" s="23">
        <v>0.18731563421828909</v>
      </c>
      <c r="R133" s="23">
        <v>0.20058997050147492</v>
      </c>
      <c r="S133" s="23">
        <v>0.20353982300884957</v>
      </c>
      <c r="T133" s="23">
        <v>0.17699115044247787</v>
      </c>
      <c r="U133" s="23">
        <v>0</v>
      </c>
      <c r="V133" s="24">
        <v>3390</v>
      </c>
    </row>
    <row r="134" spans="2:22" x14ac:dyDescent="0.3">
      <c r="B134" s="33" t="s">
        <v>101</v>
      </c>
      <c r="C134" s="18" t="s">
        <v>289</v>
      </c>
      <c r="D134" s="21" t="s">
        <v>290</v>
      </c>
      <c r="E134" s="23">
        <v>6.9444444444444448E-2</v>
      </c>
      <c r="F134" s="23">
        <v>7.2337962962962965E-2</v>
      </c>
      <c r="G134" s="23">
        <v>0.12789351851851852</v>
      </c>
      <c r="H134" s="23">
        <v>0.27430555555555558</v>
      </c>
      <c r="I134" s="23">
        <v>0.21990740740740741</v>
      </c>
      <c r="J134" s="23">
        <v>0.13773148148148148</v>
      </c>
      <c r="K134" s="23">
        <v>9.780092592592593E-2</v>
      </c>
      <c r="L134" s="23">
        <v>0</v>
      </c>
      <c r="M134" s="24">
        <v>8640</v>
      </c>
      <c r="N134" s="23" t="s">
        <v>558</v>
      </c>
      <c r="O134" s="23" t="s">
        <v>558</v>
      </c>
      <c r="P134" s="23" t="s">
        <v>558</v>
      </c>
      <c r="Q134" s="23" t="s">
        <v>558</v>
      </c>
      <c r="R134" s="23" t="s">
        <v>558</v>
      </c>
      <c r="S134" s="23" t="s">
        <v>558</v>
      </c>
      <c r="T134" s="23" t="s">
        <v>558</v>
      </c>
      <c r="U134" s="23" t="s">
        <v>558</v>
      </c>
      <c r="V134" s="24" t="s">
        <v>558</v>
      </c>
    </row>
    <row r="135" spans="2:22" x14ac:dyDescent="0.3">
      <c r="B135" s="33" t="s">
        <v>101</v>
      </c>
      <c r="C135" s="18" t="s">
        <v>291</v>
      </c>
      <c r="D135" s="21" t="s">
        <v>292</v>
      </c>
      <c r="E135" s="23">
        <v>5.8465855940130963E-2</v>
      </c>
      <c r="F135" s="23">
        <v>5.144995322731525E-2</v>
      </c>
      <c r="G135" s="23">
        <v>9.4013096351730593E-2</v>
      </c>
      <c r="H135" s="23">
        <v>0.19738072965388212</v>
      </c>
      <c r="I135" s="23">
        <v>0.20533208606173994</v>
      </c>
      <c r="J135" s="23">
        <v>0.21094480823199252</v>
      </c>
      <c r="K135" s="23">
        <v>0.18288119738072967</v>
      </c>
      <c r="L135" s="23">
        <v>0</v>
      </c>
      <c r="M135" s="24">
        <v>10690</v>
      </c>
      <c r="N135" s="23">
        <v>3.2494758909853247E-2</v>
      </c>
      <c r="O135" s="23">
        <v>2.0964360587002098E-2</v>
      </c>
      <c r="P135" s="23">
        <v>5.2410901467505239E-2</v>
      </c>
      <c r="Q135" s="23">
        <v>0.15094339622641509</v>
      </c>
      <c r="R135" s="23">
        <v>0.20230607966457023</v>
      </c>
      <c r="S135" s="23">
        <v>0.26834381551362685</v>
      </c>
      <c r="T135" s="23">
        <v>0.27358490566037735</v>
      </c>
      <c r="U135" s="23">
        <v>0</v>
      </c>
      <c r="V135" s="24">
        <v>4770</v>
      </c>
    </row>
    <row r="136" spans="2:22" x14ac:dyDescent="0.3">
      <c r="B136" s="33" t="s">
        <v>110</v>
      </c>
      <c r="C136" s="18" t="s">
        <v>293</v>
      </c>
      <c r="D136" s="21" t="s">
        <v>294</v>
      </c>
      <c r="E136" s="23">
        <v>0.49361207897793263</v>
      </c>
      <c r="F136" s="23">
        <v>0.44715447154471544</v>
      </c>
      <c r="G136" s="23">
        <v>5.5749128919860627E-2</v>
      </c>
      <c r="H136" s="23">
        <v>1.1614401858304297E-3</v>
      </c>
      <c r="I136" s="23">
        <v>1.1614401858304297E-3</v>
      </c>
      <c r="J136" s="23">
        <v>0</v>
      </c>
      <c r="K136" s="23">
        <v>0</v>
      </c>
      <c r="L136" s="23">
        <v>0</v>
      </c>
      <c r="M136" s="24">
        <v>4305</v>
      </c>
      <c r="N136" s="23">
        <v>0.4247787610619469</v>
      </c>
      <c r="O136" s="23">
        <v>0.50442477876106195</v>
      </c>
      <c r="P136" s="23">
        <v>7.0796460176991149E-2</v>
      </c>
      <c r="Q136" s="23">
        <v>0</v>
      </c>
      <c r="R136" s="23">
        <v>0</v>
      </c>
      <c r="S136" s="23">
        <v>0</v>
      </c>
      <c r="T136" s="23">
        <v>0</v>
      </c>
      <c r="U136" s="23">
        <v>0</v>
      </c>
      <c r="V136" s="24">
        <v>1130</v>
      </c>
    </row>
    <row r="137" spans="2:22" x14ac:dyDescent="0.3">
      <c r="B137" s="33" t="s">
        <v>110</v>
      </c>
      <c r="C137" s="18" t="s">
        <v>295</v>
      </c>
      <c r="D137" s="21" t="s">
        <v>296</v>
      </c>
      <c r="E137" s="23">
        <v>5.6245434623813005E-2</v>
      </c>
      <c r="F137" s="23">
        <v>6.501095690284879E-2</v>
      </c>
      <c r="G137" s="23">
        <v>8.6924762600438271E-2</v>
      </c>
      <c r="H137" s="23">
        <v>0.20891161431701971</v>
      </c>
      <c r="I137" s="23">
        <v>0.21037253469685901</v>
      </c>
      <c r="J137" s="23">
        <v>0.20891161431701971</v>
      </c>
      <c r="K137" s="23">
        <v>0.1643535427319211</v>
      </c>
      <c r="L137" s="23">
        <v>0</v>
      </c>
      <c r="M137" s="24">
        <v>6845</v>
      </c>
      <c r="N137" s="23">
        <v>2.0512820512820513E-2</v>
      </c>
      <c r="O137" s="23">
        <v>1.5384615384615385E-2</v>
      </c>
      <c r="P137" s="23">
        <v>4.4444444444444446E-2</v>
      </c>
      <c r="Q137" s="23">
        <v>0.15555555555555556</v>
      </c>
      <c r="R137" s="23">
        <v>0.22564102564102564</v>
      </c>
      <c r="S137" s="23">
        <v>0.28717948717948716</v>
      </c>
      <c r="T137" s="23">
        <v>0.25299145299145298</v>
      </c>
      <c r="U137" s="23">
        <v>0</v>
      </c>
      <c r="V137" s="24">
        <v>2925</v>
      </c>
    </row>
    <row r="138" spans="2:22" x14ac:dyDescent="0.3">
      <c r="B138" s="33" t="s">
        <v>110</v>
      </c>
      <c r="C138" s="18" t="s">
        <v>297</v>
      </c>
      <c r="D138" s="21" t="s">
        <v>298</v>
      </c>
      <c r="E138" s="23">
        <v>0.12491694352159469</v>
      </c>
      <c r="F138" s="23">
        <v>0.11495016611295682</v>
      </c>
      <c r="G138" s="23">
        <v>9.4352159468438543E-2</v>
      </c>
      <c r="H138" s="23">
        <v>0.22657807308970099</v>
      </c>
      <c r="I138" s="23">
        <v>0.18538205980066444</v>
      </c>
      <c r="J138" s="23">
        <v>0.14086378737541527</v>
      </c>
      <c r="K138" s="23">
        <v>0.11229235880398671</v>
      </c>
      <c r="L138" s="23">
        <v>0</v>
      </c>
      <c r="M138" s="24">
        <v>7525</v>
      </c>
      <c r="N138" s="23">
        <v>5.7086614173228349E-2</v>
      </c>
      <c r="O138" s="23">
        <v>2.7559055118110236E-2</v>
      </c>
      <c r="P138" s="23">
        <v>6.8897637795275593E-2</v>
      </c>
      <c r="Q138" s="23">
        <v>0.19488188976377951</v>
      </c>
      <c r="R138" s="23">
        <v>0.2125984251968504</v>
      </c>
      <c r="S138" s="23">
        <v>0.22440944881889763</v>
      </c>
      <c r="T138" s="23">
        <v>0.2125984251968504</v>
      </c>
      <c r="U138" s="23">
        <v>0</v>
      </c>
      <c r="V138" s="24">
        <v>2540</v>
      </c>
    </row>
    <row r="139" spans="2:22" x14ac:dyDescent="0.3">
      <c r="B139" s="33" t="s">
        <v>110</v>
      </c>
      <c r="C139" s="18" t="s">
        <v>299</v>
      </c>
      <c r="D139" s="21" t="s">
        <v>300</v>
      </c>
      <c r="E139" s="23">
        <v>7.1976967370441458E-2</v>
      </c>
      <c r="F139" s="23">
        <v>4.894433781190019E-2</v>
      </c>
      <c r="G139" s="23">
        <v>0.11036468330134357</v>
      </c>
      <c r="H139" s="23">
        <v>0.22264875239923224</v>
      </c>
      <c r="I139" s="23">
        <v>0.20633397312859886</v>
      </c>
      <c r="J139" s="23">
        <v>0.17562380038387715</v>
      </c>
      <c r="K139" s="23">
        <v>0.16314779270633398</v>
      </c>
      <c r="L139" s="23">
        <v>0</v>
      </c>
      <c r="M139" s="24">
        <v>5210</v>
      </c>
      <c r="N139" s="23">
        <v>4.2780748663101602E-2</v>
      </c>
      <c r="O139" s="23">
        <v>2.9411764705882353E-2</v>
      </c>
      <c r="P139" s="23">
        <v>5.3475935828877004E-2</v>
      </c>
      <c r="Q139" s="23">
        <v>0.13903743315508021</v>
      </c>
      <c r="R139" s="23">
        <v>0.18983957219251338</v>
      </c>
      <c r="S139" s="23">
        <v>0.24598930481283424</v>
      </c>
      <c r="T139" s="23">
        <v>0.29946524064171121</v>
      </c>
      <c r="U139" s="23">
        <v>0</v>
      </c>
      <c r="V139" s="24">
        <v>1870</v>
      </c>
    </row>
    <row r="140" spans="2:22" x14ac:dyDescent="0.3">
      <c r="B140" s="33" t="s">
        <v>110</v>
      </c>
      <c r="C140" s="18" t="s">
        <v>301</v>
      </c>
      <c r="D140" s="21" t="s">
        <v>302</v>
      </c>
      <c r="E140" s="23">
        <v>6.1965811965811968E-2</v>
      </c>
      <c r="F140" s="23">
        <v>5.4487179487179488E-2</v>
      </c>
      <c r="G140" s="23">
        <v>9.0811965811965809E-2</v>
      </c>
      <c r="H140" s="23">
        <v>0.23397435897435898</v>
      </c>
      <c r="I140" s="23">
        <v>0.21794871794871795</v>
      </c>
      <c r="J140" s="23">
        <v>0.18376068376068377</v>
      </c>
      <c r="K140" s="23">
        <v>0.15811965811965811</v>
      </c>
      <c r="L140" s="23">
        <v>0</v>
      </c>
      <c r="M140" s="24">
        <v>4680</v>
      </c>
      <c r="N140" s="23" t="s">
        <v>558</v>
      </c>
      <c r="O140" s="23" t="s">
        <v>558</v>
      </c>
      <c r="P140" s="23" t="s">
        <v>558</v>
      </c>
      <c r="Q140" s="23" t="s">
        <v>558</v>
      </c>
      <c r="R140" s="23" t="s">
        <v>558</v>
      </c>
      <c r="S140" s="23" t="s">
        <v>558</v>
      </c>
      <c r="T140" s="23" t="s">
        <v>558</v>
      </c>
      <c r="U140" s="23" t="s">
        <v>558</v>
      </c>
      <c r="V140" s="24" t="s">
        <v>558</v>
      </c>
    </row>
    <row r="141" spans="2:22" x14ac:dyDescent="0.3">
      <c r="B141" s="33" t="s">
        <v>110</v>
      </c>
      <c r="C141" s="18" t="s">
        <v>303</v>
      </c>
      <c r="D141" s="21" t="s">
        <v>304</v>
      </c>
      <c r="E141" s="23">
        <v>7.0056497175141244E-2</v>
      </c>
      <c r="F141" s="23">
        <v>6.4030131826741998E-2</v>
      </c>
      <c r="G141" s="23">
        <v>0.13898305084745763</v>
      </c>
      <c r="H141" s="23">
        <v>0.27909604519774012</v>
      </c>
      <c r="I141" s="23">
        <v>0.21167608286252354</v>
      </c>
      <c r="J141" s="23">
        <v>0.14500941619585686</v>
      </c>
      <c r="K141" s="23">
        <v>9.0772128060263649E-2</v>
      </c>
      <c r="L141" s="23">
        <v>0</v>
      </c>
      <c r="M141" s="24">
        <v>13275</v>
      </c>
      <c r="N141" s="23">
        <v>4.267161410018553E-2</v>
      </c>
      <c r="O141" s="23">
        <v>3.1539888682745827E-2</v>
      </c>
      <c r="P141" s="23">
        <v>6.1224489795918366E-2</v>
      </c>
      <c r="Q141" s="23">
        <v>0.17254174397031541</v>
      </c>
      <c r="R141" s="23">
        <v>0.22448979591836735</v>
      </c>
      <c r="S141" s="23">
        <v>0.26716141001855287</v>
      </c>
      <c r="T141" s="23">
        <v>0.20037105751391465</v>
      </c>
      <c r="U141" s="23">
        <v>0</v>
      </c>
      <c r="V141" s="24">
        <v>2695</v>
      </c>
    </row>
    <row r="142" spans="2:22" x14ac:dyDescent="0.3">
      <c r="B142" s="33" t="s">
        <v>110</v>
      </c>
      <c r="C142" s="18" t="s">
        <v>305</v>
      </c>
      <c r="D142" s="21" t="s">
        <v>306</v>
      </c>
      <c r="E142" s="23">
        <v>7.1428571428571425E-2</v>
      </c>
      <c r="F142" s="23">
        <v>7.5680272108843538E-2</v>
      </c>
      <c r="G142" s="23">
        <v>0.12032312925170068</v>
      </c>
      <c r="H142" s="23">
        <v>0.27040816326530615</v>
      </c>
      <c r="I142" s="23">
        <v>0.20918367346938777</v>
      </c>
      <c r="J142" s="23">
        <v>0.14795918367346939</v>
      </c>
      <c r="K142" s="23">
        <v>0.10544217687074831</v>
      </c>
      <c r="L142" s="23">
        <v>0</v>
      </c>
      <c r="M142" s="24">
        <v>11760</v>
      </c>
      <c r="N142" s="23">
        <v>5.1878354203935599E-2</v>
      </c>
      <c r="O142" s="23">
        <v>3.041144901610018E-2</v>
      </c>
      <c r="P142" s="23">
        <v>7.1556350626118065E-2</v>
      </c>
      <c r="Q142" s="23">
        <v>0.17352415026833631</v>
      </c>
      <c r="R142" s="23">
        <v>0.22182468694096602</v>
      </c>
      <c r="S142" s="23">
        <v>0.23434704830053668</v>
      </c>
      <c r="T142" s="23">
        <v>0.21466905187835419</v>
      </c>
      <c r="U142" s="23">
        <v>0</v>
      </c>
      <c r="V142" s="24">
        <v>2795</v>
      </c>
    </row>
    <row r="143" spans="2:22" x14ac:dyDescent="0.3">
      <c r="B143" s="33" t="s">
        <v>110</v>
      </c>
      <c r="C143" s="18" t="s">
        <v>307</v>
      </c>
      <c r="D143" s="21" t="s">
        <v>308</v>
      </c>
      <c r="E143" s="23">
        <v>2.7487630566245191E-4</v>
      </c>
      <c r="F143" s="23">
        <v>1.0995052226498076E-3</v>
      </c>
      <c r="G143" s="23">
        <v>0.11902144035184167</v>
      </c>
      <c r="H143" s="23">
        <v>0.32188015393073116</v>
      </c>
      <c r="I143" s="23">
        <v>0.26910390324354039</v>
      </c>
      <c r="J143" s="23">
        <v>0.18966465090709181</v>
      </c>
      <c r="K143" s="23">
        <v>9.8955470038482679E-2</v>
      </c>
      <c r="L143" s="23">
        <v>0</v>
      </c>
      <c r="M143" s="24">
        <v>18190</v>
      </c>
      <c r="N143" s="23">
        <v>8.9445438282647585E-4</v>
      </c>
      <c r="O143" s="23">
        <v>1.7889087656529517E-3</v>
      </c>
      <c r="P143" s="23">
        <v>6.2611806797853303E-2</v>
      </c>
      <c r="Q143" s="23">
        <v>0.2110912343470483</v>
      </c>
      <c r="R143" s="23">
        <v>0.25849731663685149</v>
      </c>
      <c r="S143" s="23">
        <v>0.26386404293381038</v>
      </c>
      <c r="T143" s="23">
        <v>0.20214669051878353</v>
      </c>
      <c r="U143" s="23">
        <v>0</v>
      </c>
      <c r="V143" s="24">
        <v>5590</v>
      </c>
    </row>
    <row r="144" spans="2:22" x14ac:dyDescent="0.3">
      <c r="B144" s="33" t="s">
        <v>110</v>
      </c>
      <c r="C144" s="18" t="s">
        <v>309</v>
      </c>
      <c r="D144" s="21" t="s">
        <v>310</v>
      </c>
      <c r="E144" s="23" t="s">
        <v>558</v>
      </c>
      <c r="F144" s="23" t="s">
        <v>558</v>
      </c>
      <c r="G144" s="23" t="s">
        <v>558</v>
      </c>
      <c r="H144" s="23" t="s">
        <v>558</v>
      </c>
      <c r="I144" s="23" t="s">
        <v>558</v>
      </c>
      <c r="J144" s="23" t="s">
        <v>558</v>
      </c>
      <c r="K144" s="23" t="s">
        <v>558</v>
      </c>
      <c r="L144" s="23" t="s">
        <v>558</v>
      </c>
      <c r="M144" s="24" t="s">
        <v>558</v>
      </c>
      <c r="N144" s="23" t="s">
        <v>558</v>
      </c>
      <c r="O144" s="23" t="s">
        <v>558</v>
      </c>
      <c r="P144" s="23" t="s">
        <v>558</v>
      </c>
      <c r="Q144" s="23" t="s">
        <v>558</v>
      </c>
      <c r="R144" s="23" t="s">
        <v>558</v>
      </c>
      <c r="S144" s="23" t="s">
        <v>558</v>
      </c>
      <c r="T144" s="23" t="s">
        <v>558</v>
      </c>
      <c r="U144" s="23" t="s">
        <v>558</v>
      </c>
      <c r="V144" s="24" t="s">
        <v>558</v>
      </c>
    </row>
    <row r="145" spans="2:22" x14ac:dyDescent="0.3">
      <c r="B145" s="33" t="s">
        <v>110</v>
      </c>
      <c r="C145" s="18" t="s">
        <v>311</v>
      </c>
      <c r="D145" s="21" t="s">
        <v>312</v>
      </c>
      <c r="E145" s="23">
        <v>0.10174418604651163</v>
      </c>
      <c r="F145" s="23">
        <v>9.0116279069767435E-2</v>
      </c>
      <c r="G145" s="23">
        <v>0.11676356589147287</v>
      </c>
      <c r="H145" s="23">
        <v>0.29360465116279072</v>
      </c>
      <c r="I145" s="23">
        <v>0.20251937984496124</v>
      </c>
      <c r="J145" s="23">
        <v>0.12209302325581395</v>
      </c>
      <c r="K145" s="23">
        <v>7.3320413436692503E-2</v>
      </c>
      <c r="L145" s="23">
        <v>0</v>
      </c>
      <c r="M145" s="24">
        <v>30960</v>
      </c>
      <c r="N145" s="23" t="s">
        <v>558</v>
      </c>
      <c r="O145" s="23" t="s">
        <v>558</v>
      </c>
      <c r="P145" s="23" t="s">
        <v>558</v>
      </c>
      <c r="Q145" s="23" t="s">
        <v>558</v>
      </c>
      <c r="R145" s="23" t="s">
        <v>558</v>
      </c>
      <c r="S145" s="23" t="s">
        <v>558</v>
      </c>
      <c r="T145" s="23" t="s">
        <v>558</v>
      </c>
      <c r="U145" s="23" t="s">
        <v>558</v>
      </c>
      <c r="V145" s="24" t="s">
        <v>558</v>
      </c>
    </row>
    <row r="146" spans="2:22" x14ac:dyDescent="0.3">
      <c r="B146" s="33" t="s">
        <v>110</v>
      </c>
      <c r="C146" s="18" t="s">
        <v>313</v>
      </c>
      <c r="D146" s="21" t="s">
        <v>314</v>
      </c>
      <c r="E146" s="23">
        <v>9.6678529062870694E-2</v>
      </c>
      <c r="F146" s="23">
        <v>8.0071174377224205E-2</v>
      </c>
      <c r="G146" s="23">
        <v>9.4306049822064059E-2</v>
      </c>
      <c r="H146" s="23">
        <v>0.20759193357058126</v>
      </c>
      <c r="I146" s="23">
        <v>0.20284697508896798</v>
      </c>
      <c r="J146" s="23">
        <v>0.18030842230130487</v>
      </c>
      <c r="K146" s="23">
        <v>0.13849347568208778</v>
      </c>
      <c r="L146" s="23">
        <v>0</v>
      </c>
      <c r="M146" s="24">
        <v>16860</v>
      </c>
      <c r="N146" s="23" t="s">
        <v>558</v>
      </c>
      <c r="O146" s="23" t="s">
        <v>558</v>
      </c>
      <c r="P146" s="23" t="s">
        <v>558</v>
      </c>
      <c r="Q146" s="23" t="s">
        <v>558</v>
      </c>
      <c r="R146" s="23" t="s">
        <v>558</v>
      </c>
      <c r="S146" s="23" t="s">
        <v>558</v>
      </c>
      <c r="T146" s="23" t="s">
        <v>558</v>
      </c>
      <c r="U146" s="23" t="s">
        <v>558</v>
      </c>
      <c r="V146" s="24" t="s">
        <v>558</v>
      </c>
    </row>
    <row r="147" spans="2:22" x14ac:dyDescent="0.3">
      <c r="B147" s="33" t="s">
        <v>110</v>
      </c>
      <c r="C147" s="18" t="s">
        <v>315</v>
      </c>
      <c r="D147" s="21" t="s">
        <v>316</v>
      </c>
      <c r="E147" s="23">
        <v>6.4454371410338232E-2</v>
      </c>
      <c r="F147" s="23">
        <v>5.8710912571793235E-2</v>
      </c>
      <c r="G147" s="23">
        <v>0.11167836630504148</v>
      </c>
      <c r="H147" s="23">
        <v>0.25845564773452456</v>
      </c>
      <c r="I147" s="23">
        <v>0.20612635609444799</v>
      </c>
      <c r="J147" s="23">
        <v>0.16528398213146139</v>
      </c>
      <c r="K147" s="23">
        <v>0.13465220165922145</v>
      </c>
      <c r="L147" s="23">
        <v>0</v>
      </c>
      <c r="M147" s="24">
        <v>7835</v>
      </c>
      <c r="N147" s="23" t="s">
        <v>558</v>
      </c>
      <c r="O147" s="23" t="s">
        <v>558</v>
      </c>
      <c r="P147" s="23" t="s">
        <v>558</v>
      </c>
      <c r="Q147" s="23" t="s">
        <v>558</v>
      </c>
      <c r="R147" s="23" t="s">
        <v>558</v>
      </c>
      <c r="S147" s="23" t="s">
        <v>558</v>
      </c>
      <c r="T147" s="23" t="s">
        <v>558</v>
      </c>
      <c r="U147" s="23" t="s">
        <v>558</v>
      </c>
      <c r="V147" s="24" t="s">
        <v>558</v>
      </c>
    </row>
    <row r="148" spans="2:22" x14ac:dyDescent="0.3">
      <c r="B148" s="33" t="s">
        <v>110</v>
      </c>
      <c r="C148" s="18" t="s">
        <v>317</v>
      </c>
      <c r="D148" s="21" t="s">
        <v>318</v>
      </c>
      <c r="E148" s="23">
        <v>6.8985619898950648E-2</v>
      </c>
      <c r="F148" s="23">
        <v>6.3738826272833268E-2</v>
      </c>
      <c r="G148" s="23">
        <v>0.1156237854644384</v>
      </c>
      <c r="H148" s="23">
        <v>0.28002331908278272</v>
      </c>
      <c r="I148" s="23">
        <v>0.22638942868247183</v>
      </c>
      <c r="J148" s="23">
        <v>0.14807617567042364</v>
      </c>
      <c r="K148" s="23">
        <v>9.6968519238243289E-2</v>
      </c>
      <c r="L148" s="23">
        <v>0</v>
      </c>
      <c r="M148" s="24">
        <v>25730</v>
      </c>
      <c r="N148" s="23">
        <v>4.8153034300791556E-2</v>
      </c>
      <c r="O148" s="23">
        <v>2.704485488126649E-2</v>
      </c>
      <c r="P148" s="23">
        <v>7.1899736147757257E-2</v>
      </c>
      <c r="Q148" s="23">
        <v>0.22295514511873352</v>
      </c>
      <c r="R148" s="23">
        <v>0.24736147757255936</v>
      </c>
      <c r="S148" s="23">
        <v>0.21767810026385223</v>
      </c>
      <c r="T148" s="23">
        <v>0.16556728232189974</v>
      </c>
      <c r="U148" s="23">
        <v>0</v>
      </c>
      <c r="V148" s="24">
        <v>7580</v>
      </c>
    </row>
    <row r="149" spans="2:22" x14ac:dyDescent="0.3">
      <c r="B149" s="33" t="s">
        <v>110</v>
      </c>
      <c r="C149" s="18" t="s">
        <v>319</v>
      </c>
      <c r="D149" s="21" t="s">
        <v>320</v>
      </c>
      <c r="E149" s="23">
        <v>6.4657878217200246E-2</v>
      </c>
      <c r="F149" s="23">
        <v>7.7212806026365349E-2</v>
      </c>
      <c r="G149" s="23">
        <v>9.9183929692404263E-2</v>
      </c>
      <c r="H149" s="23">
        <v>0.22787193973634651</v>
      </c>
      <c r="I149" s="23">
        <v>0.21908349026993096</v>
      </c>
      <c r="J149" s="23">
        <v>0.16886377903327057</v>
      </c>
      <c r="K149" s="23">
        <v>0.1431261770244821</v>
      </c>
      <c r="L149" s="23">
        <v>0</v>
      </c>
      <c r="M149" s="24">
        <v>7965</v>
      </c>
      <c r="N149" s="23">
        <v>3.7769784172661872E-2</v>
      </c>
      <c r="O149" s="23">
        <v>1.9784172661870502E-2</v>
      </c>
      <c r="P149" s="23">
        <v>5.5755395683453238E-2</v>
      </c>
      <c r="Q149" s="23">
        <v>0.16187050359712229</v>
      </c>
      <c r="R149" s="23">
        <v>0.21223021582733814</v>
      </c>
      <c r="S149" s="23">
        <v>0.24100719424460432</v>
      </c>
      <c r="T149" s="23">
        <v>0.27158273381294962</v>
      </c>
      <c r="U149" s="23">
        <v>0</v>
      </c>
      <c r="V149" s="24">
        <v>2780</v>
      </c>
    </row>
    <row r="150" spans="2:22" x14ac:dyDescent="0.3">
      <c r="B150" s="33" t="s">
        <v>110</v>
      </c>
      <c r="C150" s="18" t="s">
        <v>321</v>
      </c>
      <c r="D150" s="21" t="s">
        <v>322</v>
      </c>
      <c r="E150" s="23">
        <v>7.4385122975404921E-2</v>
      </c>
      <c r="F150" s="23">
        <v>7.4985002999400113E-2</v>
      </c>
      <c r="G150" s="23">
        <v>0.10197960407918416</v>
      </c>
      <c r="H150" s="23">
        <v>0.2633473305338932</v>
      </c>
      <c r="I150" s="23">
        <v>0.21655668866226754</v>
      </c>
      <c r="J150" s="23">
        <v>0.15776844631073786</v>
      </c>
      <c r="K150" s="23">
        <v>0.11037792441511697</v>
      </c>
      <c r="L150" s="23">
        <v>0</v>
      </c>
      <c r="M150" s="24">
        <v>8335</v>
      </c>
      <c r="N150" s="23">
        <v>3.9033457249070633E-2</v>
      </c>
      <c r="O150" s="23">
        <v>2.6022304832713755E-2</v>
      </c>
      <c r="P150" s="23">
        <v>6.8773234200743494E-2</v>
      </c>
      <c r="Q150" s="23">
        <v>0.21561338289962825</v>
      </c>
      <c r="R150" s="23">
        <v>0.23234200743494424</v>
      </c>
      <c r="S150" s="23">
        <v>0.23234200743494424</v>
      </c>
      <c r="T150" s="23">
        <v>0.18773234200743494</v>
      </c>
      <c r="U150" s="23">
        <v>0</v>
      </c>
      <c r="V150" s="24">
        <v>2690</v>
      </c>
    </row>
    <row r="151" spans="2:22" x14ac:dyDescent="0.3">
      <c r="B151" s="33" t="s">
        <v>110</v>
      </c>
      <c r="C151" s="18" t="s">
        <v>323</v>
      </c>
      <c r="D151" s="21" t="s">
        <v>324</v>
      </c>
      <c r="E151" s="23">
        <v>4.7823750671681889E-2</v>
      </c>
      <c r="F151" s="23">
        <v>6.1794734013970981E-2</v>
      </c>
      <c r="G151" s="23">
        <v>0.10746910263299302</v>
      </c>
      <c r="H151" s="23">
        <v>0.23213326168726492</v>
      </c>
      <c r="I151" s="23">
        <v>0.21278882321332618</v>
      </c>
      <c r="J151" s="23">
        <v>0.19236969371305748</v>
      </c>
      <c r="K151" s="23">
        <v>0.14562063406770553</v>
      </c>
      <c r="L151" s="23">
        <v>0</v>
      </c>
      <c r="M151" s="24">
        <v>9305</v>
      </c>
      <c r="N151" s="23">
        <v>2.4390243902439025E-2</v>
      </c>
      <c r="O151" s="23">
        <v>2.113821138211382E-2</v>
      </c>
      <c r="P151" s="23">
        <v>5.5284552845528454E-2</v>
      </c>
      <c r="Q151" s="23">
        <v>0.15121951219512195</v>
      </c>
      <c r="R151" s="23">
        <v>0.20813008130081301</v>
      </c>
      <c r="S151" s="23">
        <v>0.26504065040650404</v>
      </c>
      <c r="T151" s="23">
        <v>0.27479674796747966</v>
      </c>
      <c r="U151" s="23">
        <v>0</v>
      </c>
      <c r="V151" s="24">
        <v>3075</v>
      </c>
    </row>
    <row r="152" spans="2:22" x14ac:dyDescent="0.3">
      <c r="B152" s="33" t="s">
        <v>110</v>
      </c>
      <c r="C152" s="18" t="s">
        <v>325</v>
      </c>
      <c r="D152" s="21" t="s">
        <v>326</v>
      </c>
      <c r="E152" s="23">
        <v>8.0229226361031525E-2</v>
      </c>
      <c r="F152" s="23">
        <v>6.8051575931232094E-2</v>
      </c>
      <c r="G152" s="23">
        <v>0.10816618911174786</v>
      </c>
      <c r="H152" s="23">
        <v>0.25</v>
      </c>
      <c r="I152" s="23">
        <v>0.22349570200573066</v>
      </c>
      <c r="J152" s="23">
        <v>0.1511461318051576</v>
      </c>
      <c r="K152" s="23">
        <v>0.11962750716332378</v>
      </c>
      <c r="L152" s="23">
        <v>0</v>
      </c>
      <c r="M152" s="24">
        <v>6980</v>
      </c>
      <c r="N152" s="23">
        <v>2.6666666666666668E-2</v>
      </c>
      <c r="O152" s="23">
        <v>1.7142857142857144E-2</v>
      </c>
      <c r="P152" s="23">
        <v>6.6666666666666666E-2</v>
      </c>
      <c r="Q152" s="23">
        <v>0.22285714285714286</v>
      </c>
      <c r="R152" s="23">
        <v>0.23428571428571429</v>
      </c>
      <c r="S152" s="23">
        <v>0.21523809523809523</v>
      </c>
      <c r="T152" s="23">
        <v>0.21714285714285714</v>
      </c>
      <c r="U152" s="23">
        <v>0</v>
      </c>
      <c r="V152" s="24">
        <v>2625</v>
      </c>
    </row>
    <row r="153" spans="2:22" x14ac:dyDescent="0.3">
      <c r="B153" s="33" t="s">
        <v>110</v>
      </c>
      <c r="C153" s="18" t="s">
        <v>327</v>
      </c>
      <c r="D153" s="21" t="s">
        <v>328</v>
      </c>
      <c r="E153" s="23">
        <v>7.007203667321546E-2</v>
      </c>
      <c r="F153" s="23">
        <v>7.4656188605108059E-2</v>
      </c>
      <c r="G153" s="23">
        <v>9.5612311722331367E-2</v>
      </c>
      <c r="H153" s="23">
        <v>0.21807465618860511</v>
      </c>
      <c r="I153" s="23">
        <v>0.21741977734119189</v>
      </c>
      <c r="J153" s="23">
        <v>0.18533071381794369</v>
      </c>
      <c r="K153" s="23">
        <v>0.13883431565160445</v>
      </c>
      <c r="L153" s="23">
        <v>0</v>
      </c>
      <c r="M153" s="24">
        <v>7635</v>
      </c>
      <c r="N153" s="23">
        <v>0.04</v>
      </c>
      <c r="O153" s="23">
        <v>0.02</v>
      </c>
      <c r="P153" s="23">
        <v>5.1111111111111114E-2</v>
      </c>
      <c r="Q153" s="23">
        <v>0.15111111111111111</v>
      </c>
      <c r="R153" s="23">
        <v>0.20666666666666667</v>
      </c>
      <c r="S153" s="23">
        <v>0.25777777777777777</v>
      </c>
      <c r="T153" s="23">
        <v>0.27555555555555555</v>
      </c>
      <c r="U153" s="23">
        <v>0</v>
      </c>
      <c r="V153" s="24">
        <v>2250</v>
      </c>
    </row>
    <row r="154" spans="2:22" x14ac:dyDescent="0.3">
      <c r="B154" s="33" t="s">
        <v>110</v>
      </c>
      <c r="C154" s="18" t="s">
        <v>329</v>
      </c>
      <c r="D154" s="21" t="s">
        <v>330</v>
      </c>
      <c r="E154" s="23">
        <v>8.3104395604395601E-2</v>
      </c>
      <c r="F154" s="23">
        <v>5.5631868131868129E-2</v>
      </c>
      <c r="G154" s="23">
        <v>0.10714285714285714</v>
      </c>
      <c r="H154" s="23">
        <v>0.24107142857142858</v>
      </c>
      <c r="I154" s="23">
        <v>0.20123626373626374</v>
      </c>
      <c r="J154" s="23">
        <v>0.17651098901098902</v>
      </c>
      <c r="K154" s="23">
        <v>0.13461538461538461</v>
      </c>
      <c r="L154" s="23">
        <v>0</v>
      </c>
      <c r="M154" s="24">
        <v>7280</v>
      </c>
      <c r="N154" s="23">
        <v>3.0888030888030889E-2</v>
      </c>
      <c r="O154" s="23">
        <v>2.5096525096525095E-2</v>
      </c>
      <c r="P154" s="23">
        <v>4.633204633204633E-2</v>
      </c>
      <c r="Q154" s="23">
        <v>0.1718146718146718</v>
      </c>
      <c r="R154" s="23">
        <v>0.21428571428571427</v>
      </c>
      <c r="S154" s="23">
        <v>0.2606177606177606</v>
      </c>
      <c r="T154" s="23">
        <v>0.25482625482625482</v>
      </c>
      <c r="U154" s="23">
        <v>0</v>
      </c>
      <c r="V154" s="24">
        <v>2590</v>
      </c>
    </row>
    <row r="155" spans="2:22" x14ac:dyDescent="0.3">
      <c r="B155" s="33" t="s">
        <v>117</v>
      </c>
      <c r="C155" s="18" t="s">
        <v>331</v>
      </c>
      <c r="D155" s="21" t="s">
        <v>332</v>
      </c>
      <c r="E155" s="23">
        <v>8.6044830079537241E-2</v>
      </c>
      <c r="F155" s="23">
        <v>4.6999276934201015E-2</v>
      </c>
      <c r="G155" s="23">
        <v>8.9660159074475776E-2</v>
      </c>
      <c r="H155" s="23">
        <v>0.20751988430947216</v>
      </c>
      <c r="I155" s="23">
        <v>0.21764280549530007</v>
      </c>
      <c r="J155" s="23">
        <v>0.175704989154013</v>
      </c>
      <c r="K155" s="23">
        <v>0.17715112075198844</v>
      </c>
      <c r="L155" s="23">
        <v>0</v>
      </c>
      <c r="M155" s="24">
        <v>6915</v>
      </c>
      <c r="N155" s="23">
        <v>1.3793103448275862E-2</v>
      </c>
      <c r="O155" s="23">
        <v>0</v>
      </c>
      <c r="P155" s="23">
        <v>6.2068965517241378E-2</v>
      </c>
      <c r="Q155" s="23">
        <v>0.17241379310344829</v>
      </c>
      <c r="R155" s="23">
        <v>0.22068965517241379</v>
      </c>
      <c r="S155" s="23">
        <v>0.2413793103448276</v>
      </c>
      <c r="T155" s="23">
        <v>0.28275862068965518</v>
      </c>
      <c r="U155" s="23">
        <v>0</v>
      </c>
      <c r="V155" s="24">
        <v>725</v>
      </c>
    </row>
    <row r="156" spans="2:22" x14ac:dyDescent="0.3">
      <c r="B156" s="33" t="s">
        <v>117</v>
      </c>
      <c r="C156" s="18" t="s">
        <v>333</v>
      </c>
      <c r="D156" s="21" t="s">
        <v>334</v>
      </c>
      <c r="E156" s="23">
        <v>0.10601577909270217</v>
      </c>
      <c r="F156" s="23">
        <v>9.0729783037475351E-2</v>
      </c>
      <c r="G156" s="23">
        <v>0.10355029585798817</v>
      </c>
      <c r="H156" s="23">
        <v>0.25</v>
      </c>
      <c r="I156" s="23">
        <v>0.19773175542406313</v>
      </c>
      <c r="J156" s="23">
        <v>0.14497041420118342</v>
      </c>
      <c r="K156" s="23">
        <v>0.10700197238658778</v>
      </c>
      <c r="L156" s="23">
        <v>0</v>
      </c>
      <c r="M156" s="24">
        <v>10140</v>
      </c>
      <c r="N156" s="23" t="s">
        <v>558</v>
      </c>
      <c r="O156" s="23" t="s">
        <v>558</v>
      </c>
      <c r="P156" s="23" t="s">
        <v>558</v>
      </c>
      <c r="Q156" s="23" t="s">
        <v>558</v>
      </c>
      <c r="R156" s="23" t="s">
        <v>558</v>
      </c>
      <c r="S156" s="23" t="s">
        <v>558</v>
      </c>
      <c r="T156" s="23" t="s">
        <v>558</v>
      </c>
      <c r="U156" s="23" t="s">
        <v>558</v>
      </c>
      <c r="V156" s="24" t="s">
        <v>558</v>
      </c>
    </row>
    <row r="157" spans="2:22" x14ac:dyDescent="0.3">
      <c r="B157" s="33" t="s">
        <v>117</v>
      </c>
      <c r="C157" s="18" t="s">
        <v>335</v>
      </c>
      <c r="D157" s="21" t="s">
        <v>336</v>
      </c>
      <c r="E157" s="23">
        <v>0.10806984426616328</v>
      </c>
      <c r="F157" s="23">
        <v>7.3147711184521E-2</v>
      </c>
      <c r="G157" s="23">
        <v>0.10335063709296838</v>
      </c>
      <c r="H157" s="23">
        <v>0.26899480887210947</v>
      </c>
      <c r="I157" s="23">
        <v>0.21425200566304861</v>
      </c>
      <c r="J157" s="23">
        <v>0.13638508730533269</v>
      </c>
      <c r="K157" s="23">
        <v>9.5799905615856537E-2</v>
      </c>
      <c r="L157" s="23">
        <v>0</v>
      </c>
      <c r="M157" s="24">
        <v>10595</v>
      </c>
      <c r="N157" s="23" t="s">
        <v>558</v>
      </c>
      <c r="O157" s="23" t="s">
        <v>558</v>
      </c>
      <c r="P157" s="23" t="s">
        <v>558</v>
      </c>
      <c r="Q157" s="23" t="s">
        <v>558</v>
      </c>
      <c r="R157" s="23" t="s">
        <v>558</v>
      </c>
      <c r="S157" s="23" t="s">
        <v>558</v>
      </c>
      <c r="T157" s="23" t="s">
        <v>558</v>
      </c>
      <c r="U157" s="23" t="s">
        <v>558</v>
      </c>
      <c r="V157" s="24" t="s">
        <v>558</v>
      </c>
    </row>
    <row r="158" spans="2:22" x14ac:dyDescent="0.3">
      <c r="B158" s="33" t="s">
        <v>117</v>
      </c>
      <c r="C158" s="18" t="s">
        <v>337</v>
      </c>
      <c r="D158" s="21" t="s">
        <v>338</v>
      </c>
      <c r="E158" s="23">
        <v>7.6764341725134133E-2</v>
      </c>
      <c r="F158" s="23">
        <v>5.2827073875361126E-2</v>
      </c>
      <c r="G158" s="23">
        <v>9.4098225340486993E-2</v>
      </c>
      <c r="H158" s="23">
        <v>0.21337185307470077</v>
      </c>
      <c r="I158" s="23">
        <v>0.212133718530747</v>
      </c>
      <c r="J158" s="23">
        <v>0.20800660338423441</v>
      </c>
      <c r="K158" s="23">
        <v>0.14279818406933553</v>
      </c>
      <c r="L158" s="23">
        <v>0</v>
      </c>
      <c r="M158" s="24">
        <v>12115</v>
      </c>
      <c r="N158" s="23">
        <v>4.51693851944793E-2</v>
      </c>
      <c r="O158" s="23">
        <v>2.5094102885821833E-2</v>
      </c>
      <c r="P158" s="23">
        <v>5.2697616060225848E-2</v>
      </c>
      <c r="Q158" s="23">
        <v>0.17189460476787954</v>
      </c>
      <c r="R158" s="23">
        <v>0.21079046424090339</v>
      </c>
      <c r="S158" s="23">
        <v>0.2823086574654956</v>
      </c>
      <c r="T158" s="23">
        <v>0.21079046424090339</v>
      </c>
      <c r="U158" s="23">
        <v>0</v>
      </c>
      <c r="V158" s="24">
        <v>3985</v>
      </c>
    </row>
    <row r="159" spans="2:22" x14ac:dyDescent="0.3">
      <c r="B159" s="33" t="s">
        <v>117</v>
      </c>
      <c r="C159" s="18" t="s">
        <v>339</v>
      </c>
      <c r="D159" s="21" t="s">
        <v>340</v>
      </c>
      <c r="E159" s="23">
        <v>6.082614616432138E-2</v>
      </c>
      <c r="F159" s="23">
        <v>5.4017249205628691E-2</v>
      </c>
      <c r="G159" s="23">
        <v>9.5324557421697681E-2</v>
      </c>
      <c r="H159" s="23">
        <v>0.2115297321833863</v>
      </c>
      <c r="I159" s="23">
        <v>0.21107580571947346</v>
      </c>
      <c r="J159" s="23">
        <v>0.19700408533817521</v>
      </c>
      <c r="K159" s="23">
        <v>0.17022242396731729</v>
      </c>
      <c r="L159" s="23">
        <v>0</v>
      </c>
      <c r="M159" s="24">
        <v>11015</v>
      </c>
      <c r="N159" s="23">
        <v>4.2884990253411304E-2</v>
      </c>
      <c r="O159" s="23">
        <v>3.3138401559454189E-2</v>
      </c>
      <c r="P159" s="23">
        <v>4.6783625730994149E-2</v>
      </c>
      <c r="Q159" s="23">
        <v>0.13255360623781676</v>
      </c>
      <c r="R159" s="23">
        <v>0.18128654970760233</v>
      </c>
      <c r="S159" s="23">
        <v>0.25925925925925924</v>
      </c>
      <c r="T159" s="23">
        <v>0.30409356725146197</v>
      </c>
      <c r="U159" s="23">
        <v>0</v>
      </c>
      <c r="V159" s="24">
        <v>2565</v>
      </c>
    </row>
    <row r="160" spans="2:22" x14ac:dyDescent="0.3">
      <c r="B160" s="33" t="s">
        <v>117</v>
      </c>
      <c r="C160" s="18" t="s">
        <v>341</v>
      </c>
      <c r="D160" s="21" t="s">
        <v>342</v>
      </c>
      <c r="E160" s="23">
        <v>7.3802330599913687E-2</v>
      </c>
      <c r="F160" s="23">
        <v>7.1860164005179111E-2</v>
      </c>
      <c r="G160" s="23">
        <v>0.11027190332326284</v>
      </c>
      <c r="H160" s="23">
        <v>0.25183426845058265</v>
      </c>
      <c r="I160" s="23">
        <v>0.2190332326283988</v>
      </c>
      <c r="J160" s="23">
        <v>0.14997842037116962</v>
      </c>
      <c r="K160" s="23">
        <v>0.12300388433318947</v>
      </c>
      <c r="L160" s="23">
        <v>0</v>
      </c>
      <c r="M160" s="24">
        <v>23170</v>
      </c>
      <c r="N160" s="23">
        <v>6.321452589105582E-2</v>
      </c>
      <c r="O160" s="23">
        <v>4.707464694014795E-2</v>
      </c>
      <c r="P160" s="23">
        <v>6.99394754539341E-2</v>
      </c>
      <c r="Q160" s="23">
        <v>0.19031607262945527</v>
      </c>
      <c r="R160" s="23">
        <v>0.21587088096839274</v>
      </c>
      <c r="S160" s="23">
        <v>0.20309347679892401</v>
      </c>
      <c r="T160" s="23">
        <v>0.20981842636180228</v>
      </c>
      <c r="U160" s="23">
        <v>0</v>
      </c>
      <c r="V160" s="24">
        <v>7435</v>
      </c>
    </row>
    <row r="161" spans="2:22" x14ac:dyDescent="0.3">
      <c r="B161" s="33" t="s">
        <v>117</v>
      </c>
      <c r="C161" s="18" t="s">
        <v>343</v>
      </c>
      <c r="D161" s="21" t="s">
        <v>344</v>
      </c>
      <c r="E161" s="23">
        <v>7.1181413741967375E-2</v>
      </c>
      <c r="F161" s="23">
        <v>5.536332179930796E-2</v>
      </c>
      <c r="G161" s="23">
        <v>0.11122095897182402</v>
      </c>
      <c r="H161" s="23">
        <v>0.24715768660405338</v>
      </c>
      <c r="I161" s="23">
        <v>0.20612951062778054</v>
      </c>
      <c r="J161" s="23">
        <v>0.17004448838358874</v>
      </c>
      <c r="K161" s="23">
        <v>0.13890261987147801</v>
      </c>
      <c r="L161" s="23">
        <v>0</v>
      </c>
      <c r="M161" s="24">
        <v>10115</v>
      </c>
      <c r="N161" s="23">
        <v>4.6989720998531569E-2</v>
      </c>
      <c r="O161" s="23">
        <v>2.3494860499265784E-2</v>
      </c>
      <c r="P161" s="23">
        <v>6.6079295154185022E-2</v>
      </c>
      <c r="Q161" s="23">
        <v>0.18795888399412627</v>
      </c>
      <c r="R161" s="23">
        <v>0.19676945668135096</v>
      </c>
      <c r="S161" s="23">
        <v>0.23641703377386197</v>
      </c>
      <c r="T161" s="23">
        <v>0.24229074889867841</v>
      </c>
      <c r="U161" s="23">
        <v>0</v>
      </c>
      <c r="V161" s="24">
        <v>3405</v>
      </c>
    </row>
    <row r="162" spans="2:22" x14ac:dyDescent="0.3">
      <c r="B162" s="33" t="s">
        <v>117</v>
      </c>
      <c r="C162" s="18" t="s">
        <v>345</v>
      </c>
      <c r="D162" s="21" t="s">
        <v>346</v>
      </c>
      <c r="E162" s="23">
        <v>6.4846416382252553E-2</v>
      </c>
      <c r="F162" s="23">
        <v>8.4470989761092144E-2</v>
      </c>
      <c r="G162" s="23">
        <v>0.10665529010238908</v>
      </c>
      <c r="H162" s="23">
        <v>0.19453924914675769</v>
      </c>
      <c r="I162" s="23">
        <v>0.22184300341296928</v>
      </c>
      <c r="J162" s="23">
        <v>0.19368600682593856</v>
      </c>
      <c r="K162" s="23">
        <v>0.1348122866894198</v>
      </c>
      <c r="L162" s="23">
        <v>0</v>
      </c>
      <c r="M162" s="24">
        <v>5860</v>
      </c>
      <c r="N162" s="23" t="s">
        <v>558</v>
      </c>
      <c r="O162" s="23" t="s">
        <v>558</v>
      </c>
      <c r="P162" s="23" t="s">
        <v>558</v>
      </c>
      <c r="Q162" s="23" t="s">
        <v>558</v>
      </c>
      <c r="R162" s="23" t="s">
        <v>558</v>
      </c>
      <c r="S162" s="23" t="s">
        <v>558</v>
      </c>
      <c r="T162" s="23" t="s">
        <v>558</v>
      </c>
      <c r="U162" s="23" t="s">
        <v>558</v>
      </c>
      <c r="V162" s="24" t="s">
        <v>558</v>
      </c>
    </row>
    <row r="163" spans="2:22" x14ac:dyDescent="0.3">
      <c r="B163" s="33" t="s">
        <v>117</v>
      </c>
      <c r="C163" s="18" t="s">
        <v>347</v>
      </c>
      <c r="D163" s="21" t="s">
        <v>348</v>
      </c>
      <c r="E163" s="23">
        <v>6.9270674397314616E-2</v>
      </c>
      <c r="F163" s="23">
        <v>7.1406774488861763E-2</v>
      </c>
      <c r="G163" s="23">
        <v>0.10405859017393958</v>
      </c>
      <c r="H163" s="23">
        <v>0.24748245346353373</v>
      </c>
      <c r="I163" s="23">
        <v>0.2230698809887092</v>
      </c>
      <c r="J163" s="23">
        <v>0.16020750686603602</v>
      </c>
      <c r="K163" s="23">
        <v>0.12450411962160512</v>
      </c>
      <c r="L163" s="23">
        <v>0</v>
      </c>
      <c r="M163" s="24">
        <v>16385</v>
      </c>
      <c r="N163" s="23">
        <v>4.1724617524339362E-2</v>
      </c>
      <c r="O163" s="23">
        <v>1.9471488178025034E-2</v>
      </c>
      <c r="P163" s="23">
        <v>5.5632823365785816E-2</v>
      </c>
      <c r="Q163" s="23">
        <v>0.16828929068150209</v>
      </c>
      <c r="R163" s="23">
        <v>0.2267037552155772</v>
      </c>
      <c r="S163" s="23">
        <v>0.2239221140472879</v>
      </c>
      <c r="T163" s="23">
        <v>0.26286509040333794</v>
      </c>
      <c r="U163" s="23">
        <v>0</v>
      </c>
      <c r="V163" s="24">
        <v>3595</v>
      </c>
    </row>
    <row r="164" spans="2:22" x14ac:dyDescent="0.3">
      <c r="B164" s="33" t="s">
        <v>117</v>
      </c>
      <c r="C164" s="18" t="s">
        <v>349</v>
      </c>
      <c r="D164" s="21" t="s">
        <v>350</v>
      </c>
      <c r="E164" s="23">
        <v>7.314524555903866E-2</v>
      </c>
      <c r="F164" s="23">
        <v>8.3072100313479627E-2</v>
      </c>
      <c r="G164" s="23">
        <v>0.11494252873563218</v>
      </c>
      <c r="H164" s="23">
        <v>0.24399164054336467</v>
      </c>
      <c r="I164" s="23">
        <v>0.21577847439916406</v>
      </c>
      <c r="J164" s="23">
        <v>0.15569487983281086</v>
      </c>
      <c r="K164" s="23">
        <v>0.11337513061650993</v>
      </c>
      <c r="L164" s="23">
        <v>0</v>
      </c>
      <c r="M164" s="24">
        <v>9570</v>
      </c>
      <c r="N164" s="23">
        <v>4.3383947939262472E-2</v>
      </c>
      <c r="O164" s="23">
        <v>3.2537960954446853E-2</v>
      </c>
      <c r="P164" s="23">
        <v>6.7245119305856832E-2</v>
      </c>
      <c r="Q164" s="23">
        <v>0.18872017353579176</v>
      </c>
      <c r="R164" s="23">
        <v>0.24078091106290672</v>
      </c>
      <c r="S164" s="23">
        <v>0.25379609544468545</v>
      </c>
      <c r="T164" s="23">
        <v>0.17353579175704989</v>
      </c>
      <c r="U164" s="23">
        <v>0</v>
      </c>
      <c r="V164" s="24">
        <v>2305</v>
      </c>
    </row>
    <row r="165" spans="2:22" x14ac:dyDescent="0.3">
      <c r="B165" s="33" t="s">
        <v>117</v>
      </c>
      <c r="C165" s="18" t="s">
        <v>351</v>
      </c>
      <c r="D165" s="21" t="s">
        <v>352</v>
      </c>
      <c r="E165" s="23">
        <v>8.1838565022421525E-2</v>
      </c>
      <c r="F165" s="23">
        <v>6.9880418535127053E-2</v>
      </c>
      <c r="G165" s="23">
        <v>0.12257100149476831</v>
      </c>
      <c r="H165" s="23">
        <v>0.25336322869955158</v>
      </c>
      <c r="I165" s="23">
        <v>0.20627802690582961</v>
      </c>
      <c r="J165" s="23">
        <v>0.14985052316890882</v>
      </c>
      <c r="K165" s="23">
        <v>0.11659192825112108</v>
      </c>
      <c r="L165" s="23">
        <v>0</v>
      </c>
      <c r="M165" s="24">
        <v>13380</v>
      </c>
      <c r="N165" s="23">
        <v>2.742409402546523E-2</v>
      </c>
      <c r="O165" s="23">
        <v>2.1547502448579822E-2</v>
      </c>
      <c r="P165" s="23">
        <v>9.9902056807051914E-2</v>
      </c>
      <c r="Q165" s="23">
        <v>0.25073457394711068</v>
      </c>
      <c r="R165" s="23">
        <v>0.24877571008814886</v>
      </c>
      <c r="S165" s="23">
        <v>0.19588638589618021</v>
      </c>
      <c r="T165" s="23">
        <v>0.15475024485798236</v>
      </c>
      <c r="U165" s="23">
        <v>0</v>
      </c>
      <c r="V165" s="24">
        <v>5105</v>
      </c>
    </row>
    <row r="166" spans="2:22" x14ac:dyDescent="0.3">
      <c r="B166" s="33" t="s">
        <v>117</v>
      </c>
      <c r="C166" s="18" t="s">
        <v>353</v>
      </c>
      <c r="D166" s="21" t="s">
        <v>354</v>
      </c>
      <c r="E166" s="23">
        <v>6.4651874521805666E-2</v>
      </c>
      <c r="F166" s="23">
        <v>6.0443764345830146E-2</v>
      </c>
      <c r="G166" s="23">
        <v>0.10826319816373374</v>
      </c>
      <c r="H166" s="23">
        <v>0.23450650344299923</v>
      </c>
      <c r="I166" s="23">
        <v>0.21461361897475134</v>
      </c>
      <c r="J166" s="23">
        <v>0.17788829380260138</v>
      </c>
      <c r="K166" s="23">
        <v>0.1396327467482785</v>
      </c>
      <c r="L166" s="23">
        <v>0</v>
      </c>
      <c r="M166" s="24">
        <v>13070</v>
      </c>
      <c r="N166" s="23">
        <v>2.0408163265306121E-2</v>
      </c>
      <c r="O166" s="23">
        <v>1.3605442176870748E-2</v>
      </c>
      <c r="P166" s="23">
        <v>7.2886297376093298E-2</v>
      </c>
      <c r="Q166" s="23">
        <v>0.22546161321671526</v>
      </c>
      <c r="R166" s="23">
        <v>0.22643343051506318</v>
      </c>
      <c r="S166" s="23">
        <v>0.22546161321671526</v>
      </c>
      <c r="T166" s="23">
        <v>0.21574344023323616</v>
      </c>
      <c r="U166" s="23">
        <v>0</v>
      </c>
      <c r="V166" s="24">
        <v>5145</v>
      </c>
    </row>
    <row r="167" spans="2:22" x14ac:dyDescent="0.3">
      <c r="B167" s="33" t="s">
        <v>117</v>
      </c>
      <c r="C167" s="18" t="s">
        <v>355</v>
      </c>
      <c r="D167" s="21" t="s">
        <v>356</v>
      </c>
      <c r="E167" s="23">
        <v>7.555710306406685E-2</v>
      </c>
      <c r="F167" s="23">
        <v>7.3119777158774379E-2</v>
      </c>
      <c r="G167" s="23">
        <v>0.10724233983286909</v>
      </c>
      <c r="H167" s="23">
        <v>0.25522284122562672</v>
      </c>
      <c r="I167" s="23">
        <v>0.22667130919220055</v>
      </c>
      <c r="J167" s="23">
        <v>0.15250696378830084</v>
      </c>
      <c r="K167" s="23">
        <v>0.10933147632311978</v>
      </c>
      <c r="L167" s="23">
        <v>0</v>
      </c>
      <c r="M167" s="24">
        <v>14360</v>
      </c>
      <c r="N167" s="23">
        <v>0.10212765957446808</v>
      </c>
      <c r="O167" s="23">
        <v>5.106382978723404E-2</v>
      </c>
      <c r="P167" s="23">
        <v>5.106382978723404E-2</v>
      </c>
      <c r="Q167" s="23">
        <v>0.15319148936170213</v>
      </c>
      <c r="R167" s="23">
        <v>0.18297872340425531</v>
      </c>
      <c r="S167" s="23">
        <v>0.21063829787234042</v>
      </c>
      <c r="T167" s="23">
        <v>0.24680851063829787</v>
      </c>
      <c r="U167" s="23">
        <v>0</v>
      </c>
      <c r="V167" s="24">
        <v>2350</v>
      </c>
    </row>
    <row r="168" spans="2:22" x14ac:dyDescent="0.3">
      <c r="B168" s="33" t="s">
        <v>117</v>
      </c>
      <c r="C168" s="18" t="s">
        <v>357</v>
      </c>
      <c r="D168" s="21" t="s">
        <v>358</v>
      </c>
      <c r="E168" s="23">
        <v>0.08</v>
      </c>
      <c r="F168" s="23">
        <v>6.7586206896551718E-2</v>
      </c>
      <c r="G168" s="23">
        <v>0.12206896551724138</v>
      </c>
      <c r="H168" s="23">
        <v>0.23448275862068965</v>
      </c>
      <c r="I168" s="23">
        <v>0.21655172413793103</v>
      </c>
      <c r="J168" s="23">
        <v>0.15517241379310345</v>
      </c>
      <c r="K168" s="23">
        <v>0.12413793103448276</v>
      </c>
      <c r="L168" s="23">
        <v>0</v>
      </c>
      <c r="M168" s="24">
        <v>7250</v>
      </c>
      <c r="N168" s="23" t="s">
        <v>558</v>
      </c>
      <c r="O168" s="23" t="s">
        <v>558</v>
      </c>
      <c r="P168" s="23" t="s">
        <v>558</v>
      </c>
      <c r="Q168" s="23" t="s">
        <v>558</v>
      </c>
      <c r="R168" s="23" t="s">
        <v>558</v>
      </c>
      <c r="S168" s="23" t="s">
        <v>558</v>
      </c>
      <c r="T168" s="23" t="s">
        <v>558</v>
      </c>
      <c r="U168" s="23" t="s">
        <v>558</v>
      </c>
      <c r="V168" s="24" t="s">
        <v>558</v>
      </c>
    </row>
    <row r="169" spans="2:22" x14ac:dyDescent="0.3">
      <c r="B169" s="33" t="s">
        <v>117</v>
      </c>
      <c r="C169" s="18" t="s">
        <v>359</v>
      </c>
      <c r="D169" s="21" t="s">
        <v>360</v>
      </c>
      <c r="E169" s="23">
        <v>9.3220338983050849E-2</v>
      </c>
      <c r="F169" s="23">
        <v>6.8793619142572288E-2</v>
      </c>
      <c r="G169" s="23">
        <v>9.521435692921236E-2</v>
      </c>
      <c r="H169" s="23">
        <v>0.24426719840478564</v>
      </c>
      <c r="I169" s="23">
        <v>0.20937188434695914</v>
      </c>
      <c r="J169" s="23">
        <v>0.15702891326021934</v>
      </c>
      <c r="K169" s="23">
        <v>0.13260219341974078</v>
      </c>
      <c r="L169" s="23">
        <v>0</v>
      </c>
      <c r="M169" s="24">
        <v>10030</v>
      </c>
      <c r="N169" s="23">
        <v>5.4577464788732391E-2</v>
      </c>
      <c r="O169" s="23">
        <v>2.9929577464788731E-2</v>
      </c>
      <c r="P169" s="23">
        <v>6.1619718309859156E-2</v>
      </c>
      <c r="Q169" s="23">
        <v>0.198943661971831</v>
      </c>
      <c r="R169" s="23">
        <v>0.20422535211267606</v>
      </c>
      <c r="S169" s="23">
        <v>0.21654929577464788</v>
      </c>
      <c r="T169" s="23">
        <v>0.23415492957746478</v>
      </c>
      <c r="U169" s="23">
        <v>0</v>
      </c>
      <c r="V169" s="24">
        <v>2840</v>
      </c>
    </row>
    <row r="170" spans="2:22" x14ac:dyDescent="0.3">
      <c r="B170" s="33" t="s">
        <v>117</v>
      </c>
      <c r="C170" s="18" t="s">
        <v>361</v>
      </c>
      <c r="D170" s="21" t="s">
        <v>362</v>
      </c>
      <c r="E170" s="23">
        <v>8.3431257344300819E-2</v>
      </c>
      <c r="F170" s="23">
        <v>6.3454759106933017E-2</v>
      </c>
      <c r="G170" s="23">
        <v>0.11124167645906777</v>
      </c>
      <c r="H170" s="23">
        <v>0.24951037994516256</v>
      </c>
      <c r="I170" s="23">
        <v>0.20955738347042696</v>
      </c>
      <c r="J170" s="23">
        <v>0.1645123384253819</v>
      </c>
      <c r="K170" s="23">
        <v>0.11868390129259694</v>
      </c>
      <c r="L170" s="23">
        <v>0</v>
      </c>
      <c r="M170" s="24">
        <v>12765</v>
      </c>
      <c r="N170" s="23">
        <v>2.7156549520766772E-2</v>
      </c>
      <c r="O170" s="23">
        <v>2.0766773162939296E-2</v>
      </c>
      <c r="P170" s="23">
        <v>6.7092651757188496E-2</v>
      </c>
      <c r="Q170" s="23">
        <v>0.19169329073482427</v>
      </c>
      <c r="R170" s="23">
        <v>0.21884984025559107</v>
      </c>
      <c r="S170" s="23">
        <v>0.25559105431309903</v>
      </c>
      <c r="T170" s="23">
        <v>0.21884984025559107</v>
      </c>
      <c r="U170" s="23">
        <v>0</v>
      </c>
      <c r="V170" s="24">
        <v>3130</v>
      </c>
    </row>
    <row r="171" spans="2:22" x14ac:dyDescent="0.3">
      <c r="B171" s="33" t="s">
        <v>117</v>
      </c>
      <c r="C171" s="18" t="s">
        <v>363</v>
      </c>
      <c r="D171" s="21" t="s">
        <v>364</v>
      </c>
      <c r="E171" s="23">
        <v>9.1230395405345707E-2</v>
      </c>
      <c r="F171" s="23">
        <v>8.305721228186437E-2</v>
      </c>
      <c r="G171" s="23">
        <v>9.4543848022973276E-2</v>
      </c>
      <c r="H171" s="23">
        <v>0.19394742655180031</v>
      </c>
      <c r="I171" s="23">
        <v>0.20300419703998232</v>
      </c>
      <c r="J171" s="23">
        <v>0.17892644135188868</v>
      </c>
      <c r="K171" s="23">
        <v>0.15551137618732053</v>
      </c>
      <c r="L171" s="23">
        <v>0</v>
      </c>
      <c r="M171" s="24">
        <v>22635</v>
      </c>
      <c r="N171" s="23">
        <v>5.1528384279475981E-2</v>
      </c>
      <c r="O171" s="23">
        <v>3.2314410480349345E-2</v>
      </c>
      <c r="P171" s="23">
        <v>5.2401746724890827E-2</v>
      </c>
      <c r="Q171" s="23">
        <v>0.14410480349344978</v>
      </c>
      <c r="R171" s="23">
        <v>0.19213973799126638</v>
      </c>
      <c r="S171" s="23">
        <v>0.23231441048034934</v>
      </c>
      <c r="T171" s="23">
        <v>0.29519650655021834</v>
      </c>
      <c r="U171" s="23">
        <v>0</v>
      </c>
      <c r="V171" s="24">
        <v>5725</v>
      </c>
    </row>
    <row r="172" spans="2:22" x14ac:dyDescent="0.3">
      <c r="B172" s="33" t="s">
        <v>130</v>
      </c>
      <c r="C172" s="18" t="s">
        <v>365</v>
      </c>
      <c r="D172" s="21" t="s">
        <v>366</v>
      </c>
      <c r="E172" s="23">
        <v>5.2120141342756186E-2</v>
      </c>
      <c r="F172" s="23">
        <v>6.0954063604240286E-2</v>
      </c>
      <c r="G172" s="23">
        <v>0.10424028268551237</v>
      </c>
      <c r="H172" s="23">
        <v>0.20229681978798586</v>
      </c>
      <c r="I172" s="23">
        <v>0.20848056537102475</v>
      </c>
      <c r="J172" s="23">
        <v>0.21289752650176677</v>
      </c>
      <c r="K172" s="23">
        <v>0.15901060070671377</v>
      </c>
      <c r="L172" s="23">
        <v>0</v>
      </c>
      <c r="M172" s="24">
        <v>5660</v>
      </c>
      <c r="N172" s="23">
        <v>1.8306636155606407E-2</v>
      </c>
      <c r="O172" s="23">
        <v>2.5171624713958809E-2</v>
      </c>
      <c r="P172" s="23">
        <v>6.1784897025171627E-2</v>
      </c>
      <c r="Q172" s="23">
        <v>0.15789473684210525</v>
      </c>
      <c r="R172" s="23">
        <v>0.20823798627002288</v>
      </c>
      <c r="S172" s="23">
        <v>0.27688787185354691</v>
      </c>
      <c r="T172" s="23">
        <v>0.2494279176201373</v>
      </c>
      <c r="U172" s="23">
        <v>0</v>
      </c>
      <c r="V172" s="24">
        <v>2185</v>
      </c>
    </row>
    <row r="173" spans="2:22" x14ac:dyDescent="0.3">
      <c r="B173" s="33" t="s">
        <v>130</v>
      </c>
      <c r="C173" s="18" t="s">
        <v>367</v>
      </c>
      <c r="D173" s="21" t="s">
        <v>368</v>
      </c>
      <c r="E173" s="23">
        <v>7.0072992700729933E-2</v>
      </c>
      <c r="F173" s="23">
        <v>7.0437956204379565E-2</v>
      </c>
      <c r="G173" s="23">
        <v>0.12992700729927006</v>
      </c>
      <c r="H173" s="23">
        <v>0.25255474452554744</v>
      </c>
      <c r="I173" s="23">
        <v>0.20839416058394161</v>
      </c>
      <c r="J173" s="23">
        <v>0.15437956204379563</v>
      </c>
      <c r="K173" s="23">
        <v>0.1145985401459854</v>
      </c>
      <c r="L173" s="23">
        <v>0</v>
      </c>
      <c r="M173" s="24">
        <v>13700</v>
      </c>
      <c r="N173" s="23">
        <v>5.1771117166212535E-2</v>
      </c>
      <c r="O173" s="23">
        <v>2.9972752043596729E-2</v>
      </c>
      <c r="P173" s="23">
        <v>7.901907356948229E-2</v>
      </c>
      <c r="Q173" s="23">
        <v>0.20572207084468666</v>
      </c>
      <c r="R173" s="23">
        <v>0.21253405994550409</v>
      </c>
      <c r="S173" s="23">
        <v>0.21934604904632152</v>
      </c>
      <c r="T173" s="23">
        <v>0.20027247956403268</v>
      </c>
      <c r="U173" s="23">
        <v>0</v>
      </c>
      <c r="V173" s="24">
        <v>3670</v>
      </c>
    </row>
    <row r="174" spans="2:22" x14ac:dyDescent="0.3">
      <c r="B174" s="33" t="s">
        <v>130</v>
      </c>
      <c r="C174" s="18" t="s">
        <v>369</v>
      </c>
      <c r="D174" s="21" t="s">
        <v>370</v>
      </c>
      <c r="E174" s="23">
        <v>7.599309153713299E-2</v>
      </c>
      <c r="F174" s="23">
        <v>4.6632124352331605E-2</v>
      </c>
      <c r="G174" s="23">
        <v>9.8445595854922283E-2</v>
      </c>
      <c r="H174" s="23">
        <v>0.19170984455958548</v>
      </c>
      <c r="I174" s="23">
        <v>0.22279792746113988</v>
      </c>
      <c r="J174" s="23">
        <v>0.19516407599309155</v>
      </c>
      <c r="K174" s="23">
        <v>0.16839378238341968</v>
      </c>
      <c r="L174" s="23">
        <v>0</v>
      </c>
      <c r="M174" s="24">
        <v>5790</v>
      </c>
      <c r="N174" s="23">
        <v>4.1237113402061855E-2</v>
      </c>
      <c r="O174" s="23">
        <v>2.3195876288659795E-2</v>
      </c>
      <c r="P174" s="23">
        <v>5.6701030927835051E-2</v>
      </c>
      <c r="Q174" s="23">
        <v>0.1211340206185567</v>
      </c>
      <c r="R174" s="23">
        <v>0.20360824742268041</v>
      </c>
      <c r="S174" s="23">
        <v>0.24742268041237114</v>
      </c>
      <c r="T174" s="23">
        <v>0.30412371134020616</v>
      </c>
      <c r="U174" s="23">
        <v>0</v>
      </c>
      <c r="V174" s="24">
        <v>1940</v>
      </c>
    </row>
    <row r="175" spans="2:22" x14ac:dyDescent="0.3">
      <c r="B175" s="33" t="s">
        <v>130</v>
      </c>
      <c r="C175" s="18" t="s">
        <v>371</v>
      </c>
      <c r="D175" s="21" t="s">
        <v>372</v>
      </c>
      <c r="E175" s="23">
        <v>1.1235955056179775E-2</v>
      </c>
      <c r="F175" s="23">
        <v>2.247191011235955E-2</v>
      </c>
      <c r="G175" s="23">
        <v>0.1348314606741573</v>
      </c>
      <c r="H175" s="23">
        <v>0.30604601391118247</v>
      </c>
      <c r="I175" s="23">
        <v>0.23542001070090957</v>
      </c>
      <c r="J175" s="23">
        <v>0.16211878009630817</v>
      </c>
      <c r="K175" s="23">
        <v>0.12787586944890317</v>
      </c>
      <c r="L175" s="23">
        <v>0</v>
      </c>
      <c r="M175" s="24">
        <v>9345</v>
      </c>
      <c r="N175" s="23">
        <v>3.2102728731942215E-3</v>
      </c>
      <c r="O175" s="23">
        <v>3.2102728731942215E-3</v>
      </c>
      <c r="P175" s="23">
        <v>7.7046548956661312E-2</v>
      </c>
      <c r="Q175" s="23">
        <v>0.21348314606741572</v>
      </c>
      <c r="R175" s="23">
        <v>0.2391653290529695</v>
      </c>
      <c r="S175" s="23">
        <v>0.22953451043338685</v>
      </c>
      <c r="T175" s="23">
        <v>0.23434991974317818</v>
      </c>
      <c r="U175" s="23">
        <v>0</v>
      </c>
      <c r="V175" s="24">
        <v>3115</v>
      </c>
    </row>
    <row r="176" spans="2:22" x14ac:dyDescent="0.3">
      <c r="B176" s="33" t="s">
        <v>130</v>
      </c>
      <c r="C176" s="18" t="s">
        <v>373</v>
      </c>
      <c r="D176" s="21" t="s">
        <v>374</v>
      </c>
      <c r="E176" s="23">
        <v>5.9016393442622953E-2</v>
      </c>
      <c r="F176" s="23">
        <v>7.4098360655737702E-2</v>
      </c>
      <c r="G176" s="23">
        <v>0.10032786885245902</v>
      </c>
      <c r="H176" s="23">
        <v>0.22688524590163933</v>
      </c>
      <c r="I176" s="23">
        <v>0.22360655737704918</v>
      </c>
      <c r="J176" s="23">
        <v>0.17573770491803278</v>
      </c>
      <c r="K176" s="23">
        <v>0.14032786885245901</v>
      </c>
      <c r="L176" s="23">
        <v>0</v>
      </c>
      <c r="M176" s="24">
        <v>7625</v>
      </c>
      <c r="N176" s="23">
        <v>3.1914893617021274E-2</v>
      </c>
      <c r="O176" s="23">
        <v>3.7234042553191488E-2</v>
      </c>
      <c r="P176" s="23">
        <v>6.5602836879432622E-2</v>
      </c>
      <c r="Q176" s="23">
        <v>0.16843971631205673</v>
      </c>
      <c r="R176" s="23">
        <v>0.225177304964539</v>
      </c>
      <c r="S176" s="23">
        <v>0.23581560283687944</v>
      </c>
      <c r="T176" s="23">
        <v>0.23758865248226951</v>
      </c>
      <c r="U176" s="23">
        <v>0</v>
      </c>
      <c r="V176" s="24">
        <v>2820</v>
      </c>
    </row>
    <row r="177" spans="2:22" x14ac:dyDescent="0.3">
      <c r="B177" s="33" t="s">
        <v>130</v>
      </c>
      <c r="C177" s="18" t="s">
        <v>375</v>
      </c>
      <c r="D177" s="21" t="s">
        <v>376</v>
      </c>
      <c r="E177" s="23">
        <v>7.2252374491180466E-2</v>
      </c>
      <c r="F177" s="23">
        <v>7.7679782903663494E-2</v>
      </c>
      <c r="G177" s="23">
        <v>0.1149932157394844</v>
      </c>
      <c r="H177" s="23">
        <v>0.21845318860244234</v>
      </c>
      <c r="I177" s="23">
        <v>0.20386702849389415</v>
      </c>
      <c r="J177" s="23">
        <v>0.17367706919945725</v>
      </c>
      <c r="K177" s="23">
        <v>0.13941655359565808</v>
      </c>
      <c r="L177" s="23">
        <v>0</v>
      </c>
      <c r="M177" s="24">
        <v>14740</v>
      </c>
      <c r="N177" s="23">
        <v>0.1</v>
      </c>
      <c r="O177" s="23">
        <v>0.05</v>
      </c>
      <c r="P177" s="23">
        <v>0.1</v>
      </c>
      <c r="Q177" s="23">
        <v>0.15</v>
      </c>
      <c r="R177" s="23">
        <v>0.2</v>
      </c>
      <c r="S177" s="23">
        <v>0.25</v>
      </c>
      <c r="T177" s="23">
        <v>0.2</v>
      </c>
      <c r="U177" s="23">
        <v>0</v>
      </c>
      <c r="V177" s="24">
        <v>100</v>
      </c>
    </row>
    <row r="178" spans="2:22" x14ac:dyDescent="0.3">
      <c r="B178" s="33" t="s">
        <v>130</v>
      </c>
      <c r="C178" s="18" t="s">
        <v>377</v>
      </c>
      <c r="D178" s="21" t="s">
        <v>378</v>
      </c>
      <c r="E178" s="23">
        <v>7.1511627906976738E-2</v>
      </c>
      <c r="F178" s="23">
        <v>6.2209302325581396E-2</v>
      </c>
      <c r="G178" s="23">
        <v>0.12209302325581395</v>
      </c>
      <c r="H178" s="23">
        <v>0.22965116279069767</v>
      </c>
      <c r="I178" s="23">
        <v>0.19709302325581396</v>
      </c>
      <c r="J178" s="23">
        <v>0.17151162790697674</v>
      </c>
      <c r="K178" s="23">
        <v>0.14593023255813953</v>
      </c>
      <c r="L178" s="23">
        <v>0</v>
      </c>
      <c r="M178" s="24">
        <v>8600</v>
      </c>
      <c r="N178" s="23">
        <v>4.5544554455445543E-2</v>
      </c>
      <c r="O178" s="23">
        <v>2.5742574257425741E-2</v>
      </c>
      <c r="P178" s="23">
        <v>6.3366336633663367E-2</v>
      </c>
      <c r="Q178" s="23">
        <v>0.14257425742574256</v>
      </c>
      <c r="R178" s="23">
        <v>0.1900990099009901</v>
      </c>
      <c r="S178" s="23">
        <v>0.24158415841584158</v>
      </c>
      <c r="T178" s="23">
        <v>0.29504950495049503</v>
      </c>
      <c r="U178" s="23">
        <v>0</v>
      </c>
      <c r="V178" s="24">
        <v>2525</v>
      </c>
    </row>
    <row r="179" spans="2:22" x14ac:dyDescent="0.3">
      <c r="B179" s="33" t="s">
        <v>130</v>
      </c>
      <c r="C179" s="18" t="s">
        <v>379</v>
      </c>
      <c r="D179" s="21" t="s">
        <v>380</v>
      </c>
      <c r="E179" s="23">
        <v>6.0388945752302969E-2</v>
      </c>
      <c r="F179" s="23">
        <v>7.3694984646878195E-2</v>
      </c>
      <c r="G179" s="23">
        <v>0.11156601842374617</v>
      </c>
      <c r="H179" s="23">
        <v>0.23746161719549641</v>
      </c>
      <c r="I179" s="23">
        <v>0.20368474923234392</v>
      </c>
      <c r="J179" s="23">
        <v>0.17707267144319344</v>
      </c>
      <c r="K179" s="23">
        <v>0.13715455475946775</v>
      </c>
      <c r="L179" s="23">
        <v>0</v>
      </c>
      <c r="M179" s="24">
        <v>4885</v>
      </c>
      <c r="N179" s="23">
        <v>4.3478260869565216E-2</v>
      </c>
      <c r="O179" s="23">
        <v>2.766798418972332E-2</v>
      </c>
      <c r="P179" s="23">
        <v>5.533596837944664E-2</v>
      </c>
      <c r="Q179" s="23">
        <v>0.1225296442687747</v>
      </c>
      <c r="R179" s="23">
        <v>0.1857707509881423</v>
      </c>
      <c r="S179" s="23">
        <v>0.29249011857707508</v>
      </c>
      <c r="T179" s="23">
        <v>0.27667984189723321</v>
      </c>
      <c r="U179" s="23">
        <v>0</v>
      </c>
      <c r="V179" s="24">
        <v>1265</v>
      </c>
    </row>
    <row r="180" spans="2:22" x14ac:dyDescent="0.3">
      <c r="B180" s="33" t="s">
        <v>130</v>
      </c>
      <c r="C180" s="18" t="s">
        <v>381</v>
      </c>
      <c r="D180" s="21" t="s">
        <v>382</v>
      </c>
      <c r="E180" s="23">
        <v>6.2058130400628436E-2</v>
      </c>
      <c r="F180" s="23">
        <v>6.2450903377847602E-2</v>
      </c>
      <c r="G180" s="23">
        <v>0.11351139041633936</v>
      </c>
      <c r="H180" s="23">
        <v>0.22545168892380205</v>
      </c>
      <c r="I180" s="23">
        <v>0.21445404556166536</v>
      </c>
      <c r="J180" s="23">
        <v>0.17989002356637862</v>
      </c>
      <c r="K180" s="23">
        <v>0.14139827179890024</v>
      </c>
      <c r="L180" s="23">
        <v>0</v>
      </c>
      <c r="M180" s="24">
        <v>12730</v>
      </c>
      <c r="N180" s="23" t="s">
        <v>558</v>
      </c>
      <c r="O180" s="23" t="s">
        <v>558</v>
      </c>
      <c r="P180" s="23" t="s">
        <v>558</v>
      </c>
      <c r="Q180" s="23" t="s">
        <v>558</v>
      </c>
      <c r="R180" s="23" t="s">
        <v>558</v>
      </c>
      <c r="S180" s="23" t="s">
        <v>558</v>
      </c>
      <c r="T180" s="23" t="s">
        <v>558</v>
      </c>
      <c r="U180" s="23" t="s">
        <v>558</v>
      </c>
      <c r="V180" s="24" t="s">
        <v>558</v>
      </c>
    </row>
    <row r="181" spans="2:22" x14ac:dyDescent="0.3">
      <c r="B181" s="33" t="s">
        <v>130</v>
      </c>
      <c r="C181" s="18" t="s">
        <v>383</v>
      </c>
      <c r="D181" s="21" t="s">
        <v>384</v>
      </c>
      <c r="E181" s="23">
        <v>5.9259259259259262E-2</v>
      </c>
      <c r="F181" s="23">
        <v>7.6094276094276089E-2</v>
      </c>
      <c r="G181" s="23">
        <v>0.10505050505050505</v>
      </c>
      <c r="H181" s="23">
        <v>0.21144781144781144</v>
      </c>
      <c r="I181" s="23">
        <v>0.21212121212121213</v>
      </c>
      <c r="J181" s="23">
        <v>0.18720538720538721</v>
      </c>
      <c r="K181" s="23">
        <v>0.14882154882154883</v>
      </c>
      <c r="L181" s="23">
        <v>0</v>
      </c>
      <c r="M181" s="24">
        <v>7425</v>
      </c>
      <c r="N181" s="23">
        <v>3.0905077262693158E-2</v>
      </c>
      <c r="O181" s="23">
        <v>2.4282560706401765E-2</v>
      </c>
      <c r="P181" s="23">
        <v>5.9602649006622516E-2</v>
      </c>
      <c r="Q181" s="23">
        <v>0.13245033112582782</v>
      </c>
      <c r="R181" s="23">
        <v>0.19646799116997793</v>
      </c>
      <c r="S181" s="23">
        <v>0.26490066225165565</v>
      </c>
      <c r="T181" s="23">
        <v>0.29139072847682118</v>
      </c>
      <c r="U181" s="23">
        <v>0</v>
      </c>
      <c r="V181" s="24">
        <v>2265</v>
      </c>
    </row>
    <row r="182" spans="2:22" x14ac:dyDescent="0.3">
      <c r="B182" s="33" t="s">
        <v>130</v>
      </c>
      <c r="C182" s="18" t="s">
        <v>385</v>
      </c>
      <c r="D182" s="21" t="s">
        <v>386</v>
      </c>
      <c r="E182" s="23">
        <v>0.11221507890122735</v>
      </c>
      <c r="F182" s="23">
        <v>8.942139099941554E-2</v>
      </c>
      <c r="G182" s="23">
        <v>0.1081239041496201</v>
      </c>
      <c r="H182" s="23">
        <v>0.25715955581531269</v>
      </c>
      <c r="I182" s="23">
        <v>0.2048509643483343</v>
      </c>
      <c r="J182" s="23">
        <v>0.13442431326709525</v>
      </c>
      <c r="K182" s="23">
        <v>9.3804792518994734E-2</v>
      </c>
      <c r="L182" s="23">
        <v>0</v>
      </c>
      <c r="M182" s="24">
        <v>17110</v>
      </c>
      <c r="N182" s="23" t="s">
        <v>558</v>
      </c>
      <c r="O182" s="23" t="s">
        <v>558</v>
      </c>
      <c r="P182" s="23" t="s">
        <v>558</v>
      </c>
      <c r="Q182" s="23" t="s">
        <v>558</v>
      </c>
      <c r="R182" s="23" t="s">
        <v>558</v>
      </c>
      <c r="S182" s="23" t="s">
        <v>558</v>
      </c>
      <c r="T182" s="23" t="s">
        <v>558</v>
      </c>
      <c r="U182" s="23" t="s">
        <v>558</v>
      </c>
      <c r="V182" s="24" t="s">
        <v>558</v>
      </c>
    </row>
    <row r="183" spans="2:22" x14ac:dyDescent="0.3">
      <c r="B183" s="33" t="s">
        <v>130</v>
      </c>
      <c r="C183" s="18" t="s">
        <v>387</v>
      </c>
      <c r="D183" s="21" t="s">
        <v>388</v>
      </c>
      <c r="E183" s="23">
        <v>6.7579908675799091E-2</v>
      </c>
      <c r="F183" s="23">
        <v>7.3059360730593603E-2</v>
      </c>
      <c r="G183" s="23">
        <v>0.11202435312024353</v>
      </c>
      <c r="H183" s="23">
        <v>0.23866057838660579</v>
      </c>
      <c r="I183" s="23">
        <v>0.20882800608828006</v>
      </c>
      <c r="J183" s="23">
        <v>0.16438356164383561</v>
      </c>
      <c r="K183" s="23">
        <v>0.13576864535768646</v>
      </c>
      <c r="L183" s="23">
        <v>0</v>
      </c>
      <c r="M183" s="24">
        <v>16425</v>
      </c>
      <c r="N183" s="23">
        <v>3.1746031746031744E-2</v>
      </c>
      <c r="O183" s="23">
        <v>1.9536019536019536E-2</v>
      </c>
      <c r="P183" s="23">
        <v>4.3956043956043959E-2</v>
      </c>
      <c r="Q183" s="23">
        <v>0.1391941391941392</v>
      </c>
      <c r="R183" s="23">
        <v>0.19536019536019536</v>
      </c>
      <c r="S183" s="23">
        <v>0.2503052503052503</v>
      </c>
      <c r="T183" s="23">
        <v>0.31868131868131866</v>
      </c>
      <c r="U183" s="23">
        <v>0</v>
      </c>
      <c r="V183" s="24">
        <v>4095</v>
      </c>
    </row>
    <row r="184" spans="2:22" x14ac:dyDescent="0.3">
      <c r="B184" s="33" t="s">
        <v>130</v>
      </c>
      <c r="C184" s="18" t="s">
        <v>389</v>
      </c>
      <c r="D184" s="21" t="s">
        <v>390</v>
      </c>
      <c r="E184" s="23">
        <v>6.6954643628509725E-2</v>
      </c>
      <c r="F184" s="23">
        <v>6.3714902807775378E-2</v>
      </c>
      <c r="G184" s="23">
        <v>0.11825053995680346</v>
      </c>
      <c r="H184" s="23">
        <v>0.23650107991360692</v>
      </c>
      <c r="I184" s="23">
        <v>0.21490280777537796</v>
      </c>
      <c r="J184" s="23">
        <v>0.17386609071274298</v>
      </c>
      <c r="K184" s="23">
        <v>0.12580993520518358</v>
      </c>
      <c r="L184" s="23">
        <v>0</v>
      </c>
      <c r="M184" s="24">
        <v>9260</v>
      </c>
      <c r="N184" s="23">
        <v>4.2586750788643532E-2</v>
      </c>
      <c r="O184" s="23">
        <v>2.365930599369085E-2</v>
      </c>
      <c r="P184" s="23">
        <v>7.2555205047318619E-2</v>
      </c>
      <c r="Q184" s="23">
        <v>0.16719242902208201</v>
      </c>
      <c r="R184" s="23">
        <v>0.20820189274447951</v>
      </c>
      <c r="S184" s="23">
        <v>0.25394321766561512</v>
      </c>
      <c r="T184" s="23">
        <v>0.2334384858044164</v>
      </c>
      <c r="U184" s="23">
        <v>0</v>
      </c>
      <c r="V184" s="24">
        <v>3170</v>
      </c>
    </row>
    <row r="185" spans="2:22" x14ac:dyDescent="0.3">
      <c r="B185"/>
      <c r="C185"/>
      <c r="D185"/>
      <c r="E185"/>
      <c r="F185"/>
      <c r="G185"/>
      <c r="H185"/>
      <c r="I185"/>
      <c r="J185"/>
      <c r="K185"/>
      <c r="L185"/>
      <c r="M185"/>
      <c r="N185"/>
      <c r="O185"/>
      <c r="P185"/>
      <c r="Q185"/>
      <c r="R185"/>
      <c r="S185"/>
      <c r="T185"/>
      <c r="U185"/>
      <c r="V185"/>
    </row>
    <row r="186" spans="2:22" x14ac:dyDescent="0.3">
      <c r="B186" s="35" t="s">
        <v>391</v>
      </c>
    </row>
    <row r="187" spans="2:22" x14ac:dyDescent="0.3">
      <c r="B187" s="16"/>
    </row>
    <row r="188" spans="2:22" x14ac:dyDescent="0.3">
      <c r="B188" s="16" t="s">
        <v>392</v>
      </c>
    </row>
    <row r="189" spans="2:22" x14ac:dyDescent="0.3">
      <c r="B189" s="16" t="s">
        <v>393</v>
      </c>
    </row>
    <row r="190" spans="2:22" x14ac:dyDescent="0.3">
      <c r="B190" s="16" t="s">
        <v>394</v>
      </c>
    </row>
    <row r="191" spans="2:22" x14ac:dyDescent="0.3">
      <c r="B191" s="16"/>
    </row>
    <row r="192" spans="2:22" x14ac:dyDescent="0.3">
      <c r="B192" s="16"/>
    </row>
    <row r="193" spans="2:3" x14ac:dyDescent="0.3">
      <c r="B193" s="16"/>
    </row>
    <row r="194" spans="2:3" x14ac:dyDescent="0.3">
      <c r="B194" s="16"/>
    </row>
    <row r="195" spans="2:3" x14ac:dyDescent="0.3">
      <c r="B195" s="16"/>
    </row>
    <row r="196" spans="2:3" x14ac:dyDescent="0.3">
      <c r="B196" s="16"/>
    </row>
    <row r="197" spans="2:3" x14ac:dyDescent="0.3">
      <c r="B197" s="16"/>
    </row>
    <row r="198" spans="2:3" x14ac:dyDescent="0.3">
      <c r="B198" s="16"/>
    </row>
    <row r="199" spans="2:3" x14ac:dyDescent="0.3">
      <c r="B199" s="16"/>
    </row>
    <row r="200" spans="2:3" x14ac:dyDescent="0.3">
      <c r="B200" s="16"/>
      <c r="C200" s="14"/>
    </row>
    <row r="201" spans="2:3" x14ac:dyDescent="0.3">
      <c r="B201" s="16"/>
    </row>
    <row r="202" spans="2:3" x14ac:dyDescent="0.3">
      <c r="B202" s="16"/>
    </row>
    <row r="203" spans="2:3" x14ac:dyDescent="0.3">
      <c r="B203" s="16"/>
    </row>
    <row r="204" spans="2:3" x14ac:dyDescent="0.3">
      <c r="B204" s="16"/>
    </row>
    <row r="205" spans="2:3" x14ac:dyDescent="0.3">
      <c r="B205" s="16"/>
    </row>
    <row r="206" spans="2:3" x14ac:dyDescent="0.3">
      <c r="B206" s="16"/>
    </row>
    <row r="207" spans="2:3" x14ac:dyDescent="0.3">
      <c r="B207" s="16"/>
    </row>
    <row r="208" spans="2:3" x14ac:dyDescent="0.3">
      <c r="B208" s="16"/>
    </row>
    <row r="209" spans="2:2" x14ac:dyDescent="0.3">
      <c r="B209" s="16"/>
    </row>
    <row r="210" spans="2:2" x14ac:dyDescent="0.3">
      <c r="B210" s="16"/>
    </row>
    <row r="211" spans="2:2" x14ac:dyDescent="0.3">
      <c r="B211" s="16"/>
    </row>
    <row r="212" spans="2:2" x14ac:dyDescent="0.3">
      <c r="B212" s="16"/>
    </row>
    <row r="213" spans="2:2" x14ac:dyDescent="0.3">
      <c r="B213" s="16"/>
    </row>
    <row r="214" spans="2:2" x14ac:dyDescent="0.3">
      <c r="B214" s="16"/>
    </row>
    <row r="215" spans="2:2" x14ac:dyDescent="0.3">
      <c r="B215" s="16"/>
    </row>
    <row r="216" spans="2:2" x14ac:dyDescent="0.3">
      <c r="B216" s="16"/>
    </row>
    <row r="217" spans="2:2" x14ac:dyDescent="0.3">
      <c r="B217" s="16"/>
    </row>
    <row r="218" spans="2:2" x14ac:dyDescent="0.3">
      <c r="B218" s="16"/>
    </row>
    <row r="219" spans="2:2" x14ac:dyDescent="0.3">
      <c r="B219" s="16"/>
    </row>
    <row r="220" spans="2:2" x14ac:dyDescent="0.3">
      <c r="B220" s="16"/>
    </row>
    <row r="221" spans="2:2" x14ac:dyDescent="0.3">
      <c r="B221" s="16"/>
    </row>
    <row r="222" spans="2:2" x14ac:dyDescent="0.3">
      <c r="B222" s="16"/>
    </row>
    <row r="223" spans="2:2" x14ac:dyDescent="0.3">
      <c r="B223" s="16"/>
    </row>
    <row r="224" spans="2:2" x14ac:dyDescent="0.3">
      <c r="B224" s="16"/>
    </row>
    <row r="225" spans="2:2" x14ac:dyDescent="0.3">
      <c r="B225" s="16"/>
    </row>
    <row r="226" spans="2:2" x14ac:dyDescent="0.3">
      <c r="B226" s="16"/>
    </row>
    <row r="227" spans="2:2" x14ac:dyDescent="0.3">
      <c r="B227" s="16"/>
    </row>
    <row r="228" spans="2:2" x14ac:dyDescent="0.3">
      <c r="B228" s="16"/>
    </row>
    <row r="229" spans="2:2" x14ac:dyDescent="0.3">
      <c r="B229" s="16"/>
    </row>
    <row r="230" spans="2:2" x14ac:dyDescent="0.3">
      <c r="B230" s="16"/>
    </row>
    <row r="231" spans="2:2" x14ac:dyDescent="0.3">
      <c r="B231" s="16"/>
    </row>
    <row r="232" spans="2:2" x14ac:dyDescent="0.3">
      <c r="B232" s="16"/>
    </row>
    <row r="233" spans="2:2" x14ac:dyDescent="0.3">
      <c r="B233" s="16"/>
    </row>
    <row r="234" spans="2:2" x14ac:dyDescent="0.3">
      <c r="B234" s="16"/>
    </row>
    <row r="235" spans="2:2" x14ac:dyDescent="0.3">
      <c r="B235" s="16"/>
    </row>
    <row r="236" spans="2:2" x14ac:dyDescent="0.3">
      <c r="B236" s="16"/>
    </row>
    <row r="237" spans="2:2" x14ac:dyDescent="0.3">
      <c r="B237" s="16"/>
    </row>
    <row r="238" spans="2:2" x14ac:dyDescent="0.3">
      <c r="B238" s="16"/>
    </row>
    <row r="239" spans="2:2" x14ac:dyDescent="0.3">
      <c r="B239" s="16"/>
    </row>
    <row r="240" spans="2:2" x14ac:dyDescent="0.3">
      <c r="B240" s="16"/>
    </row>
    <row r="241" spans="2:2" x14ac:dyDescent="0.3">
      <c r="B241" s="16"/>
    </row>
    <row r="242" spans="2:2" x14ac:dyDescent="0.3">
      <c r="B242" s="16"/>
    </row>
    <row r="243" spans="2:2" x14ac:dyDescent="0.3">
      <c r="B243" s="16"/>
    </row>
    <row r="244" spans="2:2" x14ac:dyDescent="0.3">
      <c r="B244" s="16"/>
    </row>
    <row r="245" spans="2:2" x14ac:dyDescent="0.3">
      <c r="B245" s="16"/>
    </row>
    <row r="246" spans="2:2" x14ac:dyDescent="0.3">
      <c r="B246" s="16"/>
    </row>
    <row r="247" spans="2:2" x14ac:dyDescent="0.3">
      <c r="B247" s="16"/>
    </row>
    <row r="248" spans="2:2" x14ac:dyDescent="0.3">
      <c r="B248" s="16"/>
    </row>
    <row r="249" spans="2:2" x14ac:dyDescent="0.3">
      <c r="B249" s="16"/>
    </row>
    <row r="250" spans="2:2" x14ac:dyDescent="0.3">
      <c r="B250" s="16"/>
    </row>
    <row r="251" spans="2:2" x14ac:dyDescent="0.3">
      <c r="B251" s="16"/>
    </row>
    <row r="252" spans="2:2" x14ac:dyDescent="0.3">
      <c r="B252" s="16"/>
    </row>
    <row r="253" spans="2:2" x14ac:dyDescent="0.3">
      <c r="B253" s="16"/>
    </row>
    <row r="254" spans="2:2" x14ac:dyDescent="0.3">
      <c r="B254" s="16"/>
    </row>
    <row r="255" spans="2:2" x14ac:dyDescent="0.3">
      <c r="B255" s="16"/>
    </row>
    <row r="256" spans="2:2" x14ac:dyDescent="0.3">
      <c r="B256" s="16"/>
    </row>
    <row r="257" spans="2:2" x14ac:dyDescent="0.3">
      <c r="B257" s="16"/>
    </row>
    <row r="258" spans="2:2" x14ac:dyDescent="0.3">
      <c r="B258" s="16"/>
    </row>
    <row r="259" spans="2:2" x14ac:dyDescent="0.3">
      <c r="B259" s="16"/>
    </row>
    <row r="260" spans="2:2" x14ac:dyDescent="0.3">
      <c r="B260" s="16"/>
    </row>
    <row r="261" spans="2:2" x14ac:dyDescent="0.3">
      <c r="B261" s="16"/>
    </row>
    <row r="262" spans="2:2" x14ac:dyDescent="0.3">
      <c r="B262" s="16"/>
    </row>
    <row r="263" spans="2:2" x14ac:dyDescent="0.3">
      <c r="B263" s="16"/>
    </row>
    <row r="264" spans="2:2" x14ac:dyDescent="0.3">
      <c r="B264" s="16"/>
    </row>
    <row r="265" spans="2:2" x14ac:dyDescent="0.3">
      <c r="B265" s="16"/>
    </row>
    <row r="266" spans="2:2" x14ac:dyDescent="0.3">
      <c r="B266" s="16"/>
    </row>
    <row r="267" spans="2:2" x14ac:dyDescent="0.3">
      <c r="B267" s="16"/>
    </row>
    <row r="268" spans="2:2" x14ac:dyDescent="0.3">
      <c r="B268" s="16"/>
    </row>
    <row r="269" spans="2:2" x14ac:dyDescent="0.3">
      <c r="B269" s="16"/>
    </row>
    <row r="270" spans="2:2" x14ac:dyDescent="0.3">
      <c r="B270" s="16"/>
    </row>
    <row r="271" spans="2:2" x14ac:dyDescent="0.3">
      <c r="B271" s="16"/>
    </row>
    <row r="272" spans="2:2" x14ac:dyDescent="0.3">
      <c r="B272" s="16"/>
    </row>
    <row r="273" spans="2:2" x14ac:dyDescent="0.3">
      <c r="B273" s="16"/>
    </row>
    <row r="274" spans="2:2" x14ac:dyDescent="0.3">
      <c r="B274" s="16"/>
    </row>
    <row r="275" spans="2:2" x14ac:dyDescent="0.3">
      <c r="B275" s="16"/>
    </row>
    <row r="276" spans="2:2" x14ac:dyDescent="0.3">
      <c r="B276" s="16"/>
    </row>
    <row r="277" spans="2:2" x14ac:dyDescent="0.3">
      <c r="B277" s="16"/>
    </row>
    <row r="278" spans="2:2" x14ac:dyDescent="0.3">
      <c r="B278" s="16"/>
    </row>
    <row r="279" spans="2:2" x14ac:dyDescent="0.3">
      <c r="B279" s="16"/>
    </row>
    <row r="280" spans="2:2" x14ac:dyDescent="0.3">
      <c r="B280" s="16"/>
    </row>
    <row r="281" spans="2:2" x14ac:dyDescent="0.3">
      <c r="B281" s="16"/>
    </row>
    <row r="282" spans="2:2" x14ac:dyDescent="0.3">
      <c r="B282" s="16"/>
    </row>
    <row r="283" spans="2:2" x14ac:dyDescent="0.3">
      <c r="B283" s="16"/>
    </row>
    <row r="284" spans="2:2" x14ac:dyDescent="0.3">
      <c r="B284" s="16"/>
    </row>
    <row r="285" spans="2:2" x14ac:dyDescent="0.3">
      <c r="B285" s="16"/>
    </row>
    <row r="286" spans="2:2" x14ac:dyDescent="0.3">
      <c r="B286" s="16"/>
    </row>
    <row r="287" spans="2:2" x14ac:dyDescent="0.3">
      <c r="B287" s="16"/>
    </row>
    <row r="288" spans="2:2" x14ac:dyDescent="0.3">
      <c r="B288" s="16"/>
    </row>
    <row r="289" spans="2:2" x14ac:dyDescent="0.3">
      <c r="B289" s="16"/>
    </row>
    <row r="290" spans="2:2" x14ac:dyDescent="0.3">
      <c r="B290" s="16"/>
    </row>
    <row r="291" spans="2:2" x14ac:dyDescent="0.3">
      <c r="B291" s="16"/>
    </row>
    <row r="292" spans="2:2" x14ac:dyDescent="0.3">
      <c r="B292" s="16"/>
    </row>
    <row r="293" spans="2:2" x14ac:dyDescent="0.3">
      <c r="B293" s="16"/>
    </row>
    <row r="294" spans="2:2" x14ac:dyDescent="0.3">
      <c r="B294" s="16"/>
    </row>
    <row r="295" spans="2:2" x14ac:dyDescent="0.3">
      <c r="B295" s="16"/>
    </row>
    <row r="296" spans="2:2" x14ac:dyDescent="0.3">
      <c r="B296" s="16"/>
    </row>
    <row r="297" spans="2:2" x14ac:dyDescent="0.3">
      <c r="B297" s="16"/>
    </row>
    <row r="298" spans="2:2" x14ac:dyDescent="0.3">
      <c r="B298" s="16"/>
    </row>
    <row r="299" spans="2:2" x14ac:dyDescent="0.3">
      <c r="B299" s="16"/>
    </row>
    <row r="300" spans="2:2" x14ac:dyDescent="0.3">
      <c r="B300" s="16"/>
    </row>
    <row r="301" spans="2:2" x14ac:dyDescent="0.3">
      <c r="B301" s="16"/>
    </row>
  </sheetData>
  <mergeCells count="2">
    <mergeCell ref="E15:M15"/>
    <mergeCell ref="N15:V15"/>
  </mergeCells>
  <pageMargins left="0.74803149606299213" right="0.74803149606299213" top="0.98425196850393704" bottom="0.98425196850393704" header="0.51181102362204722" footer="0.51181102362204722"/>
  <pageSetup paperSize="9" scale="26" orientation="landscape" r:id="rId1"/>
  <headerFooter alignWithMargins="0"/>
  <rowBreaks count="1" manualBreakCount="1">
    <brk id="172"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EBDEA0-A172-447E-9B2C-5168FBAB9223}">
  <dimension ref="B1:X311"/>
  <sheetViews>
    <sheetView showGridLines="0" zoomScale="85" zoomScaleNormal="85" zoomScaleSheetLayoutView="25" workbookViewId="0">
      <selection activeCell="X18" sqref="X18"/>
    </sheetView>
  </sheetViews>
  <sheetFormatPr defaultColWidth="9.453125" defaultRowHeight="13.5" x14ac:dyDescent="0.3"/>
  <cols>
    <col min="1" max="1" width="3.453125" style="2" customWidth="1"/>
    <col min="2" max="2" width="31.453125" style="2" customWidth="1"/>
    <col min="3" max="3" width="10.54296875" style="2" customWidth="1"/>
    <col min="4" max="4" width="83.453125" style="7" bestFit="1" customWidth="1"/>
    <col min="5" max="10" width="11.453125" style="7" customWidth="1"/>
    <col min="11" max="11" width="11.453125" style="2" customWidth="1"/>
    <col min="12" max="12" width="14.54296875" style="2" customWidth="1"/>
    <col min="13" max="13" width="15.54296875" style="2" customWidth="1"/>
    <col min="14" max="21" width="11.453125" style="2" customWidth="1"/>
    <col min="22" max="22" width="15.54296875" style="2" customWidth="1"/>
    <col min="23" max="23" width="9.453125" style="2" customWidth="1"/>
    <col min="24" max="16384" width="9.453125" style="2"/>
  </cols>
  <sheetData>
    <row r="1" spans="2:22" s="15" customFormat="1" ht="9" customHeight="1" x14ac:dyDescent="0.35">
      <c r="C1" s="19"/>
      <c r="D1" s="19"/>
      <c r="E1" s="19"/>
      <c r="F1" s="19"/>
      <c r="G1" s="19"/>
      <c r="H1" s="19"/>
      <c r="I1" s="19"/>
      <c r="J1" s="19"/>
    </row>
    <row r="2" spans="2:22" ht="19.5" customHeight="1" x14ac:dyDescent="0.3">
      <c r="B2" s="3" t="s">
        <v>28</v>
      </c>
      <c r="C2" s="22" t="s">
        <v>511</v>
      </c>
      <c r="D2" s="17"/>
    </row>
    <row r="3" spans="2:22" ht="12.75" customHeight="1" x14ac:dyDescent="0.3">
      <c r="B3" s="3" t="s">
        <v>30</v>
      </c>
      <c r="C3" s="12" t="s">
        <v>522</v>
      </c>
    </row>
    <row r="4" spans="2:22" ht="12.75" customHeight="1" x14ac:dyDescent="0.3">
      <c r="B4" s="3"/>
      <c r="C4" s="6"/>
    </row>
    <row r="5" spans="2:22" ht="15" x14ac:dyDescent="0.3">
      <c r="B5" s="3" t="s">
        <v>32</v>
      </c>
      <c r="C5" s="45" t="str">
        <f>'System &amp; Provider Summary - T1'!$C$5</f>
        <v>August 2025</v>
      </c>
    </row>
    <row r="6" spans="2:22" x14ac:dyDescent="0.3">
      <c r="B6" s="3" t="s">
        <v>33</v>
      </c>
      <c r="C6" s="2" t="s">
        <v>34</v>
      </c>
      <c r="D6" s="2"/>
    </row>
    <row r="7" spans="2:22" ht="12.75" customHeight="1" x14ac:dyDescent="0.3">
      <c r="B7" s="3" t="s">
        <v>35</v>
      </c>
      <c r="C7" s="2" t="s">
        <v>523</v>
      </c>
    </row>
    <row r="8" spans="2:22" ht="12.75" customHeight="1" x14ac:dyDescent="0.3">
      <c r="B8" s="3" t="s">
        <v>37</v>
      </c>
      <c r="C8" s="2" t="str">
        <f>'System &amp; Provider Summary - T1'!C8</f>
        <v>11th September 2025</v>
      </c>
    </row>
    <row r="9" spans="2:22" ht="12.75" customHeight="1" x14ac:dyDescent="0.3">
      <c r="B9" s="3" t="s">
        <v>38</v>
      </c>
      <c r="C9" s="8" t="s">
        <v>39</v>
      </c>
    </row>
    <row r="10" spans="2:22" ht="12.75" customHeight="1" x14ac:dyDescent="0.3">
      <c r="B10" s="3" t="s">
        <v>40</v>
      </c>
      <c r="C10" s="2" t="str">
        <f>'System &amp; Provider Summary - T1'!C10</f>
        <v>Published (Provisional) - Official Statistics in development</v>
      </c>
    </row>
    <row r="11" spans="2:22" ht="12.75" customHeight="1" x14ac:dyDescent="0.3">
      <c r="B11" s="3" t="s">
        <v>41</v>
      </c>
      <c r="C11" s="2" t="str">
        <f>'System &amp; Provider Summary - T1'!C11</f>
        <v>Kerry Evert - england.aedata@nhs.net</v>
      </c>
    </row>
    <row r="12" spans="2:22" x14ac:dyDescent="0.3">
      <c r="B12" s="3"/>
    </row>
    <row r="13" spans="2:22" ht="15" x14ac:dyDescent="0.3">
      <c r="B13" s="5" t="s">
        <v>43</v>
      </c>
    </row>
    <row r="14" spans="2:22" ht="15" x14ac:dyDescent="0.3">
      <c r="B14" s="5"/>
      <c r="C14" s="5"/>
    </row>
    <row r="15" spans="2:22" ht="15" customHeight="1" x14ac:dyDescent="0.3">
      <c r="B15" s="5"/>
      <c r="C15" s="9"/>
      <c r="E15" s="82" t="s">
        <v>47</v>
      </c>
      <c r="F15" s="83"/>
      <c r="G15" s="83"/>
      <c r="H15" s="83"/>
      <c r="I15" s="83"/>
      <c r="J15" s="83"/>
      <c r="K15" s="83"/>
      <c r="L15" s="83"/>
      <c r="M15" s="84"/>
      <c r="N15" s="82" t="s">
        <v>48</v>
      </c>
      <c r="O15" s="83"/>
      <c r="P15" s="83"/>
      <c r="Q15" s="83"/>
      <c r="R15" s="83"/>
      <c r="S15" s="83"/>
      <c r="T15" s="83"/>
      <c r="U15" s="83"/>
      <c r="V15" s="84"/>
    </row>
    <row r="16" spans="2:22" s="12" customFormat="1" ht="27" x14ac:dyDescent="0.25">
      <c r="B16" s="47" t="s">
        <v>44</v>
      </c>
      <c r="C16" s="11" t="s">
        <v>45</v>
      </c>
      <c r="D16" s="10" t="s">
        <v>46</v>
      </c>
      <c r="E16" s="11" t="s">
        <v>513</v>
      </c>
      <c r="F16" s="20" t="s">
        <v>514</v>
      </c>
      <c r="G16" s="20" t="s">
        <v>515</v>
      </c>
      <c r="H16" s="20" t="s">
        <v>516</v>
      </c>
      <c r="I16" s="20" t="s">
        <v>517</v>
      </c>
      <c r="J16" s="20" t="s">
        <v>518</v>
      </c>
      <c r="K16" s="20" t="s">
        <v>519</v>
      </c>
      <c r="L16" s="11" t="s">
        <v>520</v>
      </c>
      <c r="M16" s="11" t="s">
        <v>521</v>
      </c>
      <c r="N16" s="11" t="s">
        <v>513</v>
      </c>
      <c r="O16" s="20" t="s">
        <v>514</v>
      </c>
      <c r="P16" s="20" t="s">
        <v>515</v>
      </c>
      <c r="Q16" s="20" t="s">
        <v>516</v>
      </c>
      <c r="R16" s="20" t="s">
        <v>517</v>
      </c>
      <c r="S16" s="20" t="s">
        <v>518</v>
      </c>
      <c r="T16" s="20" t="s">
        <v>519</v>
      </c>
      <c r="U16" s="11" t="s">
        <v>520</v>
      </c>
      <c r="V16" s="11" t="s">
        <v>521</v>
      </c>
    </row>
    <row r="17" spans="2:24" x14ac:dyDescent="0.3">
      <c r="B17" s="48" t="s">
        <v>52</v>
      </c>
      <c r="C17" s="1" t="s">
        <v>52</v>
      </c>
      <c r="D17" s="13" t="s">
        <v>53</v>
      </c>
      <c r="E17" s="26">
        <v>6.9626052367760094E-2</v>
      </c>
      <c r="F17" s="26">
        <v>8.7229294900126125E-2</v>
      </c>
      <c r="G17" s="26">
        <v>0.13694524992723706</v>
      </c>
      <c r="H17" s="26">
        <v>0.30013905807021896</v>
      </c>
      <c r="I17" s="26">
        <v>0.23017883514611878</v>
      </c>
      <c r="J17" s="26">
        <v>0.1257020276606983</v>
      </c>
      <c r="K17" s="26">
        <v>5.0190261623206528E-2</v>
      </c>
      <c r="L17" s="26">
        <v>0</v>
      </c>
      <c r="M17" s="25">
        <v>463835</v>
      </c>
      <c r="N17" s="26">
        <v>5.4218222722159731E-2</v>
      </c>
      <c r="O17" s="26">
        <v>5.2868391451068614E-2</v>
      </c>
      <c r="P17" s="26">
        <v>0.10438695163104612</v>
      </c>
      <c r="Q17" s="26">
        <v>0.29111361079865017</v>
      </c>
      <c r="R17" s="26">
        <v>0.25646794150731156</v>
      </c>
      <c r="S17" s="26">
        <v>0.16400449943757031</v>
      </c>
      <c r="T17" s="26">
        <v>7.7390326209223842E-2</v>
      </c>
      <c r="U17" s="26">
        <v>0</v>
      </c>
      <c r="V17" s="25">
        <v>22227</v>
      </c>
    </row>
    <row r="18" spans="2:24" ht="6.75" customHeight="1" x14ac:dyDescent="0.3">
      <c r="D18" s="4"/>
      <c r="K18" s="7"/>
      <c r="N18" s="7"/>
      <c r="O18" s="7"/>
      <c r="P18" s="7"/>
      <c r="Q18" s="7"/>
      <c r="R18" s="7"/>
      <c r="S18" s="7"/>
      <c r="T18" s="7"/>
    </row>
    <row r="19" spans="2:24" x14ac:dyDescent="0.3">
      <c r="B19" s="33" t="s">
        <v>54</v>
      </c>
      <c r="C19" s="18" t="s">
        <v>55</v>
      </c>
      <c r="D19" s="18" t="s">
        <v>56</v>
      </c>
      <c r="E19" s="23" t="s">
        <v>558</v>
      </c>
      <c r="F19" s="23" t="s">
        <v>558</v>
      </c>
      <c r="G19" s="23" t="s">
        <v>558</v>
      </c>
      <c r="H19" s="23" t="s">
        <v>558</v>
      </c>
      <c r="I19" s="23" t="s">
        <v>558</v>
      </c>
      <c r="J19" s="23" t="s">
        <v>558</v>
      </c>
      <c r="K19" s="23" t="s">
        <v>558</v>
      </c>
      <c r="L19" s="23" t="s">
        <v>558</v>
      </c>
      <c r="M19" s="24" t="s">
        <v>558</v>
      </c>
      <c r="N19" s="23" t="s">
        <v>558</v>
      </c>
      <c r="O19" s="23" t="s">
        <v>558</v>
      </c>
      <c r="P19" s="23" t="s">
        <v>558</v>
      </c>
      <c r="Q19" s="23" t="s">
        <v>558</v>
      </c>
      <c r="R19" s="23" t="s">
        <v>558</v>
      </c>
      <c r="S19" s="23" t="s">
        <v>558</v>
      </c>
      <c r="T19" s="23" t="s">
        <v>558</v>
      </c>
      <c r="U19" s="23" t="s">
        <v>558</v>
      </c>
      <c r="V19" s="24" t="s">
        <v>558</v>
      </c>
      <c r="X19" s="53"/>
    </row>
    <row r="20" spans="2:24" x14ac:dyDescent="0.3">
      <c r="B20" s="33" t="s">
        <v>54</v>
      </c>
      <c r="C20" s="18" t="s">
        <v>57</v>
      </c>
      <c r="D20" s="18" t="s">
        <v>58</v>
      </c>
      <c r="E20" s="23">
        <v>0.10740740740740741</v>
      </c>
      <c r="F20" s="23">
        <v>7.407407407407407E-2</v>
      </c>
      <c r="G20" s="23">
        <v>0.13518518518518519</v>
      </c>
      <c r="H20" s="23">
        <v>0.35370370370370369</v>
      </c>
      <c r="I20" s="23">
        <v>0.21666666666666667</v>
      </c>
      <c r="J20" s="23">
        <v>8.3333333333333329E-2</v>
      </c>
      <c r="K20" s="23">
        <v>2.9629629629629631E-2</v>
      </c>
      <c r="L20" s="23">
        <v>0</v>
      </c>
      <c r="M20" s="24">
        <v>2700</v>
      </c>
      <c r="N20" s="23" t="s">
        <v>558</v>
      </c>
      <c r="O20" s="23" t="s">
        <v>558</v>
      </c>
      <c r="P20" s="23" t="s">
        <v>558</v>
      </c>
      <c r="Q20" s="23" t="s">
        <v>558</v>
      </c>
      <c r="R20" s="23" t="s">
        <v>558</v>
      </c>
      <c r="S20" s="23" t="s">
        <v>558</v>
      </c>
      <c r="T20" s="23" t="s">
        <v>558</v>
      </c>
      <c r="U20" s="23" t="s">
        <v>558</v>
      </c>
      <c r="V20" s="24" t="s">
        <v>558</v>
      </c>
      <c r="X20" s="53"/>
    </row>
    <row r="21" spans="2:24" x14ac:dyDescent="0.3">
      <c r="B21" s="33" t="s">
        <v>54</v>
      </c>
      <c r="C21" s="18" t="s">
        <v>59</v>
      </c>
      <c r="D21" s="18" t="s">
        <v>60</v>
      </c>
      <c r="E21" s="23">
        <v>7.3194856577645892E-2</v>
      </c>
      <c r="F21" s="23">
        <v>0.10435212660731949</v>
      </c>
      <c r="G21" s="23">
        <v>0.13402571711177053</v>
      </c>
      <c r="H21" s="23">
        <v>0.26211671612265086</v>
      </c>
      <c r="I21" s="23">
        <v>0.21266073194856577</v>
      </c>
      <c r="J21" s="23">
        <v>0.15034619188921861</v>
      </c>
      <c r="K21" s="23">
        <v>6.330365974282888E-2</v>
      </c>
      <c r="L21" s="23">
        <v>0</v>
      </c>
      <c r="M21" s="24">
        <v>10110</v>
      </c>
      <c r="N21" s="23" t="s">
        <v>558</v>
      </c>
      <c r="O21" s="23" t="s">
        <v>558</v>
      </c>
      <c r="P21" s="23" t="s">
        <v>558</v>
      </c>
      <c r="Q21" s="23" t="s">
        <v>558</v>
      </c>
      <c r="R21" s="23" t="s">
        <v>558</v>
      </c>
      <c r="S21" s="23" t="s">
        <v>558</v>
      </c>
      <c r="T21" s="23" t="s">
        <v>558</v>
      </c>
      <c r="U21" s="23" t="s">
        <v>558</v>
      </c>
      <c r="V21" s="24" t="s">
        <v>558</v>
      </c>
      <c r="X21" s="53"/>
    </row>
    <row r="22" spans="2:24" x14ac:dyDescent="0.3">
      <c r="B22" s="33" t="s">
        <v>54</v>
      </c>
      <c r="C22" s="18" t="s">
        <v>61</v>
      </c>
      <c r="D22" s="18" t="s">
        <v>62</v>
      </c>
      <c r="E22" s="23">
        <v>6.9400630914826497E-2</v>
      </c>
      <c r="F22" s="23">
        <v>0.11882229232386961</v>
      </c>
      <c r="G22" s="23">
        <v>0.1377497371188223</v>
      </c>
      <c r="H22" s="23">
        <v>0.26708727655099895</v>
      </c>
      <c r="I22" s="23">
        <v>0.22397476340694006</v>
      </c>
      <c r="J22" s="23">
        <v>0.12933753943217666</v>
      </c>
      <c r="K22" s="23">
        <v>5.362776025236593E-2</v>
      </c>
      <c r="L22" s="23">
        <v>0</v>
      </c>
      <c r="M22" s="24">
        <v>4755</v>
      </c>
      <c r="N22" s="23">
        <v>0</v>
      </c>
      <c r="O22" s="23">
        <v>0</v>
      </c>
      <c r="P22" s="23">
        <v>0</v>
      </c>
      <c r="Q22" s="23">
        <v>0.33333333333333331</v>
      </c>
      <c r="R22" s="23">
        <v>0.33333333333333331</v>
      </c>
      <c r="S22" s="23">
        <v>0.33333333333333331</v>
      </c>
      <c r="T22" s="23">
        <v>0</v>
      </c>
      <c r="U22" s="23">
        <v>0</v>
      </c>
      <c r="V22" s="24">
        <v>15</v>
      </c>
      <c r="X22" s="53"/>
    </row>
    <row r="23" spans="2:24" x14ac:dyDescent="0.3">
      <c r="B23" s="33" t="s">
        <v>54</v>
      </c>
      <c r="C23" s="18" t="s">
        <v>63</v>
      </c>
      <c r="D23" s="18" t="s">
        <v>64</v>
      </c>
      <c r="E23" s="23" t="s">
        <v>558</v>
      </c>
      <c r="F23" s="23" t="s">
        <v>558</v>
      </c>
      <c r="G23" s="23" t="s">
        <v>558</v>
      </c>
      <c r="H23" s="23" t="s">
        <v>558</v>
      </c>
      <c r="I23" s="23" t="s">
        <v>558</v>
      </c>
      <c r="J23" s="23" t="s">
        <v>558</v>
      </c>
      <c r="K23" s="23" t="s">
        <v>558</v>
      </c>
      <c r="L23" s="23" t="s">
        <v>558</v>
      </c>
      <c r="M23" s="24" t="s">
        <v>558</v>
      </c>
      <c r="N23" s="23" t="s">
        <v>558</v>
      </c>
      <c r="O23" s="23" t="s">
        <v>558</v>
      </c>
      <c r="P23" s="23" t="s">
        <v>558</v>
      </c>
      <c r="Q23" s="23" t="s">
        <v>558</v>
      </c>
      <c r="R23" s="23" t="s">
        <v>558</v>
      </c>
      <c r="S23" s="23" t="s">
        <v>558</v>
      </c>
      <c r="T23" s="23" t="s">
        <v>558</v>
      </c>
      <c r="U23" s="23" t="s">
        <v>558</v>
      </c>
      <c r="V23" s="24" t="s">
        <v>558</v>
      </c>
      <c r="X23" s="53"/>
    </row>
    <row r="24" spans="2:24" x14ac:dyDescent="0.3">
      <c r="B24" s="33" t="s">
        <v>54</v>
      </c>
      <c r="C24" s="18" t="s">
        <v>65</v>
      </c>
      <c r="D24" s="18" t="s">
        <v>66</v>
      </c>
      <c r="E24" s="23">
        <v>6.1262959472196045E-2</v>
      </c>
      <c r="F24" s="23">
        <v>8.8595664467483501E-2</v>
      </c>
      <c r="G24" s="23">
        <v>0.14420358152686144</v>
      </c>
      <c r="H24" s="23">
        <v>0.30914231856738927</v>
      </c>
      <c r="I24" s="23">
        <v>0.2403393025447691</v>
      </c>
      <c r="J24" s="23">
        <v>0.10933081998114987</v>
      </c>
      <c r="K24" s="23">
        <v>4.6182846371347785E-2</v>
      </c>
      <c r="L24" s="23">
        <v>0</v>
      </c>
      <c r="M24" s="24">
        <v>5305</v>
      </c>
      <c r="N24" s="23">
        <v>0.33333333333333331</v>
      </c>
      <c r="O24" s="23">
        <v>0.16666666666666666</v>
      </c>
      <c r="P24" s="23">
        <v>0.16666666666666666</v>
      </c>
      <c r="Q24" s="23">
        <v>0.33333333333333331</v>
      </c>
      <c r="R24" s="23">
        <v>0</v>
      </c>
      <c r="S24" s="23">
        <v>0</v>
      </c>
      <c r="T24" s="23">
        <v>0</v>
      </c>
      <c r="U24" s="23">
        <v>0</v>
      </c>
      <c r="V24" s="24">
        <v>30</v>
      </c>
      <c r="X24" s="53"/>
    </row>
    <row r="25" spans="2:24" x14ac:dyDescent="0.3">
      <c r="B25" s="33" t="s">
        <v>67</v>
      </c>
      <c r="C25" s="18" t="s">
        <v>68</v>
      </c>
      <c r="D25" s="18" t="s">
        <v>69</v>
      </c>
      <c r="E25" s="23">
        <v>5.3912861769929994E-2</v>
      </c>
      <c r="F25" s="23">
        <v>5.8614564831261103E-2</v>
      </c>
      <c r="G25" s="23">
        <v>0.13749869397137185</v>
      </c>
      <c r="H25" s="23">
        <v>0.36631490962281893</v>
      </c>
      <c r="I25" s="23">
        <v>0.24553338209173545</v>
      </c>
      <c r="J25" s="23">
        <v>0.10270609131752167</v>
      </c>
      <c r="K25" s="23">
        <v>3.5419496395360989E-2</v>
      </c>
      <c r="L25" s="23">
        <v>0</v>
      </c>
      <c r="M25" s="24">
        <v>47855</v>
      </c>
      <c r="N25" s="23">
        <v>4.3137254901960784E-2</v>
      </c>
      <c r="O25" s="23">
        <v>3.4733893557422971E-2</v>
      </c>
      <c r="P25" s="23">
        <v>0.10364145658263306</v>
      </c>
      <c r="Q25" s="23">
        <v>0.32717086834733894</v>
      </c>
      <c r="R25" s="23">
        <v>0.27563025210084036</v>
      </c>
      <c r="S25" s="23">
        <v>0.15070028011204481</v>
      </c>
      <c r="T25" s="23">
        <v>6.4985994397759109E-2</v>
      </c>
      <c r="U25" s="23">
        <v>0</v>
      </c>
      <c r="V25" s="24">
        <v>8925</v>
      </c>
      <c r="X25" s="53"/>
    </row>
    <row r="26" spans="2:24" x14ac:dyDescent="0.3">
      <c r="B26" s="33" t="s">
        <v>67</v>
      </c>
      <c r="C26" s="18" t="s">
        <v>70</v>
      </c>
      <c r="D26" s="18" t="s">
        <v>71</v>
      </c>
      <c r="E26" s="23">
        <v>8.5141271442986888E-2</v>
      </c>
      <c r="F26" s="23">
        <v>8.4258324924318867E-2</v>
      </c>
      <c r="G26" s="23">
        <v>0.15325428859737639</v>
      </c>
      <c r="H26" s="23">
        <v>0.35406155398587286</v>
      </c>
      <c r="I26" s="23">
        <v>0.21670030272452068</v>
      </c>
      <c r="J26" s="23">
        <v>8.198789101917256E-2</v>
      </c>
      <c r="K26" s="23">
        <v>2.4596367305751765E-2</v>
      </c>
      <c r="L26" s="23">
        <v>0</v>
      </c>
      <c r="M26" s="24">
        <v>39640</v>
      </c>
      <c r="N26" s="23">
        <v>3.1914893617021274E-2</v>
      </c>
      <c r="O26" s="23">
        <v>1.0638297872340425E-2</v>
      </c>
      <c r="P26" s="23">
        <v>8.5106382978723402E-2</v>
      </c>
      <c r="Q26" s="23">
        <v>0.32978723404255317</v>
      </c>
      <c r="R26" s="23">
        <v>0.34042553191489361</v>
      </c>
      <c r="S26" s="23">
        <v>0.15957446808510639</v>
      </c>
      <c r="T26" s="23">
        <v>4.2553191489361701E-2</v>
      </c>
      <c r="U26" s="23">
        <v>0</v>
      </c>
      <c r="V26" s="24">
        <v>470</v>
      </c>
      <c r="X26" s="53"/>
    </row>
    <row r="27" spans="2:24" x14ac:dyDescent="0.3">
      <c r="B27" s="33" t="s">
        <v>67</v>
      </c>
      <c r="C27" s="18" t="s">
        <v>72</v>
      </c>
      <c r="D27" s="18" t="s">
        <v>73</v>
      </c>
      <c r="E27" s="23">
        <v>6.8405981546293348E-2</v>
      </c>
      <c r="F27" s="23">
        <v>7.9860006363347127E-2</v>
      </c>
      <c r="G27" s="23">
        <v>0.14508431434934776</v>
      </c>
      <c r="H27" s="23">
        <v>0.32834871142220806</v>
      </c>
      <c r="I27" s="23">
        <v>0.24848870505886095</v>
      </c>
      <c r="J27" s="23">
        <v>9.6722876232898505E-2</v>
      </c>
      <c r="K27" s="23">
        <v>3.2771237671014954E-2</v>
      </c>
      <c r="L27" s="23">
        <v>0</v>
      </c>
      <c r="M27" s="24">
        <v>15715</v>
      </c>
      <c r="N27" s="23">
        <v>0</v>
      </c>
      <c r="O27" s="23">
        <v>0</v>
      </c>
      <c r="P27" s="23">
        <v>8.5106382978723402E-2</v>
      </c>
      <c r="Q27" s="23">
        <v>0.38297872340425532</v>
      </c>
      <c r="R27" s="23">
        <v>0.25531914893617019</v>
      </c>
      <c r="S27" s="23">
        <v>0.21276595744680851</v>
      </c>
      <c r="T27" s="23">
        <v>4.2553191489361701E-2</v>
      </c>
      <c r="U27" s="23">
        <v>0</v>
      </c>
      <c r="V27" s="24">
        <v>235</v>
      </c>
      <c r="X27" s="53"/>
    </row>
    <row r="28" spans="2:24" x14ac:dyDescent="0.3">
      <c r="B28" s="33" t="s">
        <v>67</v>
      </c>
      <c r="C28" s="18" t="s">
        <v>74</v>
      </c>
      <c r="D28" s="18" t="s">
        <v>75</v>
      </c>
      <c r="E28" s="23">
        <v>9.2373791621911922E-2</v>
      </c>
      <c r="F28" s="23">
        <v>7.6620121732903682E-2</v>
      </c>
      <c r="G28" s="23">
        <v>0.1485857500895095</v>
      </c>
      <c r="H28" s="23">
        <v>0.37558181167203725</v>
      </c>
      <c r="I28" s="23">
        <v>0.21124239169351952</v>
      </c>
      <c r="J28" s="23">
        <v>7.6978159684926606E-2</v>
      </c>
      <c r="K28" s="23">
        <v>1.8976011457214465E-2</v>
      </c>
      <c r="L28" s="23">
        <v>0</v>
      </c>
      <c r="M28" s="24">
        <v>13965</v>
      </c>
      <c r="N28" s="23">
        <v>2.4390243902439025E-2</v>
      </c>
      <c r="O28" s="23">
        <v>1.2195121951219513E-2</v>
      </c>
      <c r="P28" s="23">
        <v>8.5365853658536592E-2</v>
      </c>
      <c r="Q28" s="23">
        <v>0.38414634146341464</v>
      </c>
      <c r="R28" s="23">
        <v>0.28048780487804881</v>
      </c>
      <c r="S28" s="23">
        <v>0.16463414634146342</v>
      </c>
      <c r="T28" s="23">
        <v>4.878048780487805E-2</v>
      </c>
      <c r="U28" s="23">
        <v>0</v>
      </c>
      <c r="V28" s="24">
        <v>820</v>
      </c>
      <c r="X28" s="53"/>
    </row>
    <row r="29" spans="2:24" x14ac:dyDescent="0.3">
      <c r="B29" s="33" t="s">
        <v>67</v>
      </c>
      <c r="C29" s="18" t="s">
        <v>76</v>
      </c>
      <c r="D29" s="18" t="s">
        <v>77</v>
      </c>
      <c r="E29" s="23">
        <v>5.8996088657105608E-2</v>
      </c>
      <c r="F29" s="23">
        <v>7.1707953063885263E-2</v>
      </c>
      <c r="G29" s="23">
        <v>0.13852672750977835</v>
      </c>
      <c r="H29" s="23">
        <v>0.31714471968709257</v>
      </c>
      <c r="I29" s="23">
        <v>0.2470664928292047</v>
      </c>
      <c r="J29" s="23">
        <v>0.1196219035202086</v>
      </c>
      <c r="K29" s="23">
        <v>4.7262059973924381E-2</v>
      </c>
      <c r="L29" s="23">
        <v>0</v>
      </c>
      <c r="M29" s="24">
        <v>15340</v>
      </c>
      <c r="N29" s="23">
        <v>8.8235294117647065E-2</v>
      </c>
      <c r="O29" s="23">
        <v>5.8823529411764705E-2</v>
      </c>
      <c r="P29" s="23">
        <v>8.2352941176470587E-2</v>
      </c>
      <c r="Q29" s="23">
        <v>0.2411764705882353</v>
      </c>
      <c r="R29" s="23">
        <v>0.27058823529411763</v>
      </c>
      <c r="S29" s="23">
        <v>0.18823529411764706</v>
      </c>
      <c r="T29" s="23">
        <v>7.6470588235294124E-2</v>
      </c>
      <c r="U29" s="23">
        <v>0</v>
      </c>
      <c r="V29" s="24">
        <v>850</v>
      </c>
      <c r="X29" s="53"/>
    </row>
    <row r="30" spans="2:24" x14ac:dyDescent="0.3">
      <c r="B30" s="33" t="s">
        <v>78</v>
      </c>
      <c r="C30" s="18" t="s">
        <v>79</v>
      </c>
      <c r="D30" s="18" t="s">
        <v>80</v>
      </c>
      <c r="E30" s="23" t="s">
        <v>558</v>
      </c>
      <c r="F30" s="23" t="s">
        <v>558</v>
      </c>
      <c r="G30" s="23" t="s">
        <v>558</v>
      </c>
      <c r="H30" s="23" t="s">
        <v>558</v>
      </c>
      <c r="I30" s="23" t="s">
        <v>558</v>
      </c>
      <c r="J30" s="23" t="s">
        <v>558</v>
      </c>
      <c r="K30" s="23" t="s">
        <v>558</v>
      </c>
      <c r="L30" s="23" t="s">
        <v>558</v>
      </c>
      <c r="M30" s="24" t="s">
        <v>558</v>
      </c>
      <c r="N30" s="23" t="s">
        <v>558</v>
      </c>
      <c r="O30" s="23" t="s">
        <v>558</v>
      </c>
      <c r="P30" s="23" t="s">
        <v>558</v>
      </c>
      <c r="Q30" s="23" t="s">
        <v>558</v>
      </c>
      <c r="R30" s="23" t="s">
        <v>558</v>
      </c>
      <c r="S30" s="23" t="s">
        <v>558</v>
      </c>
      <c r="T30" s="23" t="s">
        <v>558</v>
      </c>
      <c r="U30" s="23" t="s">
        <v>558</v>
      </c>
      <c r="V30" s="24" t="s">
        <v>558</v>
      </c>
      <c r="X30" s="53"/>
    </row>
    <row r="31" spans="2:24" x14ac:dyDescent="0.3">
      <c r="B31" s="33" t="s">
        <v>78</v>
      </c>
      <c r="C31" s="18" t="s">
        <v>81</v>
      </c>
      <c r="D31" s="18" t="s">
        <v>82</v>
      </c>
      <c r="E31" s="23">
        <v>0.11136757068667051</v>
      </c>
      <c r="F31" s="23">
        <v>9.5787651471436822E-2</v>
      </c>
      <c r="G31" s="23">
        <v>0.15753029428736295</v>
      </c>
      <c r="H31" s="23">
        <v>0.32948643969994229</v>
      </c>
      <c r="I31" s="23">
        <v>0.18869013271783036</v>
      </c>
      <c r="J31" s="23">
        <v>8.0207732256203118E-2</v>
      </c>
      <c r="K31" s="23">
        <v>3.693017888055395E-2</v>
      </c>
      <c r="L31" s="23">
        <v>0</v>
      </c>
      <c r="M31" s="24">
        <v>8665</v>
      </c>
      <c r="N31" s="23">
        <v>6.8181818181818177E-2</v>
      </c>
      <c r="O31" s="23">
        <v>0.13636363636363635</v>
      </c>
      <c r="P31" s="23">
        <v>9.0909090909090912E-2</v>
      </c>
      <c r="Q31" s="23">
        <v>0.20454545454545456</v>
      </c>
      <c r="R31" s="23">
        <v>0.22727272727272727</v>
      </c>
      <c r="S31" s="23">
        <v>0.18181818181818182</v>
      </c>
      <c r="T31" s="23">
        <v>0.11363636363636363</v>
      </c>
      <c r="U31" s="23">
        <v>0</v>
      </c>
      <c r="V31" s="24">
        <v>220</v>
      </c>
      <c r="X31" s="53"/>
    </row>
    <row r="32" spans="2:24" x14ac:dyDescent="0.3">
      <c r="B32" s="33" t="s">
        <v>78</v>
      </c>
      <c r="C32" s="18" t="s">
        <v>83</v>
      </c>
      <c r="D32" s="18" t="s">
        <v>84</v>
      </c>
      <c r="E32" s="23">
        <v>5.8933002481389579E-2</v>
      </c>
      <c r="F32" s="23">
        <v>9.1811414392059559E-2</v>
      </c>
      <c r="G32" s="23">
        <v>0.10980148883374689</v>
      </c>
      <c r="H32" s="23">
        <v>0.2400744416873449</v>
      </c>
      <c r="I32" s="23">
        <v>0.24441687344913152</v>
      </c>
      <c r="J32" s="23">
        <v>0.17741935483870969</v>
      </c>
      <c r="K32" s="23">
        <v>7.8163771712158811E-2</v>
      </c>
      <c r="L32" s="23">
        <v>0</v>
      </c>
      <c r="M32" s="24">
        <v>8060</v>
      </c>
      <c r="N32" s="23" t="s">
        <v>558</v>
      </c>
      <c r="O32" s="23" t="s">
        <v>558</v>
      </c>
      <c r="P32" s="23" t="s">
        <v>558</v>
      </c>
      <c r="Q32" s="23" t="s">
        <v>558</v>
      </c>
      <c r="R32" s="23" t="s">
        <v>558</v>
      </c>
      <c r="S32" s="23" t="s">
        <v>558</v>
      </c>
      <c r="T32" s="23" t="s">
        <v>558</v>
      </c>
      <c r="U32" s="23" t="s">
        <v>558</v>
      </c>
      <c r="V32" s="24" t="s">
        <v>558</v>
      </c>
      <c r="X32" s="53"/>
    </row>
    <row r="33" spans="2:24" x14ac:dyDescent="0.3">
      <c r="B33" s="33" t="s">
        <v>78</v>
      </c>
      <c r="C33" s="18" t="s">
        <v>85</v>
      </c>
      <c r="D33" s="18" t="s">
        <v>86</v>
      </c>
      <c r="E33" s="23">
        <v>6.6905615292712065E-2</v>
      </c>
      <c r="F33" s="23">
        <v>9.6375945838311425E-2</v>
      </c>
      <c r="G33" s="23">
        <v>0.10553564317005178</v>
      </c>
      <c r="H33" s="23">
        <v>0.22262046993229789</v>
      </c>
      <c r="I33" s="23">
        <v>0.23934687375547592</v>
      </c>
      <c r="J33" s="23">
        <v>0.18359219434488253</v>
      </c>
      <c r="K33" s="23">
        <v>8.5623257666268424E-2</v>
      </c>
      <c r="L33" s="23">
        <v>0</v>
      </c>
      <c r="M33" s="24">
        <v>12555</v>
      </c>
      <c r="N33" s="23">
        <v>2.1505376344086023E-2</v>
      </c>
      <c r="O33" s="23">
        <v>2.1505376344086023E-2</v>
      </c>
      <c r="P33" s="23">
        <v>9.6774193548387094E-2</v>
      </c>
      <c r="Q33" s="23">
        <v>0.17204301075268819</v>
      </c>
      <c r="R33" s="23">
        <v>0.21505376344086022</v>
      </c>
      <c r="S33" s="23">
        <v>0.27956989247311825</v>
      </c>
      <c r="T33" s="23">
        <v>0.19354838709677419</v>
      </c>
      <c r="U33" s="23">
        <v>0</v>
      </c>
      <c r="V33" s="24">
        <v>465</v>
      </c>
      <c r="X33" s="53"/>
    </row>
    <row r="34" spans="2:24" x14ac:dyDescent="0.3">
      <c r="B34" s="33" t="s">
        <v>78</v>
      </c>
      <c r="C34" s="18" t="s">
        <v>87</v>
      </c>
      <c r="D34" s="18" t="s">
        <v>88</v>
      </c>
      <c r="E34" s="23" t="s">
        <v>558</v>
      </c>
      <c r="F34" s="23" t="s">
        <v>558</v>
      </c>
      <c r="G34" s="23" t="s">
        <v>558</v>
      </c>
      <c r="H34" s="23" t="s">
        <v>558</v>
      </c>
      <c r="I34" s="23" t="s">
        <v>558</v>
      </c>
      <c r="J34" s="23" t="s">
        <v>558</v>
      </c>
      <c r="K34" s="23" t="s">
        <v>558</v>
      </c>
      <c r="L34" s="23" t="s">
        <v>558</v>
      </c>
      <c r="M34" s="24" t="s">
        <v>558</v>
      </c>
      <c r="N34" s="23" t="s">
        <v>558</v>
      </c>
      <c r="O34" s="23" t="s">
        <v>558</v>
      </c>
      <c r="P34" s="23" t="s">
        <v>558</v>
      </c>
      <c r="Q34" s="23" t="s">
        <v>558</v>
      </c>
      <c r="R34" s="23" t="s">
        <v>558</v>
      </c>
      <c r="S34" s="23" t="s">
        <v>558</v>
      </c>
      <c r="T34" s="23" t="s">
        <v>558</v>
      </c>
      <c r="U34" s="23" t="s">
        <v>558</v>
      </c>
      <c r="V34" s="24" t="s">
        <v>558</v>
      </c>
      <c r="X34" s="53"/>
    </row>
    <row r="35" spans="2:24" x14ac:dyDescent="0.3">
      <c r="B35" s="33" t="s">
        <v>78</v>
      </c>
      <c r="C35" s="18" t="s">
        <v>89</v>
      </c>
      <c r="D35" s="18" t="s">
        <v>90</v>
      </c>
      <c r="E35" s="23" t="s">
        <v>558</v>
      </c>
      <c r="F35" s="23" t="s">
        <v>558</v>
      </c>
      <c r="G35" s="23" t="s">
        <v>558</v>
      </c>
      <c r="H35" s="23" t="s">
        <v>558</v>
      </c>
      <c r="I35" s="23" t="s">
        <v>558</v>
      </c>
      <c r="J35" s="23" t="s">
        <v>558</v>
      </c>
      <c r="K35" s="23" t="s">
        <v>558</v>
      </c>
      <c r="L35" s="23" t="s">
        <v>558</v>
      </c>
      <c r="M35" s="24" t="s">
        <v>558</v>
      </c>
      <c r="N35" s="23" t="s">
        <v>558</v>
      </c>
      <c r="O35" s="23" t="s">
        <v>558</v>
      </c>
      <c r="P35" s="23" t="s">
        <v>558</v>
      </c>
      <c r="Q35" s="23" t="s">
        <v>558</v>
      </c>
      <c r="R35" s="23" t="s">
        <v>558</v>
      </c>
      <c r="S35" s="23" t="s">
        <v>558</v>
      </c>
      <c r="T35" s="23" t="s">
        <v>558</v>
      </c>
      <c r="U35" s="23" t="s">
        <v>558</v>
      </c>
      <c r="V35" s="24" t="s">
        <v>558</v>
      </c>
      <c r="X35" s="53"/>
    </row>
    <row r="36" spans="2:24" x14ac:dyDescent="0.3">
      <c r="B36" s="33" t="s">
        <v>78</v>
      </c>
      <c r="C36" s="18" t="s">
        <v>91</v>
      </c>
      <c r="D36" s="18" t="s">
        <v>92</v>
      </c>
      <c r="E36" s="23" t="s">
        <v>558</v>
      </c>
      <c r="F36" s="23" t="s">
        <v>558</v>
      </c>
      <c r="G36" s="23" t="s">
        <v>558</v>
      </c>
      <c r="H36" s="23" t="s">
        <v>558</v>
      </c>
      <c r="I36" s="23" t="s">
        <v>558</v>
      </c>
      <c r="J36" s="23" t="s">
        <v>558</v>
      </c>
      <c r="K36" s="23" t="s">
        <v>558</v>
      </c>
      <c r="L36" s="23" t="s">
        <v>558</v>
      </c>
      <c r="M36" s="24" t="s">
        <v>558</v>
      </c>
      <c r="N36" s="23" t="s">
        <v>558</v>
      </c>
      <c r="O36" s="23" t="s">
        <v>558</v>
      </c>
      <c r="P36" s="23" t="s">
        <v>558</v>
      </c>
      <c r="Q36" s="23" t="s">
        <v>558</v>
      </c>
      <c r="R36" s="23" t="s">
        <v>558</v>
      </c>
      <c r="S36" s="23" t="s">
        <v>558</v>
      </c>
      <c r="T36" s="23" t="s">
        <v>558</v>
      </c>
      <c r="U36" s="23" t="s">
        <v>558</v>
      </c>
      <c r="V36" s="24" t="s">
        <v>558</v>
      </c>
      <c r="X36" s="53"/>
    </row>
    <row r="37" spans="2:24" x14ac:dyDescent="0.3">
      <c r="B37" s="33" t="s">
        <v>78</v>
      </c>
      <c r="C37" s="18" t="s">
        <v>93</v>
      </c>
      <c r="D37" s="18" t="s">
        <v>94</v>
      </c>
      <c r="E37" s="23" t="s">
        <v>558</v>
      </c>
      <c r="F37" s="23" t="s">
        <v>558</v>
      </c>
      <c r="G37" s="23" t="s">
        <v>558</v>
      </c>
      <c r="H37" s="23" t="s">
        <v>558</v>
      </c>
      <c r="I37" s="23" t="s">
        <v>558</v>
      </c>
      <c r="J37" s="23" t="s">
        <v>558</v>
      </c>
      <c r="K37" s="23" t="s">
        <v>558</v>
      </c>
      <c r="L37" s="23" t="s">
        <v>558</v>
      </c>
      <c r="M37" s="24" t="s">
        <v>558</v>
      </c>
      <c r="N37" s="23" t="s">
        <v>558</v>
      </c>
      <c r="O37" s="23" t="s">
        <v>558</v>
      </c>
      <c r="P37" s="23" t="s">
        <v>558</v>
      </c>
      <c r="Q37" s="23" t="s">
        <v>558</v>
      </c>
      <c r="R37" s="23" t="s">
        <v>558</v>
      </c>
      <c r="S37" s="23" t="s">
        <v>558</v>
      </c>
      <c r="T37" s="23" t="s">
        <v>558</v>
      </c>
      <c r="U37" s="23" t="s">
        <v>558</v>
      </c>
      <c r="V37" s="24" t="s">
        <v>558</v>
      </c>
      <c r="X37" s="53"/>
    </row>
    <row r="38" spans="2:24" x14ac:dyDescent="0.3">
      <c r="B38" s="33" t="s">
        <v>78</v>
      </c>
      <c r="C38" s="18" t="s">
        <v>95</v>
      </c>
      <c r="D38" s="18" t="s">
        <v>96</v>
      </c>
      <c r="E38" s="23">
        <v>5.5266579973992196E-2</v>
      </c>
      <c r="F38" s="23">
        <v>8.7776332899869955E-2</v>
      </c>
      <c r="G38" s="23">
        <v>0.13719115734720416</v>
      </c>
      <c r="H38" s="23">
        <v>0.30299089726918077</v>
      </c>
      <c r="I38" s="23">
        <v>0.23602080624187255</v>
      </c>
      <c r="J38" s="23">
        <v>0.12938881664499349</v>
      </c>
      <c r="K38" s="23">
        <v>5.2015604681404419E-2</v>
      </c>
      <c r="L38" s="23">
        <v>0</v>
      </c>
      <c r="M38" s="24">
        <v>7690</v>
      </c>
      <c r="N38" s="23">
        <v>5.6603773584905662E-2</v>
      </c>
      <c r="O38" s="23">
        <v>3.7735849056603772E-2</v>
      </c>
      <c r="P38" s="23">
        <v>5.6603773584905662E-2</v>
      </c>
      <c r="Q38" s="23">
        <v>0.26415094339622641</v>
      </c>
      <c r="R38" s="23">
        <v>0.26415094339622641</v>
      </c>
      <c r="S38" s="23">
        <v>0.16981132075471697</v>
      </c>
      <c r="T38" s="23">
        <v>0.15094339622641509</v>
      </c>
      <c r="U38" s="23">
        <v>0</v>
      </c>
      <c r="V38" s="24">
        <v>265</v>
      </c>
      <c r="X38" s="53"/>
    </row>
    <row r="39" spans="2:24" x14ac:dyDescent="0.3">
      <c r="B39" s="33" t="s">
        <v>78</v>
      </c>
      <c r="C39" s="18" t="s">
        <v>97</v>
      </c>
      <c r="D39" s="18" t="s">
        <v>98</v>
      </c>
      <c r="E39" s="23">
        <v>0.10565656565656566</v>
      </c>
      <c r="F39" s="23">
        <v>8.666666666666667E-2</v>
      </c>
      <c r="G39" s="23">
        <v>0.14666666666666667</v>
      </c>
      <c r="H39" s="23">
        <v>0.32505050505050503</v>
      </c>
      <c r="I39" s="23">
        <v>0.20505050505050504</v>
      </c>
      <c r="J39" s="23">
        <v>9.1919191919191914E-2</v>
      </c>
      <c r="K39" s="23">
        <v>3.8989898989898991E-2</v>
      </c>
      <c r="L39" s="23">
        <v>0</v>
      </c>
      <c r="M39" s="24">
        <v>24750</v>
      </c>
      <c r="N39" s="23">
        <v>3.7037037037037035E-2</v>
      </c>
      <c r="O39" s="23">
        <v>3.7037037037037035E-2</v>
      </c>
      <c r="P39" s="23">
        <v>0.14814814814814814</v>
      </c>
      <c r="Q39" s="23">
        <v>0.44444444444444442</v>
      </c>
      <c r="R39" s="23">
        <v>0.22222222222222221</v>
      </c>
      <c r="S39" s="23">
        <v>7.407407407407407E-2</v>
      </c>
      <c r="T39" s="23">
        <v>3.7037037037037035E-2</v>
      </c>
      <c r="U39" s="23">
        <v>0</v>
      </c>
      <c r="V39" s="24">
        <v>135</v>
      </c>
      <c r="X39" s="53"/>
    </row>
    <row r="40" spans="2:24" x14ac:dyDescent="0.3">
      <c r="B40" s="33" t="s">
        <v>78</v>
      </c>
      <c r="C40" s="18" t="s">
        <v>99</v>
      </c>
      <c r="D40" s="18" t="s">
        <v>100</v>
      </c>
      <c r="E40" s="23">
        <v>5.2238805970149252E-2</v>
      </c>
      <c r="F40" s="23">
        <v>7.8358208955223885E-2</v>
      </c>
      <c r="G40" s="23">
        <v>0.14701492537313432</v>
      </c>
      <c r="H40" s="23">
        <v>0.34179104477611938</v>
      </c>
      <c r="I40" s="23">
        <v>0.2291044776119403</v>
      </c>
      <c r="J40" s="23">
        <v>0.11194029850746269</v>
      </c>
      <c r="K40" s="23">
        <v>4.0298507462686567E-2</v>
      </c>
      <c r="L40" s="23">
        <v>0</v>
      </c>
      <c r="M40" s="24">
        <v>6700</v>
      </c>
      <c r="N40" s="23" t="s">
        <v>558</v>
      </c>
      <c r="O40" s="23" t="s">
        <v>558</v>
      </c>
      <c r="P40" s="23" t="s">
        <v>558</v>
      </c>
      <c r="Q40" s="23" t="s">
        <v>558</v>
      </c>
      <c r="R40" s="23" t="s">
        <v>558</v>
      </c>
      <c r="S40" s="23" t="s">
        <v>558</v>
      </c>
      <c r="T40" s="23" t="s">
        <v>558</v>
      </c>
      <c r="U40" s="23" t="s">
        <v>558</v>
      </c>
      <c r="V40" s="24" t="s">
        <v>558</v>
      </c>
      <c r="X40" s="53"/>
    </row>
    <row r="41" spans="2:24" x14ac:dyDescent="0.3">
      <c r="B41" s="33" t="s">
        <v>101</v>
      </c>
      <c r="C41" s="18" t="s">
        <v>102</v>
      </c>
      <c r="D41" s="18" t="s">
        <v>103</v>
      </c>
      <c r="E41" s="23" t="s">
        <v>558</v>
      </c>
      <c r="F41" s="23" t="s">
        <v>558</v>
      </c>
      <c r="G41" s="23" t="s">
        <v>558</v>
      </c>
      <c r="H41" s="23" t="s">
        <v>558</v>
      </c>
      <c r="I41" s="23" t="s">
        <v>558</v>
      </c>
      <c r="J41" s="23" t="s">
        <v>558</v>
      </c>
      <c r="K41" s="23" t="s">
        <v>558</v>
      </c>
      <c r="L41" s="23" t="s">
        <v>558</v>
      </c>
      <c r="M41" s="24" t="s">
        <v>558</v>
      </c>
      <c r="N41" s="23" t="s">
        <v>558</v>
      </c>
      <c r="O41" s="23" t="s">
        <v>558</v>
      </c>
      <c r="P41" s="23" t="s">
        <v>558</v>
      </c>
      <c r="Q41" s="23" t="s">
        <v>558</v>
      </c>
      <c r="R41" s="23" t="s">
        <v>558</v>
      </c>
      <c r="S41" s="23" t="s">
        <v>558</v>
      </c>
      <c r="T41" s="23" t="s">
        <v>558</v>
      </c>
      <c r="U41" s="23" t="s">
        <v>558</v>
      </c>
      <c r="V41" s="24" t="s">
        <v>558</v>
      </c>
      <c r="X41" s="53"/>
    </row>
    <row r="42" spans="2:24" x14ac:dyDescent="0.3">
      <c r="B42" s="33" t="s">
        <v>101</v>
      </c>
      <c r="C42" s="18" t="s">
        <v>104</v>
      </c>
      <c r="D42" s="18" t="s">
        <v>105</v>
      </c>
      <c r="E42" s="23">
        <v>7.2943266348395694E-2</v>
      </c>
      <c r="F42" s="23">
        <v>0.10625069390474076</v>
      </c>
      <c r="G42" s="23">
        <v>0.13744865104918397</v>
      </c>
      <c r="H42" s="23">
        <v>0.27067836127456424</v>
      </c>
      <c r="I42" s="23">
        <v>0.22471411124680804</v>
      </c>
      <c r="J42" s="23">
        <v>0.13567225491284557</v>
      </c>
      <c r="K42" s="23">
        <v>5.24036860219829E-2</v>
      </c>
      <c r="L42" s="23">
        <v>0</v>
      </c>
      <c r="M42" s="24">
        <v>45035</v>
      </c>
      <c r="N42" s="23">
        <v>8.9230769230769225E-2</v>
      </c>
      <c r="O42" s="23">
        <v>0.10153846153846154</v>
      </c>
      <c r="P42" s="23">
        <v>0.11384615384615385</v>
      </c>
      <c r="Q42" s="23">
        <v>0.23384615384615384</v>
      </c>
      <c r="R42" s="23">
        <v>0.22461538461538461</v>
      </c>
      <c r="S42" s="23">
        <v>0.15692307692307692</v>
      </c>
      <c r="T42" s="23">
        <v>0.08</v>
      </c>
      <c r="U42" s="23">
        <v>0</v>
      </c>
      <c r="V42" s="24">
        <v>1625</v>
      </c>
      <c r="X42" s="53"/>
    </row>
    <row r="43" spans="2:24" x14ac:dyDescent="0.3">
      <c r="B43" s="33" t="s">
        <v>101</v>
      </c>
      <c r="C43" s="18" t="s">
        <v>106</v>
      </c>
      <c r="D43" s="18" t="s">
        <v>107</v>
      </c>
      <c r="E43" s="23">
        <v>7.320717131474104E-2</v>
      </c>
      <c r="F43" s="23">
        <v>9.7111553784860555E-2</v>
      </c>
      <c r="G43" s="23">
        <v>0.12948207171314741</v>
      </c>
      <c r="H43" s="23">
        <v>0.27340637450199201</v>
      </c>
      <c r="I43" s="23">
        <v>0.23007968127490039</v>
      </c>
      <c r="J43" s="23">
        <v>0.14392430278884463</v>
      </c>
      <c r="K43" s="23">
        <v>5.3037848605577691E-2</v>
      </c>
      <c r="L43" s="23">
        <v>0</v>
      </c>
      <c r="M43" s="24">
        <v>20080</v>
      </c>
      <c r="N43" s="23">
        <v>4.8387096774193547E-2</v>
      </c>
      <c r="O43" s="23">
        <v>6.4516129032258063E-2</v>
      </c>
      <c r="P43" s="23">
        <v>0.12903225806451613</v>
      </c>
      <c r="Q43" s="23">
        <v>0.20967741935483872</v>
      </c>
      <c r="R43" s="23">
        <v>0.24193548387096775</v>
      </c>
      <c r="S43" s="23">
        <v>0.22580645161290322</v>
      </c>
      <c r="T43" s="23">
        <v>6.4516129032258063E-2</v>
      </c>
      <c r="U43" s="23">
        <v>0</v>
      </c>
      <c r="V43" s="24">
        <v>310</v>
      </c>
      <c r="X43" s="53"/>
    </row>
    <row r="44" spans="2:24" x14ac:dyDescent="0.3">
      <c r="B44" s="33" t="s">
        <v>101</v>
      </c>
      <c r="C44" s="18" t="s">
        <v>108</v>
      </c>
      <c r="D44" s="18" t="s">
        <v>109</v>
      </c>
      <c r="E44" s="23">
        <v>8.5539714867617106E-2</v>
      </c>
      <c r="F44" s="23">
        <v>0.10896130346232179</v>
      </c>
      <c r="G44" s="23">
        <v>0.13340122199592669</v>
      </c>
      <c r="H44" s="23">
        <v>0.30346232179226068</v>
      </c>
      <c r="I44" s="23">
        <v>0.20672097759674135</v>
      </c>
      <c r="J44" s="23">
        <v>0.11812627291242363</v>
      </c>
      <c r="K44" s="23">
        <v>4.2769857433808553E-2</v>
      </c>
      <c r="L44" s="23">
        <v>0</v>
      </c>
      <c r="M44" s="24">
        <v>4910</v>
      </c>
      <c r="N44" s="23">
        <v>6.8493150684931503E-2</v>
      </c>
      <c r="O44" s="23">
        <v>8.2191780821917804E-2</v>
      </c>
      <c r="P44" s="23">
        <v>0.1095890410958904</v>
      </c>
      <c r="Q44" s="23">
        <v>0.32876712328767121</v>
      </c>
      <c r="R44" s="23">
        <v>0.17808219178082191</v>
      </c>
      <c r="S44" s="23">
        <v>0.15068493150684931</v>
      </c>
      <c r="T44" s="23">
        <v>6.8493150684931503E-2</v>
      </c>
      <c r="U44" s="23">
        <v>0</v>
      </c>
      <c r="V44" s="24">
        <v>365</v>
      </c>
      <c r="X44" s="53"/>
    </row>
    <row r="45" spans="2:24" x14ac:dyDescent="0.3">
      <c r="B45" s="33" t="s">
        <v>110</v>
      </c>
      <c r="C45" s="18" t="s">
        <v>111</v>
      </c>
      <c r="D45" s="18" t="s">
        <v>112</v>
      </c>
      <c r="E45" s="23">
        <v>6.3314711359404099E-2</v>
      </c>
      <c r="F45" s="23">
        <v>8.2495344506517687E-2</v>
      </c>
      <c r="G45" s="23">
        <v>0.12458100558659217</v>
      </c>
      <c r="H45" s="23">
        <v>0.26163873370577279</v>
      </c>
      <c r="I45" s="23">
        <v>0.24152700186219739</v>
      </c>
      <c r="J45" s="23">
        <v>0.16108007448789571</v>
      </c>
      <c r="K45" s="23">
        <v>6.5363128491620112E-2</v>
      </c>
      <c r="L45" s="23">
        <v>0</v>
      </c>
      <c r="M45" s="24">
        <v>26850</v>
      </c>
      <c r="N45" s="23">
        <v>8.0952380952380956E-2</v>
      </c>
      <c r="O45" s="23">
        <v>7.6190476190476197E-2</v>
      </c>
      <c r="P45" s="23">
        <v>9.5238095238095233E-2</v>
      </c>
      <c r="Q45" s="23">
        <v>0.23809523809523808</v>
      </c>
      <c r="R45" s="23">
        <v>0.21904761904761905</v>
      </c>
      <c r="S45" s="23">
        <v>0.20476190476190476</v>
      </c>
      <c r="T45" s="23">
        <v>9.0476190476190474E-2</v>
      </c>
      <c r="U45" s="23">
        <v>0</v>
      </c>
      <c r="V45" s="24">
        <v>1050</v>
      </c>
      <c r="X45" s="53"/>
    </row>
    <row r="46" spans="2:24" x14ac:dyDescent="0.3">
      <c r="B46" s="33" t="s">
        <v>110</v>
      </c>
      <c r="C46" s="18" t="s">
        <v>113</v>
      </c>
      <c r="D46" s="18" t="s">
        <v>114</v>
      </c>
      <c r="E46" s="23">
        <v>5.2620456466610316E-2</v>
      </c>
      <c r="F46" s="23">
        <v>7.5655114116652572E-2</v>
      </c>
      <c r="G46" s="23">
        <v>0.15680473372781065</v>
      </c>
      <c r="H46" s="23">
        <v>0.32924767540152156</v>
      </c>
      <c r="I46" s="23">
        <v>0.23351648351648352</v>
      </c>
      <c r="J46" s="23">
        <v>0.11094674556213018</v>
      </c>
      <c r="K46" s="23">
        <v>4.1208791208791208E-2</v>
      </c>
      <c r="L46" s="23">
        <v>0</v>
      </c>
      <c r="M46" s="24">
        <v>23660</v>
      </c>
      <c r="N46" s="23">
        <v>5.6034482758620691E-2</v>
      </c>
      <c r="O46" s="23">
        <v>6.0344827586206899E-2</v>
      </c>
      <c r="P46" s="23">
        <v>9.9137931034482762E-2</v>
      </c>
      <c r="Q46" s="23">
        <v>0.28879310344827586</v>
      </c>
      <c r="R46" s="23">
        <v>0.26293103448275862</v>
      </c>
      <c r="S46" s="23">
        <v>0.15517241379310345</v>
      </c>
      <c r="T46" s="23">
        <v>7.3275862068965511E-2</v>
      </c>
      <c r="U46" s="23">
        <v>0</v>
      </c>
      <c r="V46" s="24">
        <v>1160</v>
      </c>
      <c r="X46" s="53"/>
    </row>
    <row r="47" spans="2:24" x14ac:dyDescent="0.3">
      <c r="B47" s="33" t="s">
        <v>110</v>
      </c>
      <c r="C47" s="18" t="s">
        <v>115</v>
      </c>
      <c r="D47" s="18" t="s">
        <v>116</v>
      </c>
      <c r="E47" s="23">
        <v>4.7752808988764044E-2</v>
      </c>
      <c r="F47" s="23">
        <v>6.9288389513108617E-2</v>
      </c>
      <c r="G47" s="23">
        <v>0.12968164794007492</v>
      </c>
      <c r="H47" s="23">
        <v>0.28464419475655428</v>
      </c>
      <c r="I47" s="23">
        <v>0.24531835205992508</v>
      </c>
      <c r="J47" s="23">
        <v>0.15215355805243447</v>
      </c>
      <c r="K47" s="23">
        <v>7.116104868913857E-2</v>
      </c>
      <c r="L47" s="23">
        <v>0</v>
      </c>
      <c r="M47" s="24">
        <v>10680</v>
      </c>
      <c r="N47" s="23">
        <v>4.9450549450549448E-2</v>
      </c>
      <c r="O47" s="23">
        <v>7.1428571428571425E-2</v>
      </c>
      <c r="P47" s="23">
        <v>0.12087912087912088</v>
      </c>
      <c r="Q47" s="23">
        <v>0.2857142857142857</v>
      </c>
      <c r="R47" s="23">
        <v>0.25274725274725274</v>
      </c>
      <c r="S47" s="23">
        <v>0.14285714285714285</v>
      </c>
      <c r="T47" s="23">
        <v>7.6923076923076927E-2</v>
      </c>
      <c r="U47" s="23">
        <v>0</v>
      </c>
      <c r="V47" s="24">
        <v>910</v>
      </c>
      <c r="X47" s="53"/>
    </row>
    <row r="48" spans="2:24" x14ac:dyDescent="0.3">
      <c r="B48" s="33" t="s">
        <v>117</v>
      </c>
      <c r="C48" s="18" t="s">
        <v>118</v>
      </c>
      <c r="D48" s="18" t="s">
        <v>119</v>
      </c>
      <c r="E48" s="23">
        <v>8.72535320602391E-2</v>
      </c>
      <c r="F48" s="23">
        <v>9.5171557211613106E-2</v>
      </c>
      <c r="G48" s="23">
        <v>0.13196708585623351</v>
      </c>
      <c r="H48" s="23">
        <v>0.26626300263934172</v>
      </c>
      <c r="I48" s="23">
        <v>0.2175128085700978</v>
      </c>
      <c r="J48" s="23">
        <v>0.14299021891010713</v>
      </c>
      <c r="K48" s="23">
        <v>5.8686539357242662E-2</v>
      </c>
      <c r="L48" s="23">
        <v>0</v>
      </c>
      <c r="M48" s="24">
        <v>32205</v>
      </c>
      <c r="N48" s="23">
        <v>9.5785440613026823E-2</v>
      </c>
      <c r="O48" s="23">
        <v>8.8122605363984668E-2</v>
      </c>
      <c r="P48" s="23">
        <v>0.10727969348659004</v>
      </c>
      <c r="Q48" s="23">
        <v>0.22222222222222221</v>
      </c>
      <c r="R48" s="23">
        <v>0.22988505747126436</v>
      </c>
      <c r="S48" s="23">
        <v>0.15708812260536398</v>
      </c>
      <c r="T48" s="23">
        <v>0.10344827586206896</v>
      </c>
      <c r="U48" s="23">
        <v>0</v>
      </c>
      <c r="V48" s="24">
        <v>1305</v>
      </c>
      <c r="X48" s="53"/>
    </row>
    <row r="49" spans="2:24" x14ac:dyDescent="0.3">
      <c r="B49" s="33" t="s">
        <v>117</v>
      </c>
      <c r="C49" s="18" t="s">
        <v>120</v>
      </c>
      <c r="D49" s="18" t="s">
        <v>121</v>
      </c>
      <c r="E49" s="23">
        <v>4.2662116040955635E-2</v>
      </c>
      <c r="F49" s="23">
        <v>0.12969283276450511</v>
      </c>
      <c r="G49" s="23">
        <v>0.13993174061433447</v>
      </c>
      <c r="H49" s="23">
        <v>0.25426621160409557</v>
      </c>
      <c r="I49" s="23">
        <v>0.24232081911262798</v>
      </c>
      <c r="J49" s="23">
        <v>0.1348122866894198</v>
      </c>
      <c r="K49" s="23">
        <v>5.4607508532423209E-2</v>
      </c>
      <c r="L49" s="23">
        <v>0</v>
      </c>
      <c r="M49" s="24">
        <v>2930</v>
      </c>
      <c r="N49" s="23" t="s">
        <v>558</v>
      </c>
      <c r="O49" s="23" t="s">
        <v>558</v>
      </c>
      <c r="P49" s="23" t="s">
        <v>558</v>
      </c>
      <c r="Q49" s="23" t="s">
        <v>558</v>
      </c>
      <c r="R49" s="23" t="s">
        <v>558</v>
      </c>
      <c r="S49" s="23" t="s">
        <v>558</v>
      </c>
      <c r="T49" s="23" t="s">
        <v>558</v>
      </c>
      <c r="U49" s="23" t="s">
        <v>558</v>
      </c>
      <c r="V49" s="24" t="s">
        <v>558</v>
      </c>
      <c r="X49" s="53"/>
    </row>
    <row r="50" spans="2:24" x14ac:dyDescent="0.3">
      <c r="B50" s="33" t="s">
        <v>117</v>
      </c>
      <c r="C50" s="18" t="s">
        <v>122</v>
      </c>
      <c r="D50" s="18" t="s">
        <v>123</v>
      </c>
      <c r="E50" s="23">
        <v>4.773213013535977E-2</v>
      </c>
      <c r="F50" s="23">
        <v>7.0292092139634291E-2</v>
      </c>
      <c r="G50" s="23">
        <v>0.13892187128947994</v>
      </c>
      <c r="H50" s="23">
        <v>0.29921633816195681</v>
      </c>
      <c r="I50" s="23">
        <v>0.24174780337212062</v>
      </c>
      <c r="J50" s="23">
        <v>0.14129660413203515</v>
      </c>
      <c r="K50" s="23">
        <v>6.1268107337924482E-2</v>
      </c>
      <c r="L50" s="23">
        <v>0</v>
      </c>
      <c r="M50" s="24">
        <v>21055</v>
      </c>
      <c r="N50" s="23">
        <v>0.05</v>
      </c>
      <c r="O50" s="23">
        <v>4.0909090909090909E-2</v>
      </c>
      <c r="P50" s="23">
        <v>0.12272727272727273</v>
      </c>
      <c r="Q50" s="23">
        <v>0.30454545454545456</v>
      </c>
      <c r="R50" s="23">
        <v>0.22727272727272727</v>
      </c>
      <c r="S50" s="23">
        <v>0.17272727272727273</v>
      </c>
      <c r="T50" s="23">
        <v>8.6363636363636365E-2</v>
      </c>
      <c r="U50" s="23">
        <v>0</v>
      </c>
      <c r="V50" s="24">
        <v>1100</v>
      </c>
      <c r="X50" s="53"/>
    </row>
    <row r="51" spans="2:24" x14ac:dyDescent="0.3">
      <c r="B51" s="33" t="s">
        <v>117</v>
      </c>
      <c r="C51" s="18" t="s">
        <v>124</v>
      </c>
      <c r="D51" s="18" t="s">
        <v>125</v>
      </c>
      <c r="E51" s="23">
        <v>6.352822070361934E-2</v>
      </c>
      <c r="F51" s="23">
        <v>0.10124019235636547</v>
      </c>
      <c r="G51" s="23">
        <v>0.1293343457352569</v>
      </c>
      <c r="H51" s="23">
        <v>0.25310048089091369</v>
      </c>
      <c r="I51" s="23">
        <v>0.23285244241964059</v>
      </c>
      <c r="J51" s="23">
        <v>0.15337889141989369</v>
      </c>
      <c r="K51" s="23">
        <v>6.6565426474310296E-2</v>
      </c>
      <c r="L51" s="23">
        <v>0</v>
      </c>
      <c r="M51" s="24">
        <v>19755</v>
      </c>
      <c r="N51" s="23">
        <v>4.5454545454545456E-2</v>
      </c>
      <c r="O51" s="23">
        <v>5.6818181818181816E-2</v>
      </c>
      <c r="P51" s="23">
        <v>0.10227272727272728</v>
      </c>
      <c r="Q51" s="23">
        <v>0.21590909090909091</v>
      </c>
      <c r="R51" s="23">
        <v>0.26136363636363635</v>
      </c>
      <c r="S51" s="23">
        <v>0.21590909090909091</v>
      </c>
      <c r="T51" s="23">
        <v>0.11363636363636363</v>
      </c>
      <c r="U51" s="23">
        <v>0</v>
      </c>
      <c r="V51" s="24">
        <v>440</v>
      </c>
      <c r="X51" s="53"/>
    </row>
    <row r="52" spans="2:24" x14ac:dyDescent="0.3">
      <c r="B52" s="33" t="s">
        <v>117</v>
      </c>
      <c r="C52" s="18" t="s">
        <v>126</v>
      </c>
      <c r="D52" s="18" t="s">
        <v>127</v>
      </c>
      <c r="E52" s="23">
        <v>5.8685446009389672E-2</v>
      </c>
      <c r="F52" s="23">
        <v>0.11267605633802817</v>
      </c>
      <c r="G52" s="23">
        <v>0.13028169014084506</v>
      </c>
      <c r="H52" s="23">
        <v>0.25821596244131456</v>
      </c>
      <c r="I52" s="23">
        <v>0.24295774647887325</v>
      </c>
      <c r="J52" s="23">
        <v>0.13732394366197184</v>
      </c>
      <c r="K52" s="23">
        <v>6.1032863849765258E-2</v>
      </c>
      <c r="L52" s="23">
        <v>0</v>
      </c>
      <c r="M52" s="24">
        <v>4260</v>
      </c>
      <c r="N52" s="23" t="s">
        <v>603</v>
      </c>
      <c r="O52" s="23" t="s">
        <v>603</v>
      </c>
      <c r="P52" s="23" t="s">
        <v>603</v>
      </c>
      <c r="Q52" s="23" t="s">
        <v>603</v>
      </c>
      <c r="R52" s="23" t="s">
        <v>603</v>
      </c>
      <c r="S52" s="23" t="s">
        <v>603</v>
      </c>
      <c r="T52" s="23" t="s">
        <v>603</v>
      </c>
      <c r="U52" s="23" t="s">
        <v>603</v>
      </c>
      <c r="V52" s="24" t="s">
        <v>603</v>
      </c>
      <c r="X52" s="53"/>
    </row>
    <row r="53" spans="2:24" x14ac:dyDescent="0.3">
      <c r="B53" s="33" t="s">
        <v>117</v>
      </c>
      <c r="C53" s="18" t="s">
        <v>128</v>
      </c>
      <c r="D53" s="18" t="s">
        <v>129</v>
      </c>
      <c r="E53" s="23" t="s">
        <v>558</v>
      </c>
      <c r="F53" s="23" t="s">
        <v>558</v>
      </c>
      <c r="G53" s="23" t="s">
        <v>558</v>
      </c>
      <c r="H53" s="23" t="s">
        <v>558</v>
      </c>
      <c r="I53" s="23" t="s">
        <v>558</v>
      </c>
      <c r="J53" s="23" t="s">
        <v>558</v>
      </c>
      <c r="K53" s="23" t="s">
        <v>558</v>
      </c>
      <c r="L53" s="23" t="s">
        <v>558</v>
      </c>
      <c r="M53" s="24" t="s">
        <v>558</v>
      </c>
      <c r="N53" s="23" t="s">
        <v>558</v>
      </c>
      <c r="O53" s="23" t="s">
        <v>558</v>
      </c>
      <c r="P53" s="23" t="s">
        <v>558</v>
      </c>
      <c r="Q53" s="23" t="s">
        <v>558</v>
      </c>
      <c r="R53" s="23" t="s">
        <v>558</v>
      </c>
      <c r="S53" s="23" t="s">
        <v>558</v>
      </c>
      <c r="T53" s="23" t="s">
        <v>558</v>
      </c>
      <c r="U53" s="23" t="s">
        <v>558</v>
      </c>
      <c r="V53" s="24" t="s">
        <v>558</v>
      </c>
      <c r="X53" s="53"/>
    </row>
    <row r="54" spans="2:24" x14ac:dyDescent="0.3">
      <c r="B54" s="33" t="s">
        <v>130</v>
      </c>
      <c r="C54" s="18" t="s">
        <v>131</v>
      </c>
      <c r="D54" s="18" t="s">
        <v>132</v>
      </c>
      <c r="E54" s="23">
        <v>4.6153846153846156E-2</v>
      </c>
      <c r="F54" s="23">
        <v>0.11299734748010611</v>
      </c>
      <c r="G54" s="23">
        <v>0.12572944297082228</v>
      </c>
      <c r="H54" s="23">
        <v>0.23819628647214855</v>
      </c>
      <c r="I54" s="23">
        <v>0.2403183023872679</v>
      </c>
      <c r="J54" s="23">
        <v>0.15862068965517243</v>
      </c>
      <c r="K54" s="23">
        <v>7.79840848806366E-2</v>
      </c>
      <c r="L54" s="23">
        <v>0</v>
      </c>
      <c r="M54" s="24">
        <v>9425</v>
      </c>
      <c r="N54" s="23">
        <v>5.5555555555555552E-2</v>
      </c>
      <c r="O54" s="23">
        <v>0.10317460317460317</v>
      </c>
      <c r="P54" s="23">
        <v>0.11904761904761904</v>
      </c>
      <c r="Q54" s="23">
        <v>0.20634920634920634</v>
      </c>
      <c r="R54" s="23">
        <v>0.23809523809523808</v>
      </c>
      <c r="S54" s="23">
        <v>0.16666666666666666</v>
      </c>
      <c r="T54" s="23">
        <v>0.10317460317460317</v>
      </c>
      <c r="U54" s="23">
        <v>0</v>
      </c>
      <c r="V54" s="24">
        <v>630</v>
      </c>
      <c r="X54" s="53"/>
    </row>
    <row r="55" spans="2:24" x14ac:dyDescent="0.3">
      <c r="B55" s="33" t="s">
        <v>130</v>
      </c>
      <c r="C55" s="18" t="s">
        <v>133</v>
      </c>
      <c r="D55" s="18" t="s">
        <v>134</v>
      </c>
      <c r="E55" s="23">
        <v>7.6023391812865493E-2</v>
      </c>
      <c r="F55" s="23">
        <v>0.10038986354775828</v>
      </c>
      <c r="G55" s="23">
        <v>0.14132553606237816</v>
      </c>
      <c r="H55" s="23">
        <v>0.30604288499025339</v>
      </c>
      <c r="I55" s="23">
        <v>0.2300194931773879</v>
      </c>
      <c r="J55" s="23">
        <v>0.10916179337231968</v>
      </c>
      <c r="K55" s="23">
        <v>3.7037037037037035E-2</v>
      </c>
      <c r="L55" s="23">
        <v>0</v>
      </c>
      <c r="M55" s="24">
        <v>5130</v>
      </c>
      <c r="N55" s="23">
        <v>1.4492753623188406E-2</v>
      </c>
      <c r="O55" s="23">
        <v>2.8985507246376812E-2</v>
      </c>
      <c r="P55" s="23">
        <v>0.15942028985507245</v>
      </c>
      <c r="Q55" s="23">
        <v>0.39130434782608697</v>
      </c>
      <c r="R55" s="23">
        <v>0.27536231884057971</v>
      </c>
      <c r="S55" s="23">
        <v>8.6956521739130432E-2</v>
      </c>
      <c r="T55" s="23">
        <v>2.8985507246376812E-2</v>
      </c>
      <c r="U55" s="23">
        <v>0</v>
      </c>
      <c r="V55" s="24">
        <v>345</v>
      </c>
      <c r="X55" s="53"/>
    </row>
    <row r="56" spans="2:24" x14ac:dyDescent="0.3">
      <c r="B56" s="33" t="s">
        <v>130</v>
      </c>
      <c r="C56" s="18" t="s">
        <v>135</v>
      </c>
      <c r="D56" s="18" t="s">
        <v>136</v>
      </c>
      <c r="E56" s="23" t="s">
        <v>558</v>
      </c>
      <c r="F56" s="23" t="s">
        <v>558</v>
      </c>
      <c r="G56" s="23" t="s">
        <v>558</v>
      </c>
      <c r="H56" s="23" t="s">
        <v>558</v>
      </c>
      <c r="I56" s="23" t="s">
        <v>558</v>
      </c>
      <c r="J56" s="23" t="s">
        <v>558</v>
      </c>
      <c r="K56" s="23" t="s">
        <v>558</v>
      </c>
      <c r="L56" s="23" t="s">
        <v>558</v>
      </c>
      <c r="M56" s="24" t="s">
        <v>558</v>
      </c>
      <c r="N56" s="23" t="s">
        <v>558</v>
      </c>
      <c r="O56" s="23" t="s">
        <v>558</v>
      </c>
      <c r="P56" s="23" t="s">
        <v>558</v>
      </c>
      <c r="Q56" s="23" t="s">
        <v>558</v>
      </c>
      <c r="R56" s="23" t="s">
        <v>558</v>
      </c>
      <c r="S56" s="23" t="s">
        <v>558</v>
      </c>
      <c r="T56" s="23" t="s">
        <v>558</v>
      </c>
      <c r="U56" s="23" t="s">
        <v>558</v>
      </c>
      <c r="V56" s="24" t="s">
        <v>558</v>
      </c>
      <c r="X56" s="53"/>
    </row>
    <row r="57" spans="2:24" x14ac:dyDescent="0.3">
      <c r="B57" s="33" t="s">
        <v>130</v>
      </c>
      <c r="C57" s="18" t="s">
        <v>137</v>
      </c>
      <c r="D57" s="18" t="s">
        <v>138</v>
      </c>
      <c r="E57" s="23">
        <v>6.1153174140943505E-2</v>
      </c>
      <c r="F57" s="23">
        <v>0.10075713453698311</v>
      </c>
      <c r="G57" s="23">
        <v>0.10774606872451951</v>
      </c>
      <c r="H57" s="23">
        <v>0.21840419336051253</v>
      </c>
      <c r="I57" s="23">
        <v>0.24461269656377402</v>
      </c>
      <c r="J57" s="23">
        <v>0.17880023296447292</v>
      </c>
      <c r="K57" s="23">
        <v>8.9108910891089105E-2</v>
      </c>
      <c r="L57" s="23">
        <v>0</v>
      </c>
      <c r="M57" s="24">
        <v>8585</v>
      </c>
      <c r="N57" s="23">
        <v>7.1428571428571425E-2</v>
      </c>
      <c r="O57" s="23">
        <v>8.3333333333333329E-2</v>
      </c>
      <c r="P57" s="23">
        <v>0.10714285714285714</v>
      </c>
      <c r="Q57" s="23">
        <v>0.19047619047619047</v>
      </c>
      <c r="R57" s="23">
        <v>0.21428571428571427</v>
      </c>
      <c r="S57" s="23">
        <v>0.21428571428571427</v>
      </c>
      <c r="T57" s="23">
        <v>0.11904761904761904</v>
      </c>
      <c r="U57" s="23">
        <v>0</v>
      </c>
      <c r="V57" s="24">
        <v>420</v>
      </c>
      <c r="X57" s="53"/>
    </row>
    <row r="58" spans="2:24" x14ac:dyDescent="0.3">
      <c r="B58" s="33" t="s">
        <v>130</v>
      </c>
      <c r="C58" s="18" t="s">
        <v>139</v>
      </c>
      <c r="D58" s="18" t="s">
        <v>140</v>
      </c>
      <c r="E58" s="23">
        <v>4.7191011235955059E-2</v>
      </c>
      <c r="F58" s="23">
        <v>0.11910112359550562</v>
      </c>
      <c r="G58" s="23">
        <v>0.1101123595505618</v>
      </c>
      <c r="H58" s="23">
        <v>0.2247191011235955</v>
      </c>
      <c r="I58" s="23">
        <v>0.26067415730337079</v>
      </c>
      <c r="J58" s="23">
        <v>0.17078651685393259</v>
      </c>
      <c r="K58" s="23">
        <v>6.5168539325842698E-2</v>
      </c>
      <c r="L58" s="23">
        <v>0</v>
      </c>
      <c r="M58" s="24">
        <v>2225</v>
      </c>
      <c r="N58" s="23">
        <v>7.6923076923076927E-2</v>
      </c>
      <c r="O58" s="23">
        <v>0.11538461538461539</v>
      </c>
      <c r="P58" s="23">
        <v>7.6923076923076927E-2</v>
      </c>
      <c r="Q58" s="23">
        <v>0.23076923076923078</v>
      </c>
      <c r="R58" s="23">
        <v>0.23076923076923078</v>
      </c>
      <c r="S58" s="23">
        <v>0.15384615384615385</v>
      </c>
      <c r="T58" s="23">
        <v>0.11538461538461539</v>
      </c>
      <c r="U58" s="23">
        <v>0</v>
      </c>
      <c r="V58" s="24">
        <v>130</v>
      </c>
      <c r="X58" s="53"/>
    </row>
    <row r="59" spans="2:24" x14ac:dyDescent="0.3">
      <c r="B59" s="33" t="s">
        <v>130</v>
      </c>
      <c r="C59" s="18" t="s">
        <v>141</v>
      </c>
      <c r="D59" s="18" t="s">
        <v>142</v>
      </c>
      <c r="E59" s="23" t="s">
        <v>558</v>
      </c>
      <c r="F59" s="23" t="s">
        <v>558</v>
      </c>
      <c r="G59" s="23" t="s">
        <v>558</v>
      </c>
      <c r="H59" s="23" t="s">
        <v>558</v>
      </c>
      <c r="I59" s="23" t="s">
        <v>558</v>
      </c>
      <c r="J59" s="23" t="s">
        <v>558</v>
      </c>
      <c r="K59" s="23" t="s">
        <v>558</v>
      </c>
      <c r="L59" s="23" t="s">
        <v>558</v>
      </c>
      <c r="M59" s="24" t="s">
        <v>558</v>
      </c>
      <c r="N59" s="23" t="s">
        <v>558</v>
      </c>
      <c r="O59" s="23" t="s">
        <v>558</v>
      </c>
      <c r="P59" s="23" t="s">
        <v>558</v>
      </c>
      <c r="Q59" s="23" t="s">
        <v>558</v>
      </c>
      <c r="R59" s="23" t="s">
        <v>558</v>
      </c>
      <c r="S59" s="23" t="s">
        <v>558</v>
      </c>
      <c r="T59" s="23" t="s">
        <v>558</v>
      </c>
      <c r="U59" s="23" t="s">
        <v>558</v>
      </c>
      <c r="V59" s="24" t="s">
        <v>558</v>
      </c>
      <c r="X59" s="53"/>
    </row>
    <row r="60" spans="2:24" x14ac:dyDescent="0.3">
      <c r="B60" s="33" t="s">
        <v>130</v>
      </c>
      <c r="C60" s="18" t="s">
        <v>143</v>
      </c>
      <c r="D60" s="18" t="s">
        <v>144</v>
      </c>
      <c r="E60" s="23">
        <v>5.3846153846153849E-2</v>
      </c>
      <c r="F60" s="23">
        <v>0.1076923076923077</v>
      </c>
      <c r="G60" s="23">
        <v>0.10461538461538461</v>
      </c>
      <c r="H60" s="23">
        <v>0.21076923076923076</v>
      </c>
      <c r="I60" s="23">
        <v>0.22307692307692309</v>
      </c>
      <c r="J60" s="23">
        <v>0.18769230769230769</v>
      </c>
      <c r="K60" s="23">
        <v>0.11076923076923077</v>
      </c>
      <c r="L60" s="23">
        <v>0</v>
      </c>
      <c r="M60" s="24">
        <v>3250</v>
      </c>
      <c r="N60" s="23" t="s">
        <v>558</v>
      </c>
      <c r="O60" s="23" t="s">
        <v>558</v>
      </c>
      <c r="P60" s="23" t="s">
        <v>558</v>
      </c>
      <c r="Q60" s="23" t="s">
        <v>558</v>
      </c>
      <c r="R60" s="23" t="s">
        <v>558</v>
      </c>
      <c r="S60" s="23" t="s">
        <v>558</v>
      </c>
      <c r="T60" s="23" t="s">
        <v>558</v>
      </c>
      <c r="U60" s="23" t="s">
        <v>558</v>
      </c>
      <c r="V60" s="24" t="s">
        <v>558</v>
      </c>
      <c r="X60" s="53"/>
    </row>
    <row r="61" spans="2:24" ht="6.75" customHeight="1" x14ac:dyDescent="0.3">
      <c r="D61" s="2"/>
      <c r="K61" s="7"/>
      <c r="N61" s="7"/>
      <c r="O61" s="7"/>
      <c r="P61" s="7"/>
      <c r="Q61" s="7"/>
      <c r="R61" s="7"/>
      <c r="S61" s="7"/>
      <c r="T61" s="7"/>
    </row>
    <row r="62" spans="2:24" x14ac:dyDescent="0.3">
      <c r="B62" s="33" t="s">
        <v>54</v>
      </c>
      <c r="C62" s="18" t="s">
        <v>145</v>
      </c>
      <c r="D62" s="21" t="s">
        <v>146</v>
      </c>
      <c r="E62" s="23">
        <v>0.10740740740740741</v>
      </c>
      <c r="F62" s="23">
        <v>7.407407407407407E-2</v>
      </c>
      <c r="G62" s="23">
        <v>0.13518518518518519</v>
      </c>
      <c r="H62" s="23">
        <v>0.35370370370370369</v>
      </c>
      <c r="I62" s="23">
        <v>0.21666666666666667</v>
      </c>
      <c r="J62" s="23">
        <v>8.3333333333333329E-2</v>
      </c>
      <c r="K62" s="23">
        <v>2.9629629629629631E-2</v>
      </c>
      <c r="L62" s="23">
        <v>0</v>
      </c>
      <c r="M62" s="24">
        <v>2700</v>
      </c>
      <c r="N62" s="23" t="s">
        <v>558</v>
      </c>
      <c r="O62" s="23" t="s">
        <v>558</v>
      </c>
      <c r="P62" s="23" t="s">
        <v>558</v>
      </c>
      <c r="Q62" s="23" t="s">
        <v>558</v>
      </c>
      <c r="R62" s="23" t="s">
        <v>558</v>
      </c>
      <c r="S62" s="23" t="s">
        <v>558</v>
      </c>
      <c r="T62" s="23" t="s">
        <v>558</v>
      </c>
      <c r="U62" s="23" t="s">
        <v>558</v>
      </c>
      <c r="V62" s="24" t="s">
        <v>558</v>
      </c>
    </row>
    <row r="63" spans="2:24" x14ac:dyDescent="0.3">
      <c r="B63" s="33" t="s">
        <v>54</v>
      </c>
      <c r="C63" s="18" t="s">
        <v>147</v>
      </c>
      <c r="D63" s="21" t="s">
        <v>148</v>
      </c>
      <c r="E63" s="23">
        <v>4.3887147335423198E-2</v>
      </c>
      <c r="F63" s="23">
        <v>5.329153605015674E-2</v>
      </c>
      <c r="G63" s="23">
        <v>0.17241379310344829</v>
      </c>
      <c r="H63" s="23">
        <v>0.35423197492163011</v>
      </c>
      <c r="I63" s="23">
        <v>0.21943573667711599</v>
      </c>
      <c r="J63" s="23">
        <v>0.11912225705329153</v>
      </c>
      <c r="K63" s="23">
        <v>3.7617554858934171E-2</v>
      </c>
      <c r="L63" s="23">
        <v>0</v>
      </c>
      <c r="M63" s="24">
        <v>1595</v>
      </c>
      <c r="N63" s="23">
        <v>0</v>
      </c>
      <c r="O63" s="23">
        <v>0</v>
      </c>
      <c r="P63" s="23">
        <v>0</v>
      </c>
      <c r="Q63" s="23">
        <v>0.5</v>
      </c>
      <c r="R63" s="23">
        <v>0</v>
      </c>
      <c r="S63" s="23">
        <v>0</v>
      </c>
      <c r="T63" s="23">
        <v>0</v>
      </c>
      <c r="U63" s="23">
        <v>0</v>
      </c>
      <c r="V63" s="24">
        <v>10</v>
      </c>
    </row>
    <row r="64" spans="2:24" x14ac:dyDescent="0.3">
      <c r="B64" s="33" t="s">
        <v>54</v>
      </c>
      <c r="C64" s="18" t="s">
        <v>149</v>
      </c>
      <c r="D64" s="21" t="s">
        <v>150</v>
      </c>
      <c r="E64" s="23">
        <v>6.9400630914826497E-2</v>
      </c>
      <c r="F64" s="23">
        <v>0.11882229232386961</v>
      </c>
      <c r="G64" s="23">
        <v>0.1377497371188223</v>
      </c>
      <c r="H64" s="23">
        <v>0.26708727655099895</v>
      </c>
      <c r="I64" s="23">
        <v>0.22397476340694006</v>
      </c>
      <c r="J64" s="23">
        <v>0.12933753943217666</v>
      </c>
      <c r="K64" s="23">
        <v>5.362776025236593E-2</v>
      </c>
      <c r="L64" s="23">
        <v>0</v>
      </c>
      <c r="M64" s="24">
        <v>4755</v>
      </c>
      <c r="N64" s="23">
        <v>0</v>
      </c>
      <c r="O64" s="23">
        <v>0</v>
      </c>
      <c r="P64" s="23">
        <v>0</v>
      </c>
      <c r="Q64" s="23">
        <v>0.33333333333333331</v>
      </c>
      <c r="R64" s="23">
        <v>0.33333333333333331</v>
      </c>
      <c r="S64" s="23">
        <v>0.33333333333333331</v>
      </c>
      <c r="T64" s="23">
        <v>0</v>
      </c>
      <c r="U64" s="23">
        <v>0</v>
      </c>
      <c r="V64" s="24">
        <v>15</v>
      </c>
    </row>
    <row r="65" spans="2:22" x14ac:dyDescent="0.3">
      <c r="B65" s="33" t="s">
        <v>54</v>
      </c>
      <c r="C65" s="18" t="s">
        <v>151</v>
      </c>
      <c r="D65" s="21" t="s">
        <v>152</v>
      </c>
      <c r="E65" s="23">
        <v>7.3194856577645892E-2</v>
      </c>
      <c r="F65" s="23">
        <v>0.10435212660731949</v>
      </c>
      <c r="G65" s="23">
        <v>0.13402571711177053</v>
      </c>
      <c r="H65" s="23">
        <v>0.26211671612265086</v>
      </c>
      <c r="I65" s="23">
        <v>0.21266073194856577</v>
      </c>
      <c r="J65" s="23">
        <v>0.15034619188921861</v>
      </c>
      <c r="K65" s="23">
        <v>6.330365974282888E-2</v>
      </c>
      <c r="L65" s="23">
        <v>0</v>
      </c>
      <c r="M65" s="24">
        <v>10110</v>
      </c>
      <c r="N65" s="23" t="s">
        <v>558</v>
      </c>
      <c r="O65" s="23" t="s">
        <v>558</v>
      </c>
      <c r="P65" s="23" t="s">
        <v>558</v>
      </c>
      <c r="Q65" s="23" t="s">
        <v>558</v>
      </c>
      <c r="R65" s="23" t="s">
        <v>558</v>
      </c>
      <c r="S65" s="23" t="s">
        <v>558</v>
      </c>
      <c r="T65" s="23" t="s">
        <v>558</v>
      </c>
      <c r="U65" s="23" t="s">
        <v>558</v>
      </c>
      <c r="V65" s="24" t="s">
        <v>558</v>
      </c>
    </row>
    <row r="66" spans="2:22" x14ac:dyDescent="0.3">
      <c r="B66" s="33" t="s">
        <v>54</v>
      </c>
      <c r="C66" s="18" t="s">
        <v>398</v>
      </c>
      <c r="D66" s="21" t="s">
        <v>399</v>
      </c>
      <c r="E66" s="23" t="s">
        <v>558</v>
      </c>
      <c r="F66" s="23" t="s">
        <v>558</v>
      </c>
      <c r="G66" s="23" t="s">
        <v>558</v>
      </c>
      <c r="H66" s="23" t="s">
        <v>558</v>
      </c>
      <c r="I66" s="23" t="s">
        <v>558</v>
      </c>
      <c r="J66" s="23" t="s">
        <v>558</v>
      </c>
      <c r="K66" s="23" t="s">
        <v>558</v>
      </c>
      <c r="L66" s="23" t="s">
        <v>558</v>
      </c>
      <c r="M66" s="24" t="s">
        <v>558</v>
      </c>
      <c r="N66" s="23" t="s">
        <v>558</v>
      </c>
      <c r="O66" s="23" t="s">
        <v>558</v>
      </c>
      <c r="P66" s="23" t="s">
        <v>558</v>
      </c>
      <c r="Q66" s="23" t="s">
        <v>558</v>
      </c>
      <c r="R66" s="23" t="s">
        <v>558</v>
      </c>
      <c r="S66" s="23" t="s">
        <v>558</v>
      </c>
      <c r="T66" s="23" t="s">
        <v>558</v>
      </c>
      <c r="U66" s="23" t="s">
        <v>558</v>
      </c>
      <c r="V66" s="24" t="s">
        <v>558</v>
      </c>
    </row>
    <row r="67" spans="2:22" x14ac:dyDescent="0.3">
      <c r="B67" s="33" t="s">
        <v>54</v>
      </c>
      <c r="C67" s="18" t="s">
        <v>400</v>
      </c>
      <c r="D67" s="21" t="s">
        <v>401</v>
      </c>
      <c r="E67" s="23" t="s">
        <v>558</v>
      </c>
      <c r="F67" s="23" t="s">
        <v>558</v>
      </c>
      <c r="G67" s="23" t="s">
        <v>558</v>
      </c>
      <c r="H67" s="23" t="s">
        <v>558</v>
      </c>
      <c r="I67" s="23" t="s">
        <v>558</v>
      </c>
      <c r="J67" s="23" t="s">
        <v>558</v>
      </c>
      <c r="K67" s="23" t="s">
        <v>558</v>
      </c>
      <c r="L67" s="23" t="s">
        <v>558</v>
      </c>
      <c r="M67" s="24" t="s">
        <v>558</v>
      </c>
      <c r="N67" s="23" t="s">
        <v>558</v>
      </c>
      <c r="O67" s="23" t="s">
        <v>558</v>
      </c>
      <c r="P67" s="23" t="s">
        <v>558</v>
      </c>
      <c r="Q67" s="23" t="s">
        <v>558</v>
      </c>
      <c r="R67" s="23" t="s">
        <v>558</v>
      </c>
      <c r="S67" s="23" t="s">
        <v>558</v>
      </c>
      <c r="T67" s="23" t="s">
        <v>558</v>
      </c>
      <c r="U67" s="23" t="s">
        <v>558</v>
      </c>
      <c r="V67" s="24" t="s">
        <v>558</v>
      </c>
    </row>
    <row r="68" spans="2:22" x14ac:dyDescent="0.3">
      <c r="B68" s="33" t="s">
        <v>54</v>
      </c>
      <c r="C68" s="18" t="s">
        <v>161</v>
      </c>
      <c r="D68" s="21" t="s">
        <v>162</v>
      </c>
      <c r="E68" s="23">
        <v>6.8733153638814021E-2</v>
      </c>
      <c r="F68" s="23">
        <v>0.10377358490566038</v>
      </c>
      <c r="G68" s="23">
        <v>0.13207547169811321</v>
      </c>
      <c r="H68" s="23">
        <v>0.28975741239892183</v>
      </c>
      <c r="I68" s="23">
        <v>0.24932614555256064</v>
      </c>
      <c r="J68" s="23">
        <v>0.10646900269541779</v>
      </c>
      <c r="K68" s="23">
        <v>4.9865229110512131E-2</v>
      </c>
      <c r="L68" s="23">
        <v>0</v>
      </c>
      <c r="M68" s="24">
        <v>3710</v>
      </c>
      <c r="N68" s="23">
        <v>0.5</v>
      </c>
      <c r="O68" s="23">
        <v>0.25</v>
      </c>
      <c r="P68" s="23">
        <v>0</v>
      </c>
      <c r="Q68" s="23">
        <v>0</v>
      </c>
      <c r="R68" s="23">
        <v>0</v>
      </c>
      <c r="S68" s="23">
        <v>0</v>
      </c>
      <c r="T68" s="23">
        <v>0</v>
      </c>
      <c r="U68" s="23">
        <v>0</v>
      </c>
      <c r="V68" s="24">
        <v>20</v>
      </c>
    </row>
    <row r="69" spans="2:22" x14ac:dyDescent="0.3">
      <c r="B69" s="33" t="s">
        <v>54</v>
      </c>
      <c r="C69" s="18" t="s">
        <v>163</v>
      </c>
      <c r="D69" s="21" t="s">
        <v>164</v>
      </c>
      <c r="E69" s="23" t="s">
        <v>558</v>
      </c>
      <c r="F69" s="23" t="s">
        <v>558</v>
      </c>
      <c r="G69" s="23" t="s">
        <v>558</v>
      </c>
      <c r="H69" s="23" t="s">
        <v>558</v>
      </c>
      <c r="I69" s="23" t="s">
        <v>558</v>
      </c>
      <c r="J69" s="23" t="s">
        <v>558</v>
      </c>
      <c r="K69" s="23" t="s">
        <v>558</v>
      </c>
      <c r="L69" s="23" t="s">
        <v>558</v>
      </c>
      <c r="M69" s="24" t="s">
        <v>558</v>
      </c>
      <c r="N69" s="23" t="s">
        <v>558</v>
      </c>
      <c r="O69" s="23" t="s">
        <v>558</v>
      </c>
      <c r="P69" s="23" t="s">
        <v>558</v>
      </c>
      <c r="Q69" s="23" t="s">
        <v>558</v>
      </c>
      <c r="R69" s="23" t="s">
        <v>558</v>
      </c>
      <c r="S69" s="23" t="s">
        <v>558</v>
      </c>
      <c r="T69" s="23" t="s">
        <v>558</v>
      </c>
      <c r="U69" s="23" t="s">
        <v>558</v>
      </c>
      <c r="V69" s="24" t="s">
        <v>558</v>
      </c>
    </row>
    <row r="70" spans="2:22" x14ac:dyDescent="0.3">
      <c r="B70" s="33" t="s">
        <v>54</v>
      </c>
      <c r="C70" s="18" t="s">
        <v>167</v>
      </c>
      <c r="D70" s="21" t="s">
        <v>168</v>
      </c>
      <c r="E70" s="23" t="s">
        <v>558</v>
      </c>
      <c r="F70" s="23" t="s">
        <v>558</v>
      </c>
      <c r="G70" s="23" t="s">
        <v>558</v>
      </c>
      <c r="H70" s="23" t="s">
        <v>558</v>
      </c>
      <c r="I70" s="23" t="s">
        <v>558</v>
      </c>
      <c r="J70" s="23" t="s">
        <v>558</v>
      </c>
      <c r="K70" s="23" t="s">
        <v>558</v>
      </c>
      <c r="L70" s="23" t="s">
        <v>558</v>
      </c>
      <c r="M70" s="24" t="s">
        <v>558</v>
      </c>
      <c r="N70" s="23" t="s">
        <v>558</v>
      </c>
      <c r="O70" s="23" t="s">
        <v>558</v>
      </c>
      <c r="P70" s="23" t="s">
        <v>558</v>
      </c>
      <c r="Q70" s="23" t="s">
        <v>558</v>
      </c>
      <c r="R70" s="23" t="s">
        <v>558</v>
      </c>
      <c r="S70" s="23" t="s">
        <v>558</v>
      </c>
      <c r="T70" s="23" t="s">
        <v>558</v>
      </c>
      <c r="U70" s="23" t="s">
        <v>558</v>
      </c>
      <c r="V70" s="24" t="s">
        <v>558</v>
      </c>
    </row>
    <row r="71" spans="2:22" x14ac:dyDescent="0.3">
      <c r="B71" s="33" t="s">
        <v>67</v>
      </c>
      <c r="C71" s="18" t="s">
        <v>173</v>
      </c>
      <c r="D71" s="21" t="s">
        <v>174</v>
      </c>
      <c r="E71" s="23">
        <v>0.10199556541019955</v>
      </c>
      <c r="F71" s="23">
        <v>9.4235033259423506E-2</v>
      </c>
      <c r="G71" s="23">
        <v>0.17405764966740578</v>
      </c>
      <c r="H71" s="23">
        <v>0.37915742793791574</v>
      </c>
      <c r="I71" s="23">
        <v>0.19955654101995565</v>
      </c>
      <c r="J71" s="23">
        <v>4.5454545454545456E-2</v>
      </c>
      <c r="K71" s="23">
        <v>5.5432372505543242E-3</v>
      </c>
      <c r="L71" s="23">
        <v>0</v>
      </c>
      <c r="M71" s="24">
        <v>4510</v>
      </c>
      <c r="N71" s="23">
        <v>4.1666666666666664E-2</v>
      </c>
      <c r="O71" s="23">
        <v>4.1666666666666664E-2</v>
      </c>
      <c r="P71" s="23">
        <v>0.16666666666666666</v>
      </c>
      <c r="Q71" s="23">
        <v>0.41666666666666669</v>
      </c>
      <c r="R71" s="23">
        <v>0.20833333333333334</v>
      </c>
      <c r="S71" s="23">
        <v>0.125</v>
      </c>
      <c r="T71" s="23">
        <v>0</v>
      </c>
      <c r="U71" s="23">
        <v>0</v>
      </c>
      <c r="V71" s="24">
        <v>120</v>
      </c>
    </row>
    <row r="72" spans="2:22" x14ac:dyDescent="0.3">
      <c r="B72" s="33" t="s">
        <v>67</v>
      </c>
      <c r="C72" s="18" t="s">
        <v>402</v>
      </c>
      <c r="D72" s="21" t="s">
        <v>403</v>
      </c>
      <c r="E72" s="23">
        <v>7.0247933884297523E-2</v>
      </c>
      <c r="F72" s="23">
        <v>8.9531680440771352E-2</v>
      </c>
      <c r="G72" s="23">
        <v>0.1115702479338843</v>
      </c>
      <c r="H72" s="23">
        <v>0.24517906336088155</v>
      </c>
      <c r="I72" s="23">
        <v>0.26170798898071623</v>
      </c>
      <c r="J72" s="23">
        <v>0.16666666666666666</v>
      </c>
      <c r="K72" s="23">
        <v>5.647382920110193E-2</v>
      </c>
      <c r="L72" s="23">
        <v>0</v>
      </c>
      <c r="M72" s="24">
        <v>3630</v>
      </c>
      <c r="N72" s="23">
        <v>6.9767441860465115E-2</v>
      </c>
      <c r="O72" s="23">
        <v>8.1395348837209308E-2</v>
      </c>
      <c r="P72" s="23">
        <v>9.3023255813953487E-2</v>
      </c>
      <c r="Q72" s="23">
        <v>0.23255813953488372</v>
      </c>
      <c r="R72" s="23">
        <v>0.2558139534883721</v>
      </c>
      <c r="S72" s="23">
        <v>0.19767441860465115</v>
      </c>
      <c r="T72" s="23">
        <v>6.9767441860465115E-2</v>
      </c>
      <c r="U72" s="23">
        <v>0</v>
      </c>
      <c r="V72" s="24">
        <v>430</v>
      </c>
    </row>
    <row r="73" spans="2:22" x14ac:dyDescent="0.3">
      <c r="B73" s="33" t="s">
        <v>67</v>
      </c>
      <c r="C73" s="18" t="s">
        <v>175</v>
      </c>
      <c r="D73" s="21" t="s">
        <v>176</v>
      </c>
      <c r="E73" s="23">
        <v>0.13515981735159818</v>
      </c>
      <c r="F73" s="23">
        <v>0.10228310502283106</v>
      </c>
      <c r="G73" s="23">
        <v>0.14155251141552511</v>
      </c>
      <c r="H73" s="23">
        <v>0.34429223744292237</v>
      </c>
      <c r="I73" s="23">
        <v>0.19634703196347031</v>
      </c>
      <c r="J73" s="23">
        <v>6.575342465753424E-2</v>
      </c>
      <c r="K73" s="23">
        <v>1.4611872146118721E-2</v>
      </c>
      <c r="L73" s="23">
        <v>0</v>
      </c>
      <c r="M73" s="24">
        <v>5475</v>
      </c>
      <c r="N73" s="23">
        <v>9.5238095238095233E-2</v>
      </c>
      <c r="O73" s="23">
        <v>4.7619047619047616E-2</v>
      </c>
      <c r="P73" s="23">
        <v>9.5238095238095233E-2</v>
      </c>
      <c r="Q73" s="23">
        <v>0.2857142857142857</v>
      </c>
      <c r="R73" s="23">
        <v>0.23809523809523808</v>
      </c>
      <c r="S73" s="23">
        <v>0.19047619047619047</v>
      </c>
      <c r="T73" s="23">
        <v>4.7619047619047616E-2</v>
      </c>
      <c r="U73" s="23">
        <v>0</v>
      </c>
      <c r="V73" s="24">
        <v>105</v>
      </c>
    </row>
    <row r="74" spans="2:22" x14ac:dyDescent="0.3">
      <c r="B74" s="33" t="s">
        <v>67</v>
      </c>
      <c r="C74" s="18" t="s">
        <v>177</v>
      </c>
      <c r="D74" s="21" t="s">
        <v>178</v>
      </c>
      <c r="E74" s="23">
        <v>0.12416107382550336</v>
      </c>
      <c r="F74" s="23">
        <v>4.6979865771812082E-2</v>
      </c>
      <c r="G74" s="23">
        <v>0.12751677852348994</v>
      </c>
      <c r="H74" s="23">
        <v>0.36577181208053694</v>
      </c>
      <c r="I74" s="23">
        <v>0.22483221476510068</v>
      </c>
      <c r="J74" s="23">
        <v>8.3892617449664433E-2</v>
      </c>
      <c r="K74" s="23">
        <v>2.3489932885906041E-2</v>
      </c>
      <c r="L74" s="23">
        <v>0</v>
      </c>
      <c r="M74" s="24">
        <v>1490</v>
      </c>
      <c r="N74" s="23" t="s">
        <v>558</v>
      </c>
      <c r="O74" s="23" t="s">
        <v>558</v>
      </c>
      <c r="P74" s="23" t="s">
        <v>558</v>
      </c>
      <c r="Q74" s="23" t="s">
        <v>558</v>
      </c>
      <c r="R74" s="23" t="s">
        <v>558</v>
      </c>
      <c r="S74" s="23" t="s">
        <v>558</v>
      </c>
      <c r="T74" s="23" t="s">
        <v>558</v>
      </c>
      <c r="U74" s="23" t="s">
        <v>558</v>
      </c>
      <c r="V74" s="24" t="s">
        <v>558</v>
      </c>
    </row>
    <row r="75" spans="2:22" x14ac:dyDescent="0.3">
      <c r="B75" s="33" t="s">
        <v>67</v>
      </c>
      <c r="C75" s="18" t="s">
        <v>179</v>
      </c>
      <c r="D75" s="21" t="s">
        <v>180</v>
      </c>
      <c r="E75" s="23">
        <v>2.1929824561403508E-3</v>
      </c>
      <c r="F75" s="23">
        <v>0</v>
      </c>
      <c r="G75" s="23">
        <v>0.17324561403508773</v>
      </c>
      <c r="H75" s="23">
        <v>0.34649122807017546</v>
      </c>
      <c r="I75" s="23">
        <v>0.30263157894736842</v>
      </c>
      <c r="J75" s="23">
        <v>0.12280701754385964</v>
      </c>
      <c r="K75" s="23">
        <v>4.8245614035087717E-2</v>
      </c>
      <c r="L75" s="23">
        <v>0</v>
      </c>
      <c r="M75" s="24">
        <v>2280</v>
      </c>
      <c r="N75" s="23">
        <v>0</v>
      </c>
      <c r="O75" s="23">
        <v>0</v>
      </c>
      <c r="P75" s="23">
        <v>0</v>
      </c>
      <c r="Q75" s="23">
        <v>0.33333333333333331</v>
      </c>
      <c r="R75" s="23">
        <v>0.33333333333333331</v>
      </c>
      <c r="S75" s="23">
        <v>0</v>
      </c>
      <c r="T75" s="23">
        <v>0</v>
      </c>
      <c r="U75" s="23">
        <v>0</v>
      </c>
      <c r="V75" s="24">
        <v>15</v>
      </c>
    </row>
    <row r="76" spans="2:22" x14ac:dyDescent="0.3">
      <c r="B76" s="33" t="s">
        <v>67</v>
      </c>
      <c r="C76" s="18" t="s">
        <v>404</v>
      </c>
      <c r="D76" s="21" t="s">
        <v>405</v>
      </c>
      <c r="E76" s="23">
        <v>8.2089552238805971E-2</v>
      </c>
      <c r="F76" s="23">
        <v>0.1044776119402985</v>
      </c>
      <c r="G76" s="23">
        <v>0.13880597014925372</v>
      </c>
      <c r="H76" s="23">
        <v>0.27910447761194029</v>
      </c>
      <c r="I76" s="23">
        <v>0.24925373134328357</v>
      </c>
      <c r="J76" s="23">
        <v>0.10298507462686567</v>
      </c>
      <c r="K76" s="23">
        <v>4.3283582089552242E-2</v>
      </c>
      <c r="L76" s="23">
        <v>0</v>
      </c>
      <c r="M76" s="24">
        <v>3350</v>
      </c>
      <c r="N76" s="23" t="s">
        <v>558</v>
      </c>
      <c r="O76" s="23" t="s">
        <v>558</v>
      </c>
      <c r="P76" s="23" t="s">
        <v>558</v>
      </c>
      <c r="Q76" s="23" t="s">
        <v>558</v>
      </c>
      <c r="R76" s="23" t="s">
        <v>558</v>
      </c>
      <c r="S76" s="23" t="s">
        <v>558</v>
      </c>
      <c r="T76" s="23" t="s">
        <v>558</v>
      </c>
      <c r="U76" s="23" t="s">
        <v>558</v>
      </c>
      <c r="V76" s="24" t="s">
        <v>558</v>
      </c>
    </row>
    <row r="77" spans="2:22" x14ac:dyDescent="0.3">
      <c r="B77" s="33" t="s">
        <v>67</v>
      </c>
      <c r="C77" s="18" t="s">
        <v>181</v>
      </c>
      <c r="D77" s="21" t="s">
        <v>182</v>
      </c>
      <c r="E77" s="23">
        <v>1.3196480938416423E-2</v>
      </c>
      <c r="F77" s="23">
        <v>2.4193548387096774E-2</v>
      </c>
      <c r="G77" s="23">
        <v>0.15469208211143695</v>
      </c>
      <c r="H77" s="23">
        <v>0.46041055718475071</v>
      </c>
      <c r="I77" s="23">
        <v>0.24560117302052786</v>
      </c>
      <c r="J77" s="23">
        <v>8.5777126099706738E-2</v>
      </c>
      <c r="K77" s="23">
        <v>1.6129032258064516E-2</v>
      </c>
      <c r="L77" s="23">
        <v>0</v>
      </c>
      <c r="M77" s="24">
        <v>6820</v>
      </c>
      <c r="N77" s="23" t="s">
        <v>558</v>
      </c>
      <c r="O77" s="23" t="s">
        <v>558</v>
      </c>
      <c r="P77" s="23" t="s">
        <v>558</v>
      </c>
      <c r="Q77" s="23" t="s">
        <v>558</v>
      </c>
      <c r="R77" s="23" t="s">
        <v>558</v>
      </c>
      <c r="S77" s="23" t="s">
        <v>558</v>
      </c>
      <c r="T77" s="23" t="s">
        <v>558</v>
      </c>
      <c r="U77" s="23" t="s">
        <v>558</v>
      </c>
      <c r="V77" s="24" t="s">
        <v>558</v>
      </c>
    </row>
    <row r="78" spans="2:22" x14ac:dyDescent="0.3">
      <c r="B78" s="33" t="s">
        <v>67</v>
      </c>
      <c r="C78" s="18" t="s">
        <v>185</v>
      </c>
      <c r="D78" s="21" t="s">
        <v>186</v>
      </c>
      <c r="E78" s="23">
        <v>2.3219814241486069E-2</v>
      </c>
      <c r="F78" s="23">
        <v>2.4767801857585141E-2</v>
      </c>
      <c r="G78" s="23">
        <v>0.15015479876160992</v>
      </c>
      <c r="H78" s="23">
        <v>0.42879256965944273</v>
      </c>
      <c r="I78" s="23">
        <v>0.24767801857585139</v>
      </c>
      <c r="J78" s="23">
        <v>0.10526315789473684</v>
      </c>
      <c r="K78" s="23">
        <v>2.1671826625386997E-2</v>
      </c>
      <c r="L78" s="23">
        <v>0</v>
      </c>
      <c r="M78" s="24">
        <v>3230</v>
      </c>
      <c r="N78" s="23">
        <v>0.04</v>
      </c>
      <c r="O78" s="23">
        <v>0.04</v>
      </c>
      <c r="P78" s="23">
        <v>0.12</v>
      </c>
      <c r="Q78" s="23">
        <v>0.4</v>
      </c>
      <c r="R78" s="23">
        <v>0.32</v>
      </c>
      <c r="S78" s="23">
        <v>0.12</v>
      </c>
      <c r="T78" s="23">
        <v>0</v>
      </c>
      <c r="U78" s="23">
        <v>0</v>
      </c>
      <c r="V78" s="24">
        <v>125</v>
      </c>
    </row>
    <row r="79" spans="2:22" x14ac:dyDescent="0.3">
      <c r="B79" s="33" t="s">
        <v>67</v>
      </c>
      <c r="C79" s="18" t="s">
        <v>187</v>
      </c>
      <c r="D79" s="21" t="s">
        <v>188</v>
      </c>
      <c r="E79" s="23">
        <v>9.2006900517538816E-3</v>
      </c>
      <c r="F79" s="23">
        <v>2.7602070155261643E-2</v>
      </c>
      <c r="G79" s="23">
        <v>0.12593444508338125</v>
      </c>
      <c r="H79" s="23">
        <v>0.40770557791834389</v>
      </c>
      <c r="I79" s="23">
        <v>0.28349626221966645</v>
      </c>
      <c r="J79" s="23">
        <v>0.11615871190339276</v>
      </c>
      <c r="K79" s="23">
        <v>3.0477285796434734E-2</v>
      </c>
      <c r="L79" s="23">
        <v>0</v>
      </c>
      <c r="M79" s="24">
        <v>8695</v>
      </c>
      <c r="N79" s="23">
        <v>1.1890606420927466E-3</v>
      </c>
      <c r="O79" s="23">
        <v>7.1343638525564806E-3</v>
      </c>
      <c r="P79" s="23">
        <v>9.7502972651605235E-2</v>
      </c>
      <c r="Q79" s="23">
        <v>0.38644470868014269</v>
      </c>
      <c r="R79" s="23">
        <v>0.31272294887039237</v>
      </c>
      <c r="S79" s="23">
        <v>0.14744351961950058</v>
      </c>
      <c r="T79" s="23">
        <v>4.8751486325802618E-2</v>
      </c>
      <c r="U79" s="23">
        <v>0</v>
      </c>
      <c r="V79" s="24">
        <v>4205</v>
      </c>
    </row>
    <row r="80" spans="2:22" x14ac:dyDescent="0.3">
      <c r="B80" s="33" t="s">
        <v>67</v>
      </c>
      <c r="C80" s="18" t="s">
        <v>189</v>
      </c>
      <c r="D80" s="21" t="s">
        <v>190</v>
      </c>
      <c r="E80" s="23">
        <v>6.8633739576651698E-2</v>
      </c>
      <c r="F80" s="23">
        <v>9.8781270044900574E-2</v>
      </c>
      <c r="G80" s="23">
        <v>0.13149454778704298</v>
      </c>
      <c r="H80" s="23">
        <v>0.25336754329698524</v>
      </c>
      <c r="I80" s="23">
        <v>0.24887748556767159</v>
      </c>
      <c r="J80" s="23">
        <v>0.1372674791533034</v>
      </c>
      <c r="K80" s="23">
        <v>6.1577934573444515E-2</v>
      </c>
      <c r="L80" s="23">
        <v>0</v>
      </c>
      <c r="M80" s="24">
        <v>7795</v>
      </c>
      <c r="N80" s="23">
        <v>8.5889570552147243E-2</v>
      </c>
      <c r="O80" s="23">
        <v>6.1349693251533742E-2</v>
      </c>
      <c r="P80" s="23">
        <v>8.5889570552147243E-2</v>
      </c>
      <c r="Q80" s="23">
        <v>0.23312883435582821</v>
      </c>
      <c r="R80" s="23">
        <v>0.26993865030674846</v>
      </c>
      <c r="S80" s="23">
        <v>0.19018404907975461</v>
      </c>
      <c r="T80" s="23">
        <v>7.3619631901840496E-2</v>
      </c>
      <c r="U80" s="23">
        <v>0</v>
      </c>
      <c r="V80" s="24">
        <v>815</v>
      </c>
    </row>
    <row r="81" spans="2:22" x14ac:dyDescent="0.3">
      <c r="B81" s="33" t="s">
        <v>67</v>
      </c>
      <c r="C81" s="18" t="s">
        <v>191</v>
      </c>
      <c r="D81" s="21" t="s">
        <v>192</v>
      </c>
      <c r="E81" s="23">
        <v>8.7799315849486886E-2</v>
      </c>
      <c r="F81" s="23">
        <v>8.2098061573546183E-2</v>
      </c>
      <c r="G81" s="23">
        <v>0.13568985176738882</v>
      </c>
      <c r="H81" s="23">
        <v>0.3603192702394527</v>
      </c>
      <c r="I81" s="23">
        <v>0.24287343215507412</v>
      </c>
      <c r="J81" s="23">
        <v>7.1835803876852913E-2</v>
      </c>
      <c r="K81" s="23">
        <v>2.0524515393386546E-2</v>
      </c>
      <c r="L81" s="23">
        <v>0</v>
      </c>
      <c r="M81" s="24">
        <v>4385</v>
      </c>
      <c r="N81" s="23">
        <v>9.0909090909090912E-2</v>
      </c>
      <c r="O81" s="23">
        <v>9.0909090909090912E-2</v>
      </c>
      <c r="P81" s="23">
        <v>0.18181818181818182</v>
      </c>
      <c r="Q81" s="23">
        <v>0.45454545454545453</v>
      </c>
      <c r="R81" s="23">
        <v>0.18181818181818182</v>
      </c>
      <c r="S81" s="23">
        <v>9.0909090909090912E-2</v>
      </c>
      <c r="T81" s="23">
        <v>0</v>
      </c>
      <c r="U81" s="23">
        <v>0</v>
      </c>
      <c r="V81" s="24">
        <v>55</v>
      </c>
    </row>
    <row r="82" spans="2:22" x14ac:dyDescent="0.3">
      <c r="B82" s="33" t="s">
        <v>67</v>
      </c>
      <c r="C82" s="18" t="s">
        <v>193</v>
      </c>
      <c r="D82" s="21" t="s">
        <v>194</v>
      </c>
      <c r="E82" s="23" t="s">
        <v>558</v>
      </c>
      <c r="F82" s="23" t="s">
        <v>558</v>
      </c>
      <c r="G82" s="23" t="s">
        <v>558</v>
      </c>
      <c r="H82" s="23" t="s">
        <v>558</v>
      </c>
      <c r="I82" s="23" t="s">
        <v>558</v>
      </c>
      <c r="J82" s="23" t="s">
        <v>558</v>
      </c>
      <c r="K82" s="23" t="s">
        <v>558</v>
      </c>
      <c r="L82" s="23" t="s">
        <v>558</v>
      </c>
      <c r="M82" s="24" t="s">
        <v>558</v>
      </c>
      <c r="N82" s="23" t="s">
        <v>558</v>
      </c>
      <c r="O82" s="23" t="s">
        <v>558</v>
      </c>
      <c r="P82" s="23" t="s">
        <v>558</v>
      </c>
      <c r="Q82" s="23" t="s">
        <v>558</v>
      </c>
      <c r="R82" s="23" t="s">
        <v>558</v>
      </c>
      <c r="S82" s="23" t="s">
        <v>558</v>
      </c>
      <c r="T82" s="23" t="s">
        <v>558</v>
      </c>
      <c r="U82" s="23" t="s">
        <v>558</v>
      </c>
      <c r="V82" s="24" t="s">
        <v>558</v>
      </c>
    </row>
    <row r="83" spans="2:22" x14ac:dyDescent="0.3">
      <c r="B83" s="33" t="s">
        <v>67</v>
      </c>
      <c r="C83" s="18" t="s">
        <v>406</v>
      </c>
      <c r="D83" s="21" t="s">
        <v>407</v>
      </c>
      <c r="E83" s="23">
        <v>8.7962962962962965E-2</v>
      </c>
      <c r="F83" s="23">
        <v>5.5555555555555552E-2</v>
      </c>
      <c r="G83" s="23">
        <v>0.1419753086419753</v>
      </c>
      <c r="H83" s="23">
        <v>0.375</v>
      </c>
      <c r="I83" s="23">
        <v>0.22530864197530864</v>
      </c>
      <c r="J83" s="23">
        <v>9.1049382716049385E-2</v>
      </c>
      <c r="K83" s="23">
        <v>2.4691358024691357E-2</v>
      </c>
      <c r="L83" s="23">
        <v>0</v>
      </c>
      <c r="M83" s="24">
        <v>3240</v>
      </c>
      <c r="N83" s="23">
        <v>2.8571428571428571E-2</v>
      </c>
      <c r="O83" s="23">
        <v>0</v>
      </c>
      <c r="P83" s="23">
        <v>5.7142857142857141E-2</v>
      </c>
      <c r="Q83" s="23">
        <v>0.31428571428571428</v>
      </c>
      <c r="R83" s="23">
        <v>0.38571428571428573</v>
      </c>
      <c r="S83" s="23">
        <v>0.17142857142857143</v>
      </c>
      <c r="T83" s="23">
        <v>4.2857142857142858E-2</v>
      </c>
      <c r="U83" s="23">
        <v>0</v>
      </c>
      <c r="V83" s="24">
        <v>350</v>
      </c>
    </row>
    <row r="84" spans="2:22" x14ac:dyDescent="0.3">
      <c r="B84" s="33" t="s">
        <v>67</v>
      </c>
      <c r="C84" s="18" t="s">
        <v>408</v>
      </c>
      <c r="D84" s="21" t="s">
        <v>409</v>
      </c>
      <c r="E84" s="23">
        <v>8.2470994042019435E-2</v>
      </c>
      <c r="F84" s="23">
        <v>8.5763562245217931E-2</v>
      </c>
      <c r="G84" s="23">
        <v>0.15145813734713076</v>
      </c>
      <c r="H84" s="23">
        <v>0.34838507369081217</v>
      </c>
      <c r="I84" s="23">
        <v>0.21825023518344308</v>
      </c>
      <c r="J84" s="23">
        <v>8.623392913138915E-2</v>
      </c>
      <c r="K84" s="23">
        <v>2.7438068359987456E-2</v>
      </c>
      <c r="L84" s="23">
        <v>0</v>
      </c>
      <c r="M84" s="24">
        <v>31890</v>
      </c>
      <c r="N84" s="23" t="s">
        <v>558</v>
      </c>
      <c r="O84" s="23" t="s">
        <v>558</v>
      </c>
      <c r="P84" s="23" t="s">
        <v>558</v>
      </c>
      <c r="Q84" s="23" t="s">
        <v>558</v>
      </c>
      <c r="R84" s="23" t="s">
        <v>558</v>
      </c>
      <c r="S84" s="23" t="s">
        <v>558</v>
      </c>
      <c r="T84" s="23" t="s">
        <v>558</v>
      </c>
      <c r="U84" s="23" t="s">
        <v>558</v>
      </c>
      <c r="V84" s="24" t="s">
        <v>558</v>
      </c>
    </row>
    <row r="85" spans="2:22" x14ac:dyDescent="0.3">
      <c r="B85" s="33" t="s">
        <v>67</v>
      </c>
      <c r="C85" s="18" t="s">
        <v>410</v>
      </c>
      <c r="D85" s="21" t="s">
        <v>411</v>
      </c>
      <c r="E85" s="23" t="s">
        <v>558</v>
      </c>
      <c r="F85" s="23" t="s">
        <v>558</v>
      </c>
      <c r="G85" s="23" t="s">
        <v>558</v>
      </c>
      <c r="H85" s="23" t="s">
        <v>558</v>
      </c>
      <c r="I85" s="23" t="s">
        <v>558</v>
      </c>
      <c r="J85" s="23" t="s">
        <v>558</v>
      </c>
      <c r="K85" s="23" t="s">
        <v>558</v>
      </c>
      <c r="L85" s="23" t="s">
        <v>558</v>
      </c>
      <c r="M85" s="24" t="s">
        <v>558</v>
      </c>
      <c r="N85" s="23" t="s">
        <v>558</v>
      </c>
      <c r="O85" s="23" t="s">
        <v>558</v>
      </c>
      <c r="P85" s="23" t="s">
        <v>558</v>
      </c>
      <c r="Q85" s="23" t="s">
        <v>558</v>
      </c>
      <c r="R85" s="23" t="s">
        <v>558</v>
      </c>
      <c r="S85" s="23" t="s">
        <v>558</v>
      </c>
      <c r="T85" s="23" t="s">
        <v>558</v>
      </c>
      <c r="U85" s="23" t="s">
        <v>558</v>
      </c>
      <c r="V85" s="24" t="s">
        <v>558</v>
      </c>
    </row>
    <row r="86" spans="2:22" x14ac:dyDescent="0.3">
      <c r="B86" s="33" t="s">
        <v>67</v>
      </c>
      <c r="C86" s="18" t="s">
        <v>412</v>
      </c>
      <c r="D86" s="21" t="s">
        <v>413</v>
      </c>
      <c r="E86" s="23">
        <v>7.7669902912621352E-2</v>
      </c>
      <c r="F86" s="23">
        <v>9.6008629989212516E-2</v>
      </c>
      <c r="G86" s="23">
        <v>0.13592233009708737</v>
      </c>
      <c r="H86" s="23">
        <v>0.25782092772384035</v>
      </c>
      <c r="I86" s="23">
        <v>0.23408845738942827</v>
      </c>
      <c r="J86" s="23">
        <v>0.12513484358144553</v>
      </c>
      <c r="K86" s="23">
        <v>7.1197411003236247E-2</v>
      </c>
      <c r="L86" s="23">
        <v>0</v>
      </c>
      <c r="M86" s="24">
        <v>4635</v>
      </c>
      <c r="N86" s="23" t="s">
        <v>558</v>
      </c>
      <c r="O86" s="23" t="s">
        <v>558</v>
      </c>
      <c r="P86" s="23" t="s">
        <v>558</v>
      </c>
      <c r="Q86" s="23" t="s">
        <v>558</v>
      </c>
      <c r="R86" s="23" t="s">
        <v>558</v>
      </c>
      <c r="S86" s="23" t="s">
        <v>558</v>
      </c>
      <c r="T86" s="23" t="s">
        <v>558</v>
      </c>
      <c r="U86" s="23" t="s">
        <v>558</v>
      </c>
      <c r="V86" s="24" t="s">
        <v>558</v>
      </c>
    </row>
    <row r="87" spans="2:22" x14ac:dyDescent="0.3">
      <c r="B87" s="33" t="s">
        <v>67</v>
      </c>
      <c r="C87" s="18" t="s">
        <v>197</v>
      </c>
      <c r="D87" s="21" t="s">
        <v>198</v>
      </c>
      <c r="E87" s="23">
        <v>7.7983315197678635E-2</v>
      </c>
      <c r="F87" s="23">
        <v>9.1040986579615527E-2</v>
      </c>
      <c r="G87" s="23">
        <v>0.14726151614073268</v>
      </c>
      <c r="H87" s="23">
        <v>0.31410953935437069</v>
      </c>
      <c r="I87" s="23">
        <v>0.24519405150525933</v>
      </c>
      <c r="J87" s="23">
        <v>9.2854552049328978E-2</v>
      </c>
      <c r="K87" s="23">
        <v>3.1193326079071455E-2</v>
      </c>
      <c r="L87" s="23">
        <v>0</v>
      </c>
      <c r="M87" s="24">
        <v>13785</v>
      </c>
      <c r="N87" s="23" t="s">
        <v>558</v>
      </c>
      <c r="O87" s="23" t="s">
        <v>558</v>
      </c>
      <c r="P87" s="23" t="s">
        <v>558</v>
      </c>
      <c r="Q87" s="23" t="s">
        <v>558</v>
      </c>
      <c r="R87" s="23" t="s">
        <v>558</v>
      </c>
      <c r="S87" s="23" t="s">
        <v>558</v>
      </c>
      <c r="T87" s="23" t="s">
        <v>558</v>
      </c>
      <c r="U87" s="23" t="s">
        <v>558</v>
      </c>
      <c r="V87" s="24" t="s">
        <v>558</v>
      </c>
    </row>
    <row r="88" spans="2:22" x14ac:dyDescent="0.3">
      <c r="B88" s="33" t="s">
        <v>67</v>
      </c>
      <c r="C88" s="18" t="s">
        <v>414</v>
      </c>
      <c r="D88" s="21" t="s">
        <v>415</v>
      </c>
      <c r="E88" s="23">
        <v>4.9197860962566842E-2</v>
      </c>
      <c r="F88" s="23">
        <v>3.7967914438502677E-2</v>
      </c>
      <c r="G88" s="23">
        <v>0.15775401069518716</v>
      </c>
      <c r="H88" s="23">
        <v>0.46844919786096256</v>
      </c>
      <c r="I88" s="23">
        <v>0.22299465240641711</v>
      </c>
      <c r="J88" s="23">
        <v>5.3475935828877004E-2</v>
      </c>
      <c r="K88" s="23">
        <v>1.0160427807486631E-2</v>
      </c>
      <c r="L88" s="23">
        <v>0</v>
      </c>
      <c r="M88" s="24">
        <v>9350</v>
      </c>
      <c r="N88" s="23">
        <v>2.247191011235955E-2</v>
      </c>
      <c r="O88" s="23">
        <v>1.1235955056179775E-2</v>
      </c>
      <c r="P88" s="23">
        <v>0.12359550561797752</v>
      </c>
      <c r="Q88" s="23">
        <v>0.48314606741573035</v>
      </c>
      <c r="R88" s="23">
        <v>0.2696629213483146</v>
      </c>
      <c r="S88" s="23">
        <v>5.6179775280898875E-2</v>
      </c>
      <c r="T88" s="23">
        <v>2.247191011235955E-2</v>
      </c>
      <c r="U88" s="23">
        <v>0</v>
      </c>
      <c r="V88" s="24">
        <v>445</v>
      </c>
    </row>
    <row r="89" spans="2:22" x14ac:dyDescent="0.3">
      <c r="B89" s="33" t="s">
        <v>67</v>
      </c>
      <c r="C89" s="18" t="s">
        <v>199</v>
      </c>
      <c r="D89" s="21" t="s">
        <v>200</v>
      </c>
      <c r="E89" s="23">
        <v>4.8941798941798939E-2</v>
      </c>
      <c r="F89" s="23">
        <v>6.8783068783068779E-2</v>
      </c>
      <c r="G89" s="23">
        <v>0.13492063492063491</v>
      </c>
      <c r="H89" s="23">
        <v>0.41005291005291006</v>
      </c>
      <c r="I89" s="23">
        <v>0.21825396825396826</v>
      </c>
      <c r="J89" s="23">
        <v>9.391534391534391E-2</v>
      </c>
      <c r="K89" s="23">
        <v>2.6455026455026454E-2</v>
      </c>
      <c r="L89" s="23">
        <v>0</v>
      </c>
      <c r="M89" s="24">
        <v>3780</v>
      </c>
      <c r="N89" s="23">
        <v>0</v>
      </c>
      <c r="O89" s="23">
        <v>0</v>
      </c>
      <c r="P89" s="23">
        <v>0</v>
      </c>
      <c r="Q89" s="23">
        <v>0.6</v>
      </c>
      <c r="R89" s="23">
        <v>0.2</v>
      </c>
      <c r="S89" s="23">
        <v>0</v>
      </c>
      <c r="T89" s="23">
        <v>0</v>
      </c>
      <c r="U89" s="23">
        <v>0</v>
      </c>
      <c r="V89" s="24">
        <v>25</v>
      </c>
    </row>
    <row r="90" spans="2:22" x14ac:dyDescent="0.3">
      <c r="B90" s="33" t="s">
        <v>67</v>
      </c>
      <c r="C90" s="18" t="s">
        <v>416</v>
      </c>
      <c r="D90" s="21" t="s">
        <v>417</v>
      </c>
      <c r="E90" s="23" t="s">
        <v>558</v>
      </c>
      <c r="F90" s="23" t="s">
        <v>558</v>
      </c>
      <c r="G90" s="23" t="s">
        <v>558</v>
      </c>
      <c r="H90" s="23" t="s">
        <v>558</v>
      </c>
      <c r="I90" s="23" t="s">
        <v>558</v>
      </c>
      <c r="J90" s="23" t="s">
        <v>558</v>
      </c>
      <c r="K90" s="23" t="s">
        <v>558</v>
      </c>
      <c r="L90" s="23" t="s">
        <v>558</v>
      </c>
      <c r="M90" s="24" t="s">
        <v>558</v>
      </c>
      <c r="N90" s="23" t="s">
        <v>558</v>
      </c>
      <c r="O90" s="23" t="s">
        <v>558</v>
      </c>
      <c r="P90" s="23" t="s">
        <v>558</v>
      </c>
      <c r="Q90" s="23" t="s">
        <v>558</v>
      </c>
      <c r="R90" s="23" t="s">
        <v>558</v>
      </c>
      <c r="S90" s="23" t="s">
        <v>558</v>
      </c>
      <c r="T90" s="23" t="s">
        <v>558</v>
      </c>
      <c r="U90" s="23" t="s">
        <v>558</v>
      </c>
      <c r="V90" s="24" t="s">
        <v>558</v>
      </c>
    </row>
    <row r="91" spans="2:22" x14ac:dyDescent="0.3">
      <c r="B91" s="33" t="s">
        <v>67</v>
      </c>
      <c r="C91" s="18" t="s">
        <v>201</v>
      </c>
      <c r="D91" s="21" t="s">
        <v>202</v>
      </c>
      <c r="E91" s="23">
        <v>9.0304182509505698E-2</v>
      </c>
      <c r="F91" s="23">
        <v>8.17490494296578E-2</v>
      </c>
      <c r="G91" s="23">
        <v>0.15494296577946767</v>
      </c>
      <c r="H91" s="23">
        <v>0.37547528517110268</v>
      </c>
      <c r="I91" s="23">
        <v>0.20437262357414449</v>
      </c>
      <c r="J91" s="23">
        <v>7.2243346007604556E-2</v>
      </c>
      <c r="K91" s="23">
        <v>2.1863117870722433E-2</v>
      </c>
      <c r="L91" s="23">
        <v>0</v>
      </c>
      <c r="M91" s="24">
        <v>5260</v>
      </c>
      <c r="N91" s="23">
        <v>8.5470085470085479E-3</v>
      </c>
      <c r="O91" s="23">
        <v>0</v>
      </c>
      <c r="P91" s="23">
        <v>8.5470085470085472E-2</v>
      </c>
      <c r="Q91" s="23">
        <v>0.40170940170940173</v>
      </c>
      <c r="R91" s="23">
        <v>0.28205128205128205</v>
      </c>
      <c r="S91" s="23">
        <v>0.17094017094017094</v>
      </c>
      <c r="T91" s="23">
        <v>5.9829059829059832E-2</v>
      </c>
      <c r="U91" s="23">
        <v>0</v>
      </c>
      <c r="V91" s="24">
        <v>585</v>
      </c>
    </row>
    <row r="92" spans="2:22" x14ac:dyDescent="0.3">
      <c r="B92" s="33" t="s">
        <v>67</v>
      </c>
      <c r="C92" s="18" t="s">
        <v>418</v>
      </c>
      <c r="D92" s="21" t="s">
        <v>419</v>
      </c>
      <c r="E92" s="23">
        <v>9.7281831187410586E-2</v>
      </c>
      <c r="F92" s="23">
        <v>8.0829756795422036E-2</v>
      </c>
      <c r="G92" s="23">
        <v>0.12303290414878398</v>
      </c>
      <c r="H92" s="23">
        <v>0.26752503576537912</v>
      </c>
      <c r="I92" s="23">
        <v>0.22675250357653792</v>
      </c>
      <c r="J92" s="23">
        <v>0.1402002861230329</v>
      </c>
      <c r="K92" s="23">
        <v>6.5808297567954227E-2</v>
      </c>
      <c r="L92" s="23">
        <v>0</v>
      </c>
      <c r="M92" s="24">
        <v>6990</v>
      </c>
      <c r="N92" s="23">
        <v>8.8390501319261211E-2</v>
      </c>
      <c r="O92" s="23">
        <v>6.2005277044854881E-2</v>
      </c>
      <c r="P92" s="23">
        <v>0.10817941952506596</v>
      </c>
      <c r="Q92" s="23">
        <v>0.25197889182058048</v>
      </c>
      <c r="R92" s="23">
        <v>0.24010554089709762</v>
      </c>
      <c r="S92" s="23">
        <v>0.16094986807387862</v>
      </c>
      <c r="T92" s="23">
        <v>8.7071240105540904E-2</v>
      </c>
      <c r="U92" s="23">
        <v>0</v>
      </c>
      <c r="V92" s="24">
        <v>3790</v>
      </c>
    </row>
    <row r="93" spans="2:22" x14ac:dyDescent="0.3">
      <c r="B93" s="33" t="s">
        <v>67</v>
      </c>
      <c r="C93" s="18" t="s">
        <v>203</v>
      </c>
      <c r="D93" s="21" t="s">
        <v>204</v>
      </c>
      <c r="E93" s="23" t="s">
        <v>558</v>
      </c>
      <c r="F93" s="23" t="s">
        <v>558</v>
      </c>
      <c r="G93" s="23" t="s">
        <v>558</v>
      </c>
      <c r="H93" s="23" t="s">
        <v>558</v>
      </c>
      <c r="I93" s="23" t="s">
        <v>558</v>
      </c>
      <c r="J93" s="23" t="s">
        <v>558</v>
      </c>
      <c r="K93" s="23" t="s">
        <v>558</v>
      </c>
      <c r="L93" s="23" t="s">
        <v>558</v>
      </c>
      <c r="M93" s="24" t="s">
        <v>558</v>
      </c>
      <c r="N93" s="23" t="s">
        <v>558</v>
      </c>
      <c r="O93" s="23" t="s">
        <v>558</v>
      </c>
      <c r="P93" s="23" t="s">
        <v>558</v>
      </c>
      <c r="Q93" s="23" t="s">
        <v>558</v>
      </c>
      <c r="R93" s="23" t="s">
        <v>558</v>
      </c>
      <c r="S93" s="23" t="s">
        <v>558</v>
      </c>
      <c r="T93" s="23" t="s">
        <v>558</v>
      </c>
      <c r="U93" s="23" t="s">
        <v>558</v>
      </c>
      <c r="V93" s="24" t="s">
        <v>558</v>
      </c>
    </row>
    <row r="94" spans="2:22" x14ac:dyDescent="0.3">
      <c r="B94" s="33" t="s">
        <v>67</v>
      </c>
      <c r="C94" s="18" t="s">
        <v>205</v>
      </c>
      <c r="D94" s="21" t="s">
        <v>206</v>
      </c>
      <c r="E94" s="23">
        <v>0</v>
      </c>
      <c r="F94" s="23">
        <v>0</v>
      </c>
      <c r="G94" s="23">
        <v>0.12953367875647667</v>
      </c>
      <c r="H94" s="23">
        <v>0.43005181347150256</v>
      </c>
      <c r="I94" s="23">
        <v>0.27202072538860106</v>
      </c>
      <c r="J94" s="23">
        <v>0.12435233160621761</v>
      </c>
      <c r="K94" s="23">
        <v>4.4041450777202069E-2</v>
      </c>
      <c r="L94" s="23">
        <v>0</v>
      </c>
      <c r="M94" s="24">
        <v>1930</v>
      </c>
      <c r="N94" s="23">
        <v>0</v>
      </c>
      <c r="O94" s="23">
        <v>0</v>
      </c>
      <c r="P94" s="23">
        <v>8.5106382978723402E-2</v>
      </c>
      <c r="Q94" s="23">
        <v>0.38297872340425532</v>
      </c>
      <c r="R94" s="23">
        <v>0.25531914893617019</v>
      </c>
      <c r="S94" s="23">
        <v>0.21276595744680851</v>
      </c>
      <c r="T94" s="23">
        <v>4.2553191489361701E-2</v>
      </c>
      <c r="U94" s="23">
        <v>0</v>
      </c>
      <c r="V94" s="24">
        <v>235</v>
      </c>
    </row>
    <row r="95" spans="2:22" x14ac:dyDescent="0.3">
      <c r="B95" s="33" t="s">
        <v>78</v>
      </c>
      <c r="C95" s="18" t="s">
        <v>420</v>
      </c>
      <c r="D95" s="21" t="s">
        <v>421</v>
      </c>
      <c r="E95" s="23">
        <v>0.12526096033402923</v>
      </c>
      <c r="F95" s="23">
        <v>8.9770354906054284E-2</v>
      </c>
      <c r="G95" s="23">
        <v>0.17745302713987474</v>
      </c>
      <c r="H95" s="23">
        <v>0.35699373695198328</v>
      </c>
      <c r="I95" s="23">
        <v>0.16910229645093947</v>
      </c>
      <c r="J95" s="23">
        <v>5.4279749478079335E-2</v>
      </c>
      <c r="K95" s="23">
        <v>2.7139874739039668E-2</v>
      </c>
      <c r="L95" s="23">
        <v>0</v>
      </c>
      <c r="M95" s="24">
        <v>2395</v>
      </c>
      <c r="N95" s="23">
        <v>0</v>
      </c>
      <c r="O95" s="23">
        <v>0</v>
      </c>
      <c r="P95" s="23">
        <v>0.25</v>
      </c>
      <c r="Q95" s="23">
        <v>0.25</v>
      </c>
      <c r="R95" s="23">
        <v>0.25</v>
      </c>
      <c r="S95" s="23">
        <v>0</v>
      </c>
      <c r="T95" s="23">
        <v>0</v>
      </c>
      <c r="U95" s="23">
        <v>0</v>
      </c>
      <c r="V95" s="24">
        <v>20</v>
      </c>
    </row>
    <row r="96" spans="2:22" x14ac:dyDescent="0.3">
      <c r="B96" s="33" t="s">
        <v>78</v>
      </c>
      <c r="C96" s="18" t="s">
        <v>422</v>
      </c>
      <c r="D96" s="21" t="s">
        <v>423</v>
      </c>
      <c r="E96" s="23" t="s">
        <v>558</v>
      </c>
      <c r="F96" s="23" t="s">
        <v>558</v>
      </c>
      <c r="G96" s="23" t="s">
        <v>558</v>
      </c>
      <c r="H96" s="23" t="s">
        <v>558</v>
      </c>
      <c r="I96" s="23" t="s">
        <v>558</v>
      </c>
      <c r="J96" s="23" t="s">
        <v>558</v>
      </c>
      <c r="K96" s="23" t="s">
        <v>558</v>
      </c>
      <c r="L96" s="23" t="s">
        <v>558</v>
      </c>
      <c r="M96" s="24" t="s">
        <v>558</v>
      </c>
      <c r="N96" s="23" t="s">
        <v>558</v>
      </c>
      <c r="O96" s="23" t="s">
        <v>558</v>
      </c>
      <c r="P96" s="23" t="s">
        <v>558</v>
      </c>
      <c r="Q96" s="23" t="s">
        <v>558</v>
      </c>
      <c r="R96" s="23" t="s">
        <v>558</v>
      </c>
      <c r="S96" s="23" t="s">
        <v>558</v>
      </c>
      <c r="T96" s="23" t="s">
        <v>558</v>
      </c>
      <c r="U96" s="23" t="s">
        <v>558</v>
      </c>
      <c r="V96" s="24" t="s">
        <v>558</v>
      </c>
    </row>
    <row r="97" spans="2:22" x14ac:dyDescent="0.3">
      <c r="B97" s="33" t="s">
        <v>78</v>
      </c>
      <c r="C97" s="18" t="s">
        <v>424</v>
      </c>
      <c r="D97" s="21" t="s">
        <v>425</v>
      </c>
      <c r="E97" s="23">
        <v>5.8933002481389579E-2</v>
      </c>
      <c r="F97" s="23">
        <v>9.1811414392059559E-2</v>
      </c>
      <c r="G97" s="23">
        <v>0.10980148883374689</v>
      </c>
      <c r="H97" s="23">
        <v>0.2400744416873449</v>
      </c>
      <c r="I97" s="23">
        <v>0.24441687344913152</v>
      </c>
      <c r="J97" s="23">
        <v>0.17741935483870969</v>
      </c>
      <c r="K97" s="23">
        <v>7.8163771712158811E-2</v>
      </c>
      <c r="L97" s="23">
        <v>0</v>
      </c>
      <c r="M97" s="24">
        <v>8060</v>
      </c>
      <c r="N97" s="23" t="s">
        <v>558</v>
      </c>
      <c r="O97" s="23" t="s">
        <v>558</v>
      </c>
      <c r="P97" s="23" t="s">
        <v>558</v>
      </c>
      <c r="Q97" s="23" t="s">
        <v>558</v>
      </c>
      <c r="R97" s="23" t="s">
        <v>558</v>
      </c>
      <c r="S97" s="23" t="s">
        <v>558</v>
      </c>
      <c r="T97" s="23" t="s">
        <v>558</v>
      </c>
      <c r="U97" s="23" t="s">
        <v>558</v>
      </c>
      <c r="V97" s="24" t="s">
        <v>558</v>
      </c>
    </row>
    <row r="98" spans="2:22" x14ac:dyDescent="0.3">
      <c r="B98" s="33" t="s">
        <v>78</v>
      </c>
      <c r="C98" s="18" t="s">
        <v>426</v>
      </c>
      <c r="D98" s="21" t="s">
        <v>427</v>
      </c>
      <c r="E98" s="23">
        <v>0.16981132075471697</v>
      </c>
      <c r="F98" s="23">
        <v>8.6792452830188674E-2</v>
      </c>
      <c r="G98" s="23">
        <v>0.13962264150943396</v>
      </c>
      <c r="H98" s="23">
        <v>0.32830188679245281</v>
      </c>
      <c r="I98" s="23">
        <v>0.17358490566037735</v>
      </c>
      <c r="J98" s="23">
        <v>6.7924528301886791E-2</v>
      </c>
      <c r="K98" s="23">
        <v>3.0188679245283019E-2</v>
      </c>
      <c r="L98" s="23">
        <v>0</v>
      </c>
      <c r="M98" s="24">
        <v>1325</v>
      </c>
      <c r="N98" s="23" t="s">
        <v>558</v>
      </c>
      <c r="O98" s="23" t="s">
        <v>558</v>
      </c>
      <c r="P98" s="23" t="s">
        <v>558</v>
      </c>
      <c r="Q98" s="23" t="s">
        <v>558</v>
      </c>
      <c r="R98" s="23" t="s">
        <v>558</v>
      </c>
      <c r="S98" s="23" t="s">
        <v>558</v>
      </c>
      <c r="T98" s="23" t="s">
        <v>558</v>
      </c>
      <c r="U98" s="23" t="s">
        <v>558</v>
      </c>
      <c r="V98" s="24" t="s">
        <v>558</v>
      </c>
    </row>
    <row r="99" spans="2:22" x14ac:dyDescent="0.3">
      <c r="B99" s="33" t="s">
        <v>78</v>
      </c>
      <c r="C99" s="18" t="s">
        <v>211</v>
      </c>
      <c r="D99" s="21" t="s">
        <v>212</v>
      </c>
      <c r="E99" s="23">
        <v>0</v>
      </c>
      <c r="F99" s="23">
        <v>0</v>
      </c>
      <c r="G99" s="23">
        <v>0.14906832298136646</v>
      </c>
      <c r="H99" s="23">
        <v>0.37888198757763975</v>
      </c>
      <c r="I99" s="23">
        <v>0.2857142857142857</v>
      </c>
      <c r="J99" s="23">
        <v>0.13975155279503104</v>
      </c>
      <c r="K99" s="23">
        <v>4.6583850931677016E-2</v>
      </c>
      <c r="L99" s="23">
        <v>0</v>
      </c>
      <c r="M99" s="24">
        <v>1610</v>
      </c>
      <c r="N99" s="23" t="s">
        <v>558</v>
      </c>
      <c r="O99" s="23" t="s">
        <v>558</v>
      </c>
      <c r="P99" s="23" t="s">
        <v>558</v>
      </c>
      <c r="Q99" s="23" t="s">
        <v>558</v>
      </c>
      <c r="R99" s="23" t="s">
        <v>558</v>
      </c>
      <c r="S99" s="23" t="s">
        <v>558</v>
      </c>
      <c r="T99" s="23" t="s">
        <v>558</v>
      </c>
      <c r="U99" s="23" t="s">
        <v>558</v>
      </c>
      <c r="V99" s="24" t="s">
        <v>558</v>
      </c>
    </row>
    <row r="100" spans="2:22" x14ac:dyDescent="0.3">
      <c r="B100" s="33" t="s">
        <v>78</v>
      </c>
      <c r="C100" s="18" t="s">
        <v>428</v>
      </c>
      <c r="D100" s="21" t="s">
        <v>429</v>
      </c>
      <c r="E100" s="23" t="s">
        <v>558</v>
      </c>
      <c r="F100" s="23" t="s">
        <v>558</v>
      </c>
      <c r="G100" s="23" t="s">
        <v>558</v>
      </c>
      <c r="H100" s="23" t="s">
        <v>558</v>
      </c>
      <c r="I100" s="23" t="s">
        <v>558</v>
      </c>
      <c r="J100" s="23" t="s">
        <v>558</v>
      </c>
      <c r="K100" s="23" t="s">
        <v>558</v>
      </c>
      <c r="L100" s="23" t="s">
        <v>558</v>
      </c>
      <c r="M100" s="24" t="s">
        <v>558</v>
      </c>
      <c r="N100" s="23" t="s">
        <v>558</v>
      </c>
      <c r="O100" s="23" t="s">
        <v>558</v>
      </c>
      <c r="P100" s="23" t="s">
        <v>558</v>
      </c>
      <c r="Q100" s="23" t="s">
        <v>558</v>
      </c>
      <c r="R100" s="23" t="s">
        <v>558</v>
      </c>
      <c r="S100" s="23" t="s">
        <v>558</v>
      </c>
      <c r="T100" s="23" t="s">
        <v>558</v>
      </c>
      <c r="U100" s="23" t="s">
        <v>558</v>
      </c>
      <c r="V100" s="24" t="s">
        <v>558</v>
      </c>
    </row>
    <row r="101" spans="2:22" x14ac:dyDescent="0.3">
      <c r="B101" s="33" t="s">
        <v>78</v>
      </c>
      <c r="C101" s="18" t="s">
        <v>430</v>
      </c>
      <c r="D101" s="21" t="s">
        <v>431</v>
      </c>
      <c r="E101" s="23">
        <v>7.3059360730593603E-2</v>
      </c>
      <c r="F101" s="23">
        <v>0.1050228310502283</v>
      </c>
      <c r="G101" s="23">
        <v>0.1021689497716895</v>
      </c>
      <c r="H101" s="23">
        <v>0.21461187214611871</v>
      </c>
      <c r="I101" s="23">
        <v>0.24200913242009131</v>
      </c>
      <c r="J101" s="23">
        <v>0.18321917808219179</v>
      </c>
      <c r="K101" s="23">
        <v>7.9337899543378998E-2</v>
      </c>
      <c r="L101" s="23">
        <v>0</v>
      </c>
      <c r="M101" s="24">
        <v>8760</v>
      </c>
      <c r="N101" s="23" t="s">
        <v>558</v>
      </c>
      <c r="O101" s="23" t="s">
        <v>558</v>
      </c>
      <c r="P101" s="23" t="s">
        <v>558</v>
      </c>
      <c r="Q101" s="23" t="s">
        <v>558</v>
      </c>
      <c r="R101" s="23" t="s">
        <v>558</v>
      </c>
      <c r="S101" s="23" t="s">
        <v>558</v>
      </c>
      <c r="T101" s="23" t="s">
        <v>558</v>
      </c>
      <c r="U101" s="23" t="s">
        <v>558</v>
      </c>
      <c r="V101" s="24" t="s">
        <v>558</v>
      </c>
    </row>
    <row r="102" spans="2:22" x14ac:dyDescent="0.3">
      <c r="B102" s="33" t="s">
        <v>78</v>
      </c>
      <c r="C102" s="18" t="s">
        <v>432</v>
      </c>
      <c r="D102" s="21" t="s">
        <v>433</v>
      </c>
      <c r="E102" s="23" t="s">
        <v>558</v>
      </c>
      <c r="F102" s="23" t="s">
        <v>558</v>
      </c>
      <c r="G102" s="23" t="s">
        <v>558</v>
      </c>
      <c r="H102" s="23" t="s">
        <v>558</v>
      </c>
      <c r="I102" s="23" t="s">
        <v>558</v>
      </c>
      <c r="J102" s="23" t="s">
        <v>558</v>
      </c>
      <c r="K102" s="23" t="s">
        <v>558</v>
      </c>
      <c r="L102" s="23" t="s">
        <v>558</v>
      </c>
      <c r="M102" s="24" t="s">
        <v>558</v>
      </c>
      <c r="N102" s="23" t="s">
        <v>558</v>
      </c>
      <c r="O102" s="23" t="s">
        <v>558</v>
      </c>
      <c r="P102" s="23" t="s">
        <v>558</v>
      </c>
      <c r="Q102" s="23" t="s">
        <v>558</v>
      </c>
      <c r="R102" s="23" t="s">
        <v>558</v>
      </c>
      <c r="S102" s="23" t="s">
        <v>558</v>
      </c>
      <c r="T102" s="23" t="s">
        <v>558</v>
      </c>
      <c r="U102" s="23" t="s">
        <v>558</v>
      </c>
      <c r="V102" s="24" t="s">
        <v>558</v>
      </c>
    </row>
    <row r="103" spans="2:22" x14ac:dyDescent="0.3">
      <c r="B103" s="33" t="s">
        <v>78</v>
      </c>
      <c r="C103" s="18" t="s">
        <v>434</v>
      </c>
      <c r="D103" s="21" t="s">
        <v>435</v>
      </c>
      <c r="E103" s="23" t="s">
        <v>558</v>
      </c>
      <c r="F103" s="23" t="s">
        <v>558</v>
      </c>
      <c r="G103" s="23" t="s">
        <v>558</v>
      </c>
      <c r="H103" s="23" t="s">
        <v>558</v>
      </c>
      <c r="I103" s="23" t="s">
        <v>558</v>
      </c>
      <c r="J103" s="23" t="s">
        <v>558</v>
      </c>
      <c r="K103" s="23" t="s">
        <v>558</v>
      </c>
      <c r="L103" s="23" t="s">
        <v>558</v>
      </c>
      <c r="M103" s="24" t="s">
        <v>558</v>
      </c>
      <c r="N103" s="23" t="s">
        <v>558</v>
      </c>
      <c r="O103" s="23" t="s">
        <v>558</v>
      </c>
      <c r="P103" s="23" t="s">
        <v>558</v>
      </c>
      <c r="Q103" s="23" t="s">
        <v>558</v>
      </c>
      <c r="R103" s="23" t="s">
        <v>558</v>
      </c>
      <c r="S103" s="23" t="s">
        <v>558</v>
      </c>
      <c r="T103" s="23" t="s">
        <v>558</v>
      </c>
      <c r="U103" s="23" t="s">
        <v>558</v>
      </c>
      <c r="V103" s="24" t="s">
        <v>558</v>
      </c>
    </row>
    <row r="104" spans="2:22" x14ac:dyDescent="0.3">
      <c r="B104" s="33" t="s">
        <v>78</v>
      </c>
      <c r="C104" s="18" t="s">
        <v>436</v>
      </c>
      <c r="D104" s="21" t="s">
        <v>437</v>
      </c>
      <c r="E104" s="23">
        <v>0.11192468619246862</v>
      </c>
      <c r="F104" s="23">
        <v>9.518828451882845E-2</v>
      </c>
      <c r="G104" s="23">
        <v>0.13755230125523013</v>
      </c>
      <c r="H104" s="23">
        <v>0.30282426778242677</v>
      </c>
      <c r="I104" s="23">
        <v>0.20554393305439331</v>
      </c>
      <c r="J104" s="23">
        <v>9.832635983263599E-2</v>
      </c>
      <c r="K104" s="23">
        <v>4.8640167364016738E-2</v>
      </c>
      <c r="L104" s="23">
        <v>0</v>
      </c>
      <c r="M104" s="24">
        <v>9560</v>
      </c>
      <c r="N104" s="23" t="s">
        <v>558</v>
      </c>
      <c r="O104" s="23" t="s">
        <v>558</v>
      </c>
      <c r="P104" s="23" t="s">
        <v>558</v>
      </c>
      <c r="Q104" s="23" t="s">
        <v>558</v>
      </c>
      <c r="R104" s="23" t="s">
        <v>558</v>
      </c>
      <c r="S104" s="23" t="s">
        <v>558</v>
      </c>
      <c r="T104" s="23" t="s">
        <v>558</v>
      </c>
      <c r="U104" s="23" t="s">
        <v>558</v>
      </c>
      <c r="V104" s="24" t="s">
        <v>558</v>
      </c>
    </row>
    <row r="105" spans="2:22" x14ac:dyDescent="0.3">
      <c r="B105" s="33" t="s">
        <v>78</v>
      </c>
      <c r="C105" s="18" t="s">
        <v>438</v>
      </c>
      <c r="D105" s="21" t="s">
        <v>439</v>
      </c>
      <c r="E105" s="23">
        <v>9.4438614900314799E-2</v>
      </c>
      <c r="F105" s="23">
        <v>7.3452256033578175E-2</v>
      </c>
      <c r="G105" s="23">
        <v>0.16159496327387199</v>
      </c>
      <c r="H105" s="23">
        <v>0.33892969569779641</v>
      </c>
      <c r="I105" s="23">
        <v>0.20776495278069254</v>
      </c>
      <c r="J105" s="23">
        <v>8.394543546694648E-2</v>
      </c>
      <c r="K105" s="23">
        <v>4.0923399790136414E-2</v>
      </c>
      <c r="L105" s="23">
        <v>0</v>
      </c>
      <c r="M105" s="24">
        <v>4765</v>
      </c>
      <c r="N105" s="23">
        <v>3.7037037037037035E-2</v>
      </c>
      <c r="O105" s="23">
        <v>3.7037037037037035E-2</v>
      </c>
      <c r="P105" s="23">
        <v>0.14814814814814814</v>
      </c>
      <c r="Q105" s="23">
        <v>0.44444444444444442</v>
      </c>
      <c r="R105" s="23">
        <v>0.22222222222222221</v>
      </c>
      <c r="S105" s="23">
        <v>7.407407407407407E-2</v>
      </c>
      <c r="T105" s="23">
        <v>3.7037037037037035E-2</v>
      </c>
      <c r="U105" s="23">
        <v>0</v>
      </c>
      <c r="V105" s="24">
        <v>135</v>
      </c>
    </row>
    <row r="106" spans="2:22" x14ac:dyDescent="0.3">
      <c r="B106" s="33" t="s">
        <v>78</v>
      </c>
      <c r="C106" s="18" t="s">
        <v>440</v>
      </c>
      <c r="D106" s="21" t="s">
        <v>441</v>
      </c>
      <c r="E106" s="23">
        <v>5.1843317972350228E-2</v>
      </c>
      <c r="F106" s="23">
        <v>8.1797235023041481E-2</v>
      </c>
      <c r="G106" s="23">
        <v>0.15437788018433179</v>
      </c>
      <c r="H106" s="23">
        <v>0.32718894009216593</v>
      </c>
      <c r="I106" s="23">
        <v>0.24539170506912442</v>
      </c>
      <c r="J106" s="23">
        <v>0.10714285714285714</v>
      </c>
      <c r="K106" s="23">
        <v>3.3410138248847927E-2</v>
      </c>
      <c r="L106" s="23">
        <v>0</v>
      </c>
      <c r="M106" s="24">
        <v>4340</v>
      </c>
      <c r="N106" s="23" t="s">
        <v>558</v>
      </c>
      <c r="O106" s="23" t="s">
        <v>558</v>
      </c>
      <c r="P106" s="23" t="s">
        <v>558</v>
      </c>
      <c r="Q106" s="23" t="s">
        <v>558</v>
      </c>
      <c r="R106" s="23" t="s">
        <v>558</v>
      </c>
      <c r="S106" s="23" t="s">
        <v>558</v>
      </c>
      <c r="T106" s="23" t="s">
        <v>558</v>
      </c>
      <c r="U106" s="23" t="s">
        <v>558</v>
      </c>
      <c r="V106" s="24" t="s">
        <v>558</v>
      </c>
    </row>
    <row r="107" spans="2:22" x14ac:dyDescent="0.3">
      <c r="B107" s="33" t="s">
        <v>78</v>
      </c>
      <c r="C107" s="18" t="s">
        <v>442</v>
      </c>
      <c r="D107" s="21" t="s">
        <v>443</v>
      </c>
      <c r="E107" s="23" t="s">
        <v>558</v>
      </c>
      <c r="F107" s="23" t="s">
        <v>558</v>
      </c>
      <c r="G107" s="23" t="s">
        <v>558</v>
      </c>
      <c r="H107" s="23" t="s">
        <v>558</v>
      </c>
      <c r="I107" s="23" t="s">
        <v>558</v>
      </c>
      <c r="J107" s="23" t="s">
        <v>558</v>
      </c>
      <c r="K107" s="23" t="s">
        <v>558</v>
      </c>
      <c r="L107" s="23" t="s">
        <v>558</v>
      </c>
      <c r="M107" s="24" t="s">
        <v>558</v>
      </c>
      <c r="N107" s="23" t="s">
        <v>558</v>
      </c>
      <c r="O107" s="23" t="s">
        <v>558</v>
      </c>
      <c r="P107" s="23" t="s">
        <v>558</v>
      </c>
      <c r="Q107" s="23" t="s">
        <v>558</v>
      </c>
      <c r="R107" s="23" t="s">
        <v>558</v>
      </c>
      <c r="S107" s="23" t="s">
        <v>558</v>
      </c>
      <c r="T107" s="23" t="s">
        <v>558</v>
      </c>
      <c r="U107" s="23" t="s">
        <v>558</v>
      </c>
      <c r="V107" s="24" t="s">
        <v>558</v>
      </c>
    </row>
    <row r="108" spans="2:22" x14ac:dyDescent="0.3">
      <c r="B108" s="33" t="s">
        <v>78</v>
      </c>
      <c r="C108" s="18" t="s">
        <v>219</v>
      </c>
      <c r="D108" s="21" t="s">
        <v>220</v>
      </c>
      <c r="E108" s="23">
        <v>0.1013745704467354</v>
      </c>
      <c r="F108" s="23">
        <v>7.903780068728522E-2</v>
      </c>
      <c r="G108" s="23">
        <v>0.15120274914089346</v>
      </c>
      <c r="H108" s="23">
        <v>0.36082474226804123</v>
      </c>
      <c r="I108" s="23">
        <v>0.21477663230240548</v>
      </c>
      <c r="J108" s="23">
        <v>7.0446735395189003E-2</v>
      </c>
      <c r="K108" s="23">
        <v>2.2336769759450172E-2</v>
      </c>
      <c r="L108" s="23">
        <v>0</v>
      </c>
      <c r="M108" s="24">
        <v>2910</v>
      </c>
      <c r="N108" s="23" t="s">
        <v>558</v>
      </c>
      <c r="O108" s="23" t="s">
        <v>558</v>
      </c>
      <c r="P108" s="23" t="s">
        <v>558</v>
      </c>
      <c r="Q108" s="23" t="s">
        <v>558</v>
      </c>
      <c r="R108" s="23" t="s">
        <v>558</v>
      </c>
      <c r="S108" s="23" t="s">
        <v>558</v>
      </c>
      <c r="T108" s="23" t="s">
        <v>558</v>
      </c>
      <c r="U108" s="23" t="s">
        <v>558</v>
      </c>
      <c r="V108" s="24" t="s">
        <v>558</v>
      </c>
    </row>
    <row r="109" spans="2:22" x14ac:dyDescent="0.3">
      <c r="B109" s="33" t="s">
        <v>78</v>
      </c>
      <c r="C109" s="18" t="s">
        <v>444</v>
      </c>
      <c r="D109" s="21" t="s">
        <v>445</v>
      </c>
      <c r="E109" s="23">
        <v>0.11952861952861953</v>
      </c>
      <c r="F109" s="23">
        <v>9.2592592592592587E-2</v>
      </c>
      <c r="G109" s="23">
        <v>0.16329966329966331</v>
      </c>
      <c r="H109" s="23">
        <v>0.34848484848484851</v>
      </c>
      <c r="I109" s="23">
        <v>0.17845117845117844</v>
      </c>
      <c r="J109" s="23">
        <v>7.0707070707070704E-2</v>
      </c>
      <c r="K109" s="23">
        <v>2.6936026936026935E-2</v>
      </c>
      <c r="L109" s="23">
        <v>0</v>
      </c>
      <c r="M109" s="24">
        <v>2970</v>
      </c>
      <c r="N109" s="23" t="s">
        <v>558</v>
      </c>
      <c r="O109" s="23" t="s">
        <v>558</v>
      </c>
      <c r="P109" s="23" t="s">
        <v>558</v>
      </c>
      <c r="Q109" s="23" t="s">
        <v>558</v>
      </c>
      <c r="R109" s="23" t="s">
        <v>558</v>
      </c>
      <c r="S109" s="23" t="s">
        <v>558</v>
      </c>
      <c r="T109" s="23" t="s">
        <v>558</v>
      </c>
      <c r="U109" s="23" t="s">
        <v>558</v>
      </c>
      <c r="V109" s="24" t="s">
        <v>558</v>
      </c>
    </row>
    <row r="110" spans="2:22" x14ac:dyDescent="0.3">
      <c r="B110" s="33" t="s">
        <v>78</v>
      </c>
      <c r="C110" s="18" t="s">
        <v>221</v>
      </c>
      <c r="D110" s="21" t="s">
        <v>222</v>
      </c>
      <c r="E110" s="23">
        <v>5.9701492537313432E-2</v>
      </c>
      <c r="F110" s="23">
        <v>9.5522388059701493E-2</v>
      </c>
      <c r="G110" s="23">
        <v>0.11492537313432835</v>
      </c>
      <c r="H110" s="23">
        <v>0.27164179104477609</v>
      </c>
      <c r="I110" s="23">
        <v>0.22388059701492538</v>
      </c>
      <c r="J110" s="23">
        <v>0.15820895522388059</v>
      </c>
      <c r="K110" s="23">
        <v>7.6119402985074622E-2</v>
      </c>
      <c r="L110" s="23">
        <v>0</v>
      </c>
      <c r="M110" s="24">
        <v>3350</v>
      </c>
      <c r="N110" s="23">
        <v>5.6603773584905662E-2</v>
      </c>
      <c r="O110" s="23">
        <v>3.7735849056603772E-2</v>
      </c>
      <c r="P110" s="23">
        <v>5.6603773584905662E-2</v>
      </c>
      <c r="Q110" s="23">
        <v>0.26415094339622641</v>
      </c>
      <c r="R110" s="23">
        <v>0.26415094339622641</v>
      </c>
      <c r="S110" s="23">
        <v>0.16981132075471697</v>
      </c>
      <c r="T110" s="23">
        <v>0.15094339622641509</v>
      </c>
      <c r="U110" s="23">
        <v>0</v>
      </c>
      <c r="V110" s="24">
        <v>265</v>
      </c>
    </row>
    <row r="111" spans="2:22" x14ac:dyDescent="0.3">
      <c r="B111" s="33" t="s">
        <v>78</v>
      </c>
      <c r="C111" s="18" t="s">
        <v>227</v>
      </c>
      <c r="D111" s="21" t="s">
        <v>228</v>
      </c>
      <c r="E111" s="23">
        <v>0.10652463382157124</v>
      </c>
      <c r="F111" s="23">
        <v>8.7217043941411457E-2</v>
      </c>
      <c r="G111" s="23">
        <v>0.14713715046604528</v>
      </c>
      <c r="H111" s="23">
        <v>0.33089214380825566</v>
      </c>
      <c r="I111" s="23">
        <v>0.19906790945406125</v>
      </c>
      <c r="J111" s="23">
        <v>9.7203728362183758E-2</v>
      </c>
      <c r="K111" s="23">
        <v>3.1957390146471372E-2</v>
      </c>
      <c r="L111" s="23">
        <v>0</v>
      </c>
      <c r="M111" s="24">
        <v>7510</v>
      </c>
      <c r="N111" s="23" t="s">
        <v>558</v>
      </c>
      <c r="O111" s="23" t="s">
        <v>558</v>
      </c>
      <c r="P111" s="23" t="s">
        <v>558</v>
      </c>
      <c r="Q111" s="23" t="s">
        <v>558</v>
      </c>
      <c r="R111" s="23" t="s">
        <v>558</v>
      </c>
      <c r="S111" s="23" t="s">
        <v>558</v>
      </c>
      <c r="T111" s="23" t="s">
        <v>558</v>
      </c>
      <c r="U111" s="23" t="s">
        <v>558</v>
      </c>
      <c r="V111" s="24" t="s">
        <v>558</v>
      </c>
    </row>
    <row r="112" spans="2:22" x14ac:dyDescent="0.3">
      <c r="B112" s="33" t="s">
        <v>78</v>
      </c>
      <c r="C112" s="18" t="s">
        <v>229</v>
      </c>
      <c r="D112" s="21" t="s">
        <v>230</v>
      </c>
      <c r="E112" s="23" t="s">
        <v>558</v>
      </c>
      <c r="F112" s="23" t="s">
        <v>558</v>
      </c>
      <c r="G112" s="23" t="s">
        <v>558</v>
      </c>
      <c r="H112" s="23" t="s">
        <v>558</v>
      </c>
      <c r="I112" s="23" t="s">
        <v>558</v>
      </c>
      <c r="J112" s="23" t="s">
        <v>558</v>
      </c>
      <c r="K112" s="23" t="s">
        <v>558</v>
      </c>
      <c r="L112" s="23" t="s">
        <v>558</v>
      </c>
      <c r="M112" s="24" t="s">
        <v>558</v>
      </c>
      <c r="N112" s="23" t="s">
        <v>558</v>
      </c>
      <c r="O112" s="23" t="s">
        <v>558</v>
      </c>
      <c r="P112" s="23" t="s">
        <v>558</v>
      </c>
      <c r="Q112" s="23" t="s">
        <v>558</v>
      </c>
      <c r="R112" s="23" t="s">
        <v>558</v>
      </c>
      <c r="S112" s="23" t="s">
        <v>558</v>
      </c>
      <c r="T112" s="23" t="s">
        <v>558</v>
      </c>
      <c r="U112" s="23" t="s">
        <v>558</v>
      </c>
      <c r="V112" s="24" t="s">
        <v>558</v>
      </c>
    </row>
    <row r="113" spans="2:22" x14ac:dyDescent="0.3">
      <c r="B113" s="33" t="s">
        <v>78</v>
      </c>
      <c r="C113" s="18" t="s">
        <v>231</v>
      </c>
      <c r="D113" s="21" t="s">
        <v>232</v>
      </c>
      <c r="E113" s="23">
        <v>5.2700922266139656E-2</v>
      </c>
      <c r="F113" s="23">
        <v>7.6416337285902497E-2</v>
      </c>
      <c r="G113" s="23">
        <v>0.11330698287220026</v>
      </c>
      <c r="H113" s="23">
        <v>0.24110671936758893</v>
      </c>
      <c r="I113" s="23">
        <v>0.233201581027668</v>
      </c>
      <c r="J113" s="23">
        <v>0.1844532279314888</v>
      </c>
      <c r="K113" s="23">
        <v>9.8814229249011856E-2</v>
      </c>
      <c r="L113" s="23">
        <v>0</v>
      </c>
      <c r="M113" s="24">
        <v>3795</v>
      </c>
      <c r="N113" s="23">
        <v>2.1505376344086023E-2</v>
      </c>
      <c r="O113" s="23">
        <v>2.1505376344086023E-2</v>
      </c>
      <c r="P113" s="23">
        <v>9.6774193548387094E-2</v>
      </c>
      <c r="Q113" s="23">
        <v>0.17204301075268819</v>
      </c>
      <c r="R113" s="23">
        <v>0.21505376344086022</v>
      </c>
      <c r="S113" s="23">
        <v>0.27956989247311825</v>
      </c>
      <c r="T113" s="23">
        <v>0.19354838709677419</v>
      </c>
      <c r="U113" s="23">
        <v>0</v>
      </c>
      <c r="V113" s="24">
        <v>465</v>
      </c>
    </row>
    <row r="114" spans="2:22" x14ac:dyDescent="0.3">
      <c r="B114" s="33" t="s">
        <v>78</v>
      </c>
      <c r="C114" s="18" t="s">
        <v>233</v>
      </c>
      <c r="D114" s="21" t="s">
        <v>234</v>
      </c>
      <c r="E114" s="23">
        <v>4.0506329113924051E-2</v>
      </c>
      <c r="F114" s="23">
        <v>0.11139240506329114</v>
      </c>
      <c r="G114" s="23">
        <v>0.13924050632911392</v>
      </c>
      <c r="H114" s="23">
        <v>0.26835443037974682</v>
      </c>
      <c r="I114" s="23">
        <v>0.23544303797468355</v>
      </c>
      <c r="J114" s="23">
        <v>0.13417721518987341</v>
      </c>
      <c r="K114" s="23">
        <v>6.8354430379746839E-2</v>
      </c>
      <c r="L114" s="23">
        <v>0</v>
      </c>
      <c r="M114" s="24">
        <v>1975</v>
      </c>
      <c r="N114" s="23">
        <v>7.3170731707317069E-2</v>
      </c>
      <c r="O114" s="23">
        <v>0.12195121951219512</v>
      </c>
      <c r="P114" s="23">
        <v>7.3170731707317069E-2</v>
      </c>
      <c r="Q114" s="23">
        <v>0.17073170731707318</v>
      </c>
      <c r="R114" s="23">
        <v>0.21951219512195122</v>
      </c>
      <c r="S114" s="23">
        <v>0.1951219512195122</v>
      </c>
      <c r="T114" s="23">
        <v>0.12195121951219512</v>
      </c>
      <c r="U114" s="23">
        <v>0</v>
      </c>
      <c r="V114" s="24">
        <v>205</v>
      </c>
    </row>
    <row r="115" spans="2:22" x14ac:dyDescent="0.3">
      <c r="B115" s="33" t="s">
        <v>78</v>
      </c>
      <c r="C115" s="18" t="s">
        <v>235</v>
      </c>
      <c r="D115" s="21" t="s">
        <v>236</v>
      </c>
      <c r="E115" s="23">
        <v>6.8694798822374878E-2</v>
      </c>
      <c r="F115" s="23">
        <v>0.10304219823356231</v>
      </c>
      <c r="G115" s="23">
        <v>0.14622178606476938</v>
      </c>
      <c r="H115" s="23">
        <v>0.32875368007850836</v>
      </c>
      <c r="I115" s="23">
        <v>0.21197252208047104</v>
      </c>
      <c r="J115" s="23">
        <v>0.10304219823356231</v>
      </c>
      <c r="K115" s="23">
        <v>3.8272816486751716E-2</v>
      </c>
      <c r="L115" s="23">
        <v>0</v>
      </c>
      <c r="M115" s="24">
        <v>5095</v>
      </c>
      <c r="N115" s="23" t="s">
        <v>558</v>
      </c>
      <c r="O115" s="23" t="s">
        <v>558</v>
      </c>
      <c r="P115" s="23" t="s">
        <v>558</v>
      </c>
      <c r="Q115" s="23" t="s">
        <v>558</v>
      </c>
      <c r="R115" s="23" t="s">
        <v>558</v>
      </c>
      <c r="S115" s="23" t="s">
        <v>558</v>
      </c>
      <c r="T115" s="23" t="s">
        <v>558</v>
      </c>
      <c r="U115" s="23" t="s">
        <v>558</v>
      </c>
      <c r="V115" s="24" t="s">
        <v>558</v>
      </c>
    </row>
    <row r="116" spans="2:22" x14ac:dyDescent="0.3">
      <c r="B116" s="33" t="s">
        <v>101</v>
      </c>
      <c r="C116" s="18" t="s">
        <v>446</v>
      </c>
      <c r="D116" s="21" t="s">
        <v>447</v>
      </c>
      <c r="E116" s="23">
        <v>7.9646017699115043E-2</v>
      </c>
      <c r="F116" s="23">
        <v>0.10471976401179942</v>
      </c>
      <c r="G116" s="23">
        <v>0.14601769911504425</v>
      </c>
      <c r="H116" s="23">
        <v>0.29056047197640117</v>
      </c>
      <c r="I116" s="23">
        <v>0.22566371681415928</v>
      </c>
      <c r="J116" s="23">
        <v>0.11356932153392331</v>
      </c>
      <c r="K116" s="23">
        <v>4.1297935103244837E-2</v>
      </c>
      <c r="L116" s="23">
        <v>0</v>
      </c>
      <c r="M116" s="24">
        <v>3390</v>
      </c>
      <c r="N116" s="23" t="s">
        <v>558</v>
      </c>
      <c r="O116" s="23" t="s">
        <v>558</v>
      </c>
      <c r="P116" s="23" t="s">
        <v>558</v>
      </c>
      <c r="Q116" s="23" t="s">
        <v>558</v>
      </c>
      <c r="R116" s="23" t="s">
        <v>558</v>
      </c>
      <c r="S116" s="23" t="s">
        <v>558</v>
      </c>
      <c r="T116" s="23" t="s">
        <v>558</v>
      </c>
      <c r="U116" s="23" t="s">
        <v>558</v>
      </c>
      <c r="V116" s="24" t="s">
        <v>558</v>
      </c>
    </row>
    <row r="117" spans="2:22" x14ac:dyDescent="0.3">
      <c r="B117" s="33" t="s">
        <v>101</v>
      </c>
      <c r="C117" s="18" t="s">
        <v>448</v>
      </c>
      <c r="D117" s="21" t="s">
        <v>449</v>
      </c>
      <c r="E117" s="23">
        <v>6.6860465116279064E-2</v>
      </c>
      <c r="F117" s="23">
        <v>0.12209302325581395</v>
      </c>
      <c r="G117" s="23">
        <v>8.7209302325581398E-2</v>
      </c>
      <c r="H117" s="23">
        <v>0.20348837209302326</v>
      </c>
      <c r="I117" s="23">
        <v>0.22383720930232559</v>
      </c>
      <c r="J117" s="23">
        <v>0.20930232558139536</v>
      </c>
      <c r="K117" s="23">
        <v>8.7209302325581398E-2</v>
      </c>
      <c r="L117" s="23">
        <v>0</v>
      </c>
      <c r="M117" s="24">
        <v>1720</v>
      </c>
      <c r="N117" s="23">
        <v>6.6666666666666666E-2</v>
      </c>
      <c r="O117" s="23">
        <v>6.6666666666666666E-2</v>
      </c>
      <c r="P117" s="23">
        <v>6.6666666666666666E-2</v>
      </c>
      <c r="Q117" s="23">
        <v>0.26666666666666666</v>
      </c>
      <c r="R117" s="23">
        <v>0.2</v>
      </c>
      <c r="S117" s="23">
        <v>0.26666666666666666</v>
      </c>
      <c r="T117" s="23">
        <v>0.13333333333333333</v>
      </c>
      <c r="U117" s="23">
        <v>0</v>
      </c>
      <c r="V117" s="24">
        <v>75</v>
      </c>
    </row>
    <row r="118" spans="2:22" x14ac:dyDescent="0.3">
      <c r="B118" s="33" t="s">
        <v>101</v>
      </c>
      <c r="C118" s="18" t="s">
        <v>257</v>
      </c>
      <c r="D118" s="21" t="s">
        <v>258</v>
      </c>
      <c r="E118" s="23" t="s">
        <v>558</v>
      </c>
      <c r="F118" s="23" t="s">
        <v>558</v>
      </c>
      <c r="G118" s="23" t="s">
        <v>558</v>
      </c>
      <c r="H118" s="23" t="s">
        <v>558</v>
      </c>
      <c r="I118" s="23" t="s">
        <v>558</v>
      </c>
      <c r="J118" s="23" t="s">
        <v>558</v>
      </c>
      <c r="K118" s="23" t="s">
        <v>558</v>
      </c>
      <c r="L118" s="23" t="s">
        <v>558</v>
      </c>
      <c r="M118" s="24" t="s">
        <v>558</v>
      </c>
      <c r="N118" s="23" t="s">
        <v>558</v>
      </c>
      <c r="O118" s="23" t="s">
        <v>558</v>
      </c>
      <c r="P118" s="23" t="s">
        <v>558</v>
      </c>
      <c r="Q118" s="23" t="s">
        <v>558</v>
      </c>
      <c r="R118" s="23" t="s">
        <v>558</v>
      </c>
      <c r="S118" s="23" t="s">
        <v>558</v>
      </c>
      <c r="T118" s="23" t="s">
        <v>558</v>
      </c>
      <c r="U118" s="23" t="s">
        <v>558</v>
      </c>
      <c r="V118" s="24" t="s">
        <v>558</v>
      </c>
    </row>
    <row r="119" spans="2:22" x14ac:dyDescent="0.3">
      <c r="B119" s="33" t="s">
        <v>101</v>
      </c>
      <c r="C119" s="18" t="s">
        <v>259</v>
      </c>
      <c r="D119" s="21" t="s">
        <v>260</v>
      </c>
      <c r="E119" s="23" t="s">
        <v>558</v>
      </c>
      <c r="F119" s="23" t="s">
        <v>558</v>
      </c>
      <c r="G119" s="23" t="s">
        <v>558</v>
      </c>
      <c r="H119" s="23" t="s">
        <v>558</v>
      </c>
      <c r="I119" s="23" t="s">
        <v>558</v>
      </c>
      <c r="J119" s="23" t="s">
        <v>558</v>
      </c>
      <c r="K119" s="23" t="s">
        <v>558</v>
      </c>
      <c r="L119" s="23" t="s">
        <v>558</v>
      </c>
      <c r="M119" s="24" t="s">
        <v>558</v>
      </c>
      <c r="N119" s="23" t="s">
        <v>558</v>
      </c>
      <c r="O119" s="23" t="s">
        <v>558</v>
      </c>
      <c r="P119" s="23" t="s">
        <v>558</v>
      </c>
      <c r="Q119" s="23" t="s">
        <v>558</v>
      </c>
      <c r="R119" s="23" t="s">
        <v>558</v>
      </c>
      <c r="S119" s="23" t="s">
        <v>558</v>
      </c>
      <c r="T119" s="23" t="s">
        <v>558</v>
      </c>
      <c r="U119" s="23" t="s">
        <v>558</v>
      </c>
      <c r="V119" s="24" t="s">
        <v>558</v>
      </c>
    </row>
    <row r="120" spans="2:22" x14ac:dyDescent="0.3">
      <c r="B120" s="33" t="s">
        <v>101</v>
      </c>
      <c r="C120" s="18" t="s">
        <v>450</v>
      </c>
      <c r="D120" s="21" t="s">
        <v>451</v>
      </c>
      <c r="E120" s="23">
        <v>5.6603773584905662E-2</v>
      </c>
      <c r="F120" s="23">
        <v>8.4905660377358486E-2</v>
      </c>
      <c r="G120" s="23">
        <v>0.10377358490566038</v>
      </c>
      <c r="H120" s="23">
        <v>0.20377358490566039</v>
      </c>
      <c r="I120" s="23">
        <v>0.28301886792452829</v>
      </c>
      <c r="J120" s="23">
        <v>0.19056603773584907</v>
      </c>
      <c r="K120" s="23">
        <v>7.5471698113207544E-2</v>
      </c>
      <c r="L120" s="23">
        <v>0</v>
      </c>
      <c r="M120" s="24">
        <v>2650</v>
      </c>
      <c r="N120" s="23" t="s">
        <v>558</v>
      </c>
      <c r="O120" s="23" t="s">
        <v>558</v>
      </c>
      <c r="P120" s="23" t="s">
        <v>558</v>
      </c>
      <c r="Q120" s="23" t="s">
        <v>558</v>
      </c>
      <c r="R120" s="23" t="s">
        <v>558</v>
      </c>
      <c r="S120" s="23" t="s">
        <v>558</v>
      </c>
      <c r="T120" s="23" t="s">
        <v>558</v>
      </c>
      <c r="U120" s="23" t="s">
        <v>558</v>
      </c>
      <c r="V120" s="24" t="s">
        <v>558</v>
      </c>
    </row>
    <row r="121" spans="2:22" x14ac:dyDescent="0.3">
      <c r="B121" s="33" t="s">
        <v>101</v>
      </c>
      <c r="C121" s="18" t="s">
        <v>261</v>
      </c>
      <c r="D121" s="21" t="s">
        <v>262</v>
      </c>
      <c r="E121" s="23">
        <v>6.0493827160493827E-2</v>
      </c>
      <c r="F121" s="23">
        <v>0.11604938271604938</v>
      </c>
      <c r="G121" s="23">
        <v>0.12716049382716049</v>
      </c>
      <c r="H121" s="23">
        <v>0.2814814814814815</v>
      </c>
      <c r="I121" s="23">
        <v>0.2382716049382716</v>
      </c>
      <c r="J121" s="23">
        <v>0.12345679012345678</v>
      </c>
      <c r="K121" s="23">
        <v>5.4320987654320987E-2</v>
      </c>
      <c r="L121" s="23">
        <v>0</v>
      </c>
      <c r="M121" s="24">
        <v>4050</v>
      </c>
      <c r="N121" s="23" t="s">
        <v>558</v>
      </c>
      <c r="O121" s="23" t="s">
        <v>558</v>
      </c>
      <c r="P121" s="23" t="s">
        <v>558</v>
      </c>
      <c r="Q121" s="23" t="s">
        <v>558</v>
      </c>
      <c r="R121" s="23" t="s">
        <v>558</v>
      </c>
      <c r="S121" s="23" t="s">
        <v>558</v>
      </c>
      <c r="T121" s="23" t="s">
        <v>558</v>
      </c>
      <c r="U121" s="23" t="s">
        <v>558</v>
      </c>
      <c r="V121" s="24" t="s">
        <v>558</v>
      </c>
    </row>
    <row r="122" spans="2:22" x14ac:dyDescent="0.3">
      <c r="B122" s="33" t="s">
        <v>101</v>
      </c>
      <c r="C122" s="18" t="s">
        <v>452</v>
      </c>
      <c r="D122" s="21" t="s">
        <v>453</v>
      </c>
      <c r="E122" s="23">
        <v>5.8020477815699661E-2</v>
      </c>
      <c r="F122" s="23">
        <v>9.556313993174062E-2</v>
      </c>
      <c r="G122" s="23">
        <v>0.11604095563139932</v>
      </c>
      <c r="H122" s="23">
        <v>0.27986348122866894</v>
      </c>
      <c r="I122" s="23">
        <v>0.23549488054607509</v>
      </c>
      <c r="J122" s="23">
        <v>0.16382252559726962</v>
      </c>
      <c r="K122" s="23">
        <v>5.1194539249146756E-2</v>
      </c>
      <c r="L122" s="23">
        <v>0</v>
      </c>
      <c r="M122" s="24">
        <v>1465</v>
      </c>
      <c r="N122" s="23">
        <v>0</v>
      </c>
      <c r="O122" s="23">
        <v>0.14285714285714285</v>
      </c>
      <c r="P122" s="23">
        <v>0.14285714285714285</v>
      </c>
      <c r="Q122" s="23">
        <v>0.42857142857142855</v>
      </c>
      <c r="R122" s="23">
        <v>0.14285714285714285</v>
      </c>
      <c r="S122" s="23">
        <v>0.2857142857142857</v>
      </c>
      <c r="T122" s="23">
        <v>0</v>
      </c>
      <c r="U122" s="23">
        <v>0</v>
      </c>
      <c r="V122" s="24">
        <v>35</v>
      </c>
    </row>
    <row r="123" spans="2:22" x14ac:dyDescent="0.3">
      <c r="B123" s="33" t="s">
        <v>101</v>
      </c>
      <c r="C123" s="18" t="s">
        <v>454</v>
      </c>
      <c r="D123" s="21" t="s">
        <v>455</v>
      </c>
      <c r="E123" s="23">
        <v>8.8652482269503549E-2</v>
      </c>
      <c r="F123" s="23">
        <v>8.2742316784869971E-2</v>
      </c>
      <c r="G123" s="23">
        <v>0.14420803782505912</v>
      </c>
      <c r="H123" s="23">
        <v>0.34160756501182032</v>
      </c>
      <c r="I123" s="23">
        <v>0.21394799054373523</v>
      </c>
      <c r="J123" s="23">
        <v>9.4562647754137114E-2</v>
      </c>
      <c r="K123" s="23">
        <v>3.5460992907801421E-2</v>
      </c>
      <c r="L123" s="23">
        <v>0</v>
      </c>
      <c r="M123" s="24">
        <v>4230</v>
      </c>
      <c r="N123" s="23" t="s">
        <v>558</v>
      </c>
      <c r="O123" s="23" t="s">
        <v>558</v>
      </c>
      <c r="P123" s="23" t="s">
        <v>558</v>
      </c>
      <c r="Q123" s="23" t="s">
        <v>558</v>
      </c>
      <c r="R123" s="23" t="s">
        <v>558</v>
      </c>
      <c r="S123" s="23" t="s">
        <v>558</v>
      </c>
      <c r="T123" s="23" t="s">
        <v>558</v>
      </c>
      <c r="U123" s="23" t="s">
        <v>558</v>
      </c>
      <c r="V123" s="24" t="s">
        <v>558</v>
      </c>
    </row>
    <row r="124" spans="2:22" x14ac:dyDescent="0.3">
      <c r="B124" s="33" t="s">
        <v>101</v>
      </c>
      <c r="C124" s="18" t="s">
        <v>456</v>
      </c>
      <c r="D124" s="21" t="s">
        <v>457</v>
      </c>
      <c r="E124" s="23">
        <v>5.7915057915057917E-2</v>
      </c>
      <c r="F124" s="23">
        <v>9.6525096525096526E-2</v>
      </c>
      <c r="G124" s="23">
        <v>0.11969111969111969</v>
      </c>
      <c r="H124" s="23">
        <v>0.20463320463320464</v>
      </c>
      <c r="I124" s="23">
        <v>0.25096525096525096</v>
      </c>
      <c r="J124" s="23">
        <v>0.20849420849420849</v>
      </c>
      <c r="K124" s="23">
        <v>5.7915057915057917E-2</v>
      </c>
      <c r="L124" s="23">
        <v>0</v>
      </c>
      <c r="M124" s="24">
        <v>1295</v>
      </c>
      <c r="N124" s="23">
        <v>4.3478260869565216E-2</v>
      </c>
      <c r="O124" s="23">
        <v>8.6956521739130432E-2</v>
      </c>
      <c r="P124" s="23">
        <v>8.6956521739130432E-2</v>
      </c>
      <c r="Q124" s="23">
        <v>0.17391304347826086</v>
      </c>
      <c r="R124" s="23">
        <v>0.2608695652173913</v>
      </c>
      <c r="S124" s="23">
        <v>0.2608695652173913</v>
      </c>
      <c r="T124" s="23">
        <v>4.3478260869565216E-2</v>
      </c>
      <c r="U124" s="23">
        <v>0</v>
      </c>
      <c r="V124" s="24">
        <v>115</v>
      </c>
    </row>
    <row r="125" spans="2:22" x14ac:dyDescent="0.3">
      <c r="B125" s="33" t="s">
        <v>101</v>
      </c>
      <c r="C125" s="18" t="s">
        <v>267</v>
      </c>
      <c r="D125" s="21" t="s">
        <v>268</v>
      </c>
      <c r="E125" s="23" t="s">
        <v>558</v>
      </c>
      <c r="F125" s="23" t="s">
        <v>558</v>
      </c>
      <c r="G125" s="23" t="s">
        <v>558</v>
      </c>
      <c r="H125" s="23" t="s">
        <v>558</v>
      </c>
      <c r="I125" s="23" t="s">
        <v>558</v>
      </c>
      <c r="J125" s="23" t="s">
        <v>558</v>
      </c>
      <c r="K125" s="23" t="s">
        <v>558</v>
      </c>
      <c r="L125" s="23" t="s">
        <v>558</v>
      </c>
      <c r="M125" s="24" t="s">
        <v>558</v>
      </c>
      <c r="N125" s="23" t="s">
        <v>558</v>
      </c>
      <c r="O125" s="23" t="s">
        <v>558</v>
      </c>
      <c r="P125" s="23" t="s">
        <v>558</v>
      </c>
      <c r="Q125" s="23" t="s">
        <v>558</v>
      </c>
      <c r="R125" s="23" t="s">
        <v>558</v>
      </c>
      <c r="S125" s="23" t="s">
        <v>558</v>
      </c>
      <c r="T125" s="23" t="s">
        <v>558</v>
      </c>
      <c r="U125" s="23" t="s">
        <v>558</v>
      </c>
      <c r="V125" s="24" t="s">
        <v>558</v>
      </c>
    </row>
    <row r="126" spans="2:22" x14ac:dyDescent="0.3">
      <c r="B126" s="33" t="s">
        <v>101</v>
      </c>
      <c r="C126" s="18" t="s">
        <v>458</v>
      </c>
      <c r="D126" s="21" t="s">
        <v>459</v>
      </c>
      <c r="E126" s="23" t="s">
        <v>558</v>
      </c>
      <c r="F126" s="23" t="s">
        <v>558</v>
      </c>
      <c r="G126" s="23" t="s">
        <v>558</v>
      </c>
      <c r="H126" s="23" t="s">
        <v>558</v>
      </c>
      <c r="I126" s="23" t="s">
        <v>558</v>
      </c>
      <c r="J126" s="23" t="s">
        <v>558</v>
      </c>
      <c r="K126" s="23" t="s">
        <v>558</v>
      </c>
      <c r="L126" s="23" t="s">
        <v>558</v>
      </c>
      <c r="M126" s="24" t="s">
        <v>558</v>
      </c>
      <c r="N126" s="23" t="s">
        <v>558</v>
      </c>
      <c r="O126" s="23" t="s">
        <v>558</v>
      </c>
      <c r="P126" s="23" t="s">
        <v>558</v>
      </c>
      <c r="Q126" s="23" t="s">
        <v>558</v>
      </c>
      <c r="R126" s="23" t="s">
        <v>558</v>
      </c>
      <c r="S126" s="23" t="s">
        <v>558</v>
      </c>
      <c r="T126" s="23" t="s">
        <v>558</v>
      </c>
      <c r="U126" s="23" t="s">
        <v>558</v>
      </c>
      <c r="V126" s="24" t="s">
        <v>558</v>
      </c>
    </row>
    <row r="127" spans="2:22" x14ac:dyDescent="0.3">
      <c r="B127" s="33" t="s">
        <v>101</v>
      </c>
      <c r="C127" s="18" t="s">
        <v>269</v>
      </c>
      <c r="D127" s="21" t="s">
        <v>270</v>
      </c>
      <c r="E127" s="23">
        <v>8.5539714867617106E-2</v>
      </c>
      <c r="F127" s="23">
        <v>0.10896130346232179</v>
      </c>
      <c r="G127" s="23">
        <v>0.13340122199592669</v>
      </c>
      <c r="H127" s="23">
        <v>0.30346232179226068</v>
      </c>
      <c r="I127" s="23">
        <v>0.20672097759674135</v>
      </c>
      <c r="J127" s="23">
        <v>0.11812627291242363</v>
      </c>
      <c r="K127" s="23">
        <v>4.2769857433808553E-2</v>
      </c>
      <c r="L127" s="23">
        <v>0</v>
      </c>
      <c r="M127" s="24">
        <v>4910</v>
      </c>
      <c r="N127" s="23">
        <v>6.8493150684931503E-2</v>
      </c>
      <c r="O127" s="23">
        <v>8.2191780821917804E-2</v>
      </c>
      <c r="P127" s="23">
        <v>0.1095890410958904</v>
      </c>
      <c r="Q127" s="23">
        <v>0.32876712328767121</v>
      </c>
      <c r="R127" s="23">
        <v>0.17808219178082191</v>
      </c>
      <c r="S127" s="23">
        <v>0.15068493150684931</v>
      </c>
      <c r="T127" s="23">
        <v>6.8493150684931503E-2</v>
      </c>
      <c r="U127" s="23">
        <v>0</v>
      </c>
      <c r="V127" s="24">
        <v>365</v>
      </c>
    </row>
    <row r="128" spans="2:22" x14ac:dyDescent="0.3">
      <c r="B128" s="33" t="s">
        <v>101</v>
      </c>
      <c r="C128" s="18" t="s">
        <v>271</v>
      </c>
      <c r="D128" s="21" t="s">
        <v>272</v>
      </c>
      <c r="E128" s="23">
        <v>6.1124694376528114E-2</v>
      </c>
      <c r="F128" s="23">
        <v>0.10513447432762836</v>
      </c>
      <c r="G128" s="23">
        <v>0.10757946210268948</v>
      </c>
      <c r="H128" s="23">
        <v>0.21026894865525672</v>
      </c>
      <c r="I128" s="23">
        <v>0.25916870415647919</v>
      </c>
      <c r="J128" s="23">
        <v>0.18092909535452323</v>
      </c>
      <c r="K128" s="23">
        <v>7.5794621026894868E-2</v>
      </c>
      <c r="L128" s="23">
        <v>0</v>
      </c>
      <c r="M128" s="24">
        <v>2045</v>
      </c>
      <c r="N128" s="23">
        <v>4.878048780487805E-2</v>
      </c>
      <c r="O128" s="23">
        <v>0.14634146341463414</v>
      </c>
      <c r="P128" s="23">
        <v>0.12195121951219512</v>
      </c>
      <c r="Q128" s="23">
        <v>0.17073170731707318</v>
      </c>
      <c r="R128" s="23">
        <v>0.21951219512195122</v>
      </c>
      <c r="S128" s="23">
        <v>0.1951219512195122</v>
      </c>
      <c r="T128" s="23">
        <v>9.7560975609756101E-2</v>
      </c>
      <c r="U128" s="23">
        <v>0</v>
      </c>
      <c r="V128" s="24">
        <v>205</v>
      </c>
    </row>
    <row r="129" spans="2:22" x14ac:dyDescent="0.3">
      <c r="B129" s="33" t="s">
        <v>101</v>
      </c>
      <c r="C129" s="18" t="s">
        <v>273</v>
      </c>
      <c r="D129" s="21" t="s">
        <v>274</v>
      </c>
      <c r="E129" s="23">
        <v>9.4886663152345813E-2</v>
      </c>
      <c r="F129" s="23">
        <v>0.10648392198207696</v>
      </c>
      <c r="G129" s="23">
        <v>0.14496573537163943</v>
      </c>
      <c r="H129" s="23">
        <v>0.28940432261465471</v>
      </c>
      <c r="I129" s="23">
        <v>0.20506062203479178</v>
      </c>
      <c r="J129" s="23">
        <v>0.11755403268318397</v>
      </c>
      <c r="K129" s="23">
        <v>4.2171850289931472E-2</v>
      </c>
      <c r="L129" s="23">
        <v>0</v>
      </c>
      <c r="M129" s="24">
        <v>9485</v>
      </c>
      <c r="N129" s="23" t="s">
        <v>558</v>
      </c>
      <c r="O129" s="23" t="s">
        <v>558</v>
      </c>
      <c r="P129" s="23" t="s">
        <v>558</v>
      </c>
      <c r="Q129" s="23" t="s">
        <v>558</v>
      </c>
      <c r="R129" s="23" t="s">
        <v>558</v>
      </c>
      <c r="S129" s="23" t="s">
        <v>558</v>
      </c>
      <c r="T129" s="23" t="s">
        <v>558</v>
      </c>
      <c r="U129" s="23" t="s">
        <v>558</v>
      </c>
      <c r="V129" s="24" t="s">
        <v>558</v>
      </c>
    </row>
    <row r="130" spans="2:22" x14ac:dyDescent="0.3">
      <c r="B130" s="33" t="s">
        <v>101</v>
      </c>
      <c r="C130" s="18" t="s">
        <v>275</v>
      </c>
      <c r="D130" s="21" t="s">
        <v>276</v>
      </c>
      <c r="E130" s="23">
        <v>7.5471698113207544E-2</v>
      </c>
      <c r="F130" s="23">
        <v>0.10449927431059507</v>
      </c>
      <c r="G130" s="23">
        <v>0.15384615384615385</v>
      </c>
      <c r="H130" s="23">
        <v>0.30333817126269957</v>
      </c>
      <c r="I130" s="23">
        <v>0.20609579100145137</v>
      </c>
      <c r="J130" s="23">
        <v>0.11611030478955008</v>
      </c>
      <c r="K130" s="23">
        <v>4.0638606676342524E-2</v>
      </c>
      <c r="L130" s="23">
        <v>0</v>
      </c>
      <c r="M130" s="24">
        <v>3445</v>
      </c>
      <c r="N130" s="23" t="s">
        <v>558</v>
      </c>
      <c r="O130" s="23" t="s">
        <v>558</v>
      </c>
      <c r="P130" s="23" t="s">
        <v>558</v>
      </c>
      <c r="Q130" s="23" t="s">
        <v>558</v>
      </c>
      <c r="R130" s="23" t="s">
        <v>558</v>
      </c>
      <c r="S130" s="23" t="s">
        <v>558</v>
      </c>
      <c r="T130" s="23" t="s">
        <v>558</v>
      </c>
      <c r="U130" s="23" t="s">
        <v>558</v>
      </c>
      <c r="V130" s="24" t="s">
        <v>558</v>
      </c>
    </row>
    <row r="131" spans="2:22" x14ac:dyDescent="0.3">
      <c r="B131" s="33" t="s">
        <v>101</v>
      </c>
      <c r="C131" s="18" t="s">
        <v>277</v>
      </c>
      <c r="D131" s="21" t="s">
        <v>278</v>
      </c>
      <c r="E131" s="23">
        <v>6.4236111111111105E-2</v>
      </c>
      <c r="F131" s="23">
        <v>0.10460069444444445</v>
      </c>
      <c r="G131" s="23">
        <v>0.12543402777777779</v>
      </c>
      <c r="H131" s="23">
        <v>0.25086805555555558</v>
      </c>
      <c r="I131" s="23">
        <v>0.23871527777777779</v>
      </c>
      <c r="J131" s="23">
        <v>0.15104166666666666</v>
      </c>
      <c r="K131" s="23">
        <v>6.4670138888888895E-2</v>
      </c>
      <c r="L131" s="23">
        <v>0</v>
      </c>
      <c r="M131" s="24">
        <v>11520</v>
      </c>
      <c r="N131" s="23">
        <v>8.6274509803921567E-2</v>
      </c>
      <c r="O131" s="23">
        <v>7.8431372549019607E-2</v>
      </c>
      <c r="P131" s="23">
        <v>0.11372549019607843</v>
      </c>
      <c r="Q131" s="23">
        <v>0.24705882352941178</v>
      </c>
      <c r="R131" s="23">
        <v>0.22352941176470589</v>
      </c>
      <c r="S131" s="23">
        <v>0.16470588235294117</v>
      </c>
      <c r="T131" s="23">
        <v>8.2352941176470587E-2</v>
      </c>
      <c r="U131" s="23">
        <v>0</v>
      </c>
      <c r="V131" s="24">
        <v>1275</v>
      </c>
    </row>
    <row r="132" spans="2:22" x14ac:dyDescent="0.3">
      <c r="B132" s="33" t="s">
        <v>101</v>
      </c>
      <c r="C132" s="18" t="s">
        <v>460</v>
      </c>
      <c r="D132" s="21" t="s">
        <v>461</v>
      </c>
      <c r="E132" s="23" t="s">
        <v>558</v>
      </c>
      <c r="F132" s="23" t="s">
        <v>558</v>
      </c>
      <c r="G132" s="23" t="s">
        <v>558</v>
      </c>
      <c r="H132" s="23" t="s">
        <v>558</v>
      </c>
      <c r="I132" s="23" t="s">
        <v>558</v>
      </c>
      <c r="J132" s="23" t="s">
        <v>558</v>
      </c>
      <c r="K132" s="23" t="s">
        <v>558</v>
      </c>
      <c r="L132" s="23" t="s">
        <v>558</v>
      </c>
      <c r="M132" s="24" t="s">
        <v>558</v>
      </c>
      <c r="N132" s="23" t="s">
        <v>558</v>
      </c>
      <c r="O132" s="23" t="s">
        <v>558</v>
      </c>
      <c r="P132" s="23" t="s">
        <v>558</v>
      </c>
      <c r="Q132" s="23" t="s">
        <v>558</v>
      </c>
      <c r="R132" s="23" t="s">
        <v>558</v>
      </c>
      <c r="S132" s="23" t="s">
        <v>558</v>
      </c>
      <c r="T132" s="23" t="s">
        <v>558</v>
      </c>
      <c r="U132" s="23" t="s">
        <v>558</v>
      </c>
      <c r="V132" s="24" t="s">
        <v>558</v>
      </c>
    </row>
    <row r="133" spans="2:22" x14ac:dyDescent="0.3">
      <c r="B133" s="33" t="s">
        <v>101</v>
      </c>
      <c r="C133" s="18" t="s">
        <v>283</v>
      </c>
      <c r="D133" s="21" t="s">
        <v>284</v>
      </c>
      <c r="E133" s="23">
        <v>6.3725490196078427E-2</v>
      </c>
      <c r="F133" s="23">
        <v>0.10620915032679738</v>
      </c>
      <c r="G133" s="23">
        <v>0.12745098039215685</v>
      </c>
      <c r="H133" s="23">
        <v>0.23284313725490197</v>
      </c>
      <c r="I133" s="23">
        <v>0.23284313725490197</v>
      </c>
      <c r="J133" s="23">
        <v>0.16503267973856209</v>
      </c>
      <c r="K133" s="23">
        <v>7.1895424836601302E-2</v>
      </c>
      <c r="L133" s="23">
        <v>0</v>
      </c>
      <c r="M133" s="24">
        <v>6120</v>
      </c>
      <c r="N133" s="23" t="s">
        <v>558</v>
      </c>
      <c r="O133" s="23" t="s">
        <v>558</v>
      </c>
      <c r="P133" s="23" t="s">
        <v>558</v>
      </c>
      <c r="Q133" s="23" t="s">
        <v>558</v>
      </c>
      <c r="R133" s="23" t="s">
        <v>558</v>
      </c>
      <c r="S133" s="23" t="s">
        <v>558</v>
      </c>
      <c r="T133" s="23" t="s">
        <v>558</v>
      </c>
      <c r="U133" s="23" t="s">
        <v>558</v>
      </c>
      <c r="V133" s="24" t="s">
        <v>558</v>
      </c>
    </row>
    <row r="134" spans="2:22" x14ac:dyDescent="0.3">
      <c r="B134" s="33" t="s">
        <v>101</v>
      </c>
      <c r="C134" s="18" t="s">
        <v>285</v>
      </c>
      <c r="D134" s="21" t="s">
        <v>286</v>
      </c>
      <c r="E134" s="23">
        <v>7.892831281679942E-2</v>
      </c>
      <c r="F134" s="23">
        <v>0.10789283128167994</v>
      </c>
      <c r="G134" s="23">
        <v>0.15206372194062273</v>
      </c>
      <c r="H134" s="23">
        <v>0.29905865314989138</v>
      </c>
      <c r="I134" s="23">
        <v>0.20782041998551773</v>
      </c>
      <c r="J134" s="23">
        <v>0.1165821868211441</v>
      </c>
      <c r="K134" s="23">
        <v>3.7653874004344681E-2</v>
      </c>
      <c r="L134" s="23">
        <v>0</v>
      </c>
      <c r="M134" s="24">
        <v>6905</v>
      </c>
      <c r="N134" s="23">
        <v>0.17241379310344829</v>
      </c>
      <c r="O134" s="23">
        <v>0.20689655172413793</v>
      </c>
      <c r="P134" s="23">
        <v>0.10344827586206896</v>
      </c>
      <c r="Q134" s="23">
        <v>0.20689655172413793</v>
      </c>
      <c r="R134" s="23">
        <v>0.2413793103448276</v>
      </c>
      <c r="S134" s="23">
        <v>3.4482758620689655E-2</v>
      </c>
      <c r="T134" s="23">
        <v>3.4482758620689655E-2</v>
      </c>
      <c r="U134" s="23">
        <v>0</v>
      </c>
      <c r="V134" s="24">
        <v>145</v>
      </c>
    </row>
    <row r="135" spans="2:22" x14ac:dyDescent="0.3">
      <c r="B135" s="33" t="s">
        <v>101</v>
      </c>
      <c r="C135" s="18" t="s">
        <v>462</v>
      </c>
      <c r="D135" s="21" t="s">
        <v>463</v>
      </c>
      <c r="E135" s="23" t="s">
        <v>558</v>
      </c>
      <c r="F135" s="23" t="s">
        <v>558</v>
      </c>
      <c r="G135" s="23" t="s">
        <v>558</v>
      </c>
      <c r="H135" s="23" t="s">
        <v>558</v>
      </c>
      <c r="I135" s="23" t="s">
        <v>558</v>
      </c>
      <c r="J135" s="23" t="s">
        <v>558</v>
      </c>
      <c r="K135" s="23" t="s">
        <v>558</v>
      </c>
      <c r="L135" s="23" t="s">
        <v>558</v>
      </c>
      <c r="M135" s="24" t="s">
        <v>558</v>
      </c>
      <c r="N135" s="23" t="s">
        <v>558</v>
      </c>
      <c r="O135" s="23" t="s">
        <v>558</v>
      </c>
      <c r="P135" s="23" t="s">
        <v>558</v>
      </c>
      <c r="Q135" s="23" t="s">
        <v>558</v>
      </c>
      <c r="R135" s="23" t="s">
        <v>558</v>
      </c>
      <c r="S135" s="23" t="s">
        <v>558</v>
      </c>
      <c r="T135" s="23" t="s">
        <v>558</v>
      </c>
      <c r="U135" s="23" t="s">
        <v>558</v>
      </c>
      <c r="V135" s="24" t="s">
        <v>558</v>
      </c>
    </row>
    <row r="136" spans="2:22" x14ac:dyDescent="0.3">
      <c r="B136" s="33" t="s">
        <v>101</v>
      </c>
      <c r="C136" s="18" t="s">
        <v>287</v>
      </c>
      <c r="D136" s="21" t="s">
        <v>288</v>
      </c>
      <c r="E136" s="23">
        <v>6.9246435845213852E-2</v>
      </c>
      <c r="F136" s="23">
        <v>9.8778004073319756E-2</v>
      </c>
      <c r="G136" s="23">
        <v>0.164969450101833</v>
      </c>
      <c r="H136" s="23">
        <v>0.30346232179226068</v>
      </c>
      <c r="I136" s="23">
        <v>0.21792260692464357</v>
      </c>
      <c r="J136" s="23">
        <v>0.11608961303462322</v>
      </c>
      <c r="K136" s="23">
        <v>2.8513238289205704E-2</v>
      </c>
      <c r="L136" s="23">
        <v>0</v>
      </c>
      <c r="M136" s="24">
        <v>4910</v>
      </c>
      <c r="N136" s="23" t="s">
        <v>558</v>
      </c>
      <c r="O136" s="23" t="s">
        <v>558</v>
      </c>
      <c r="P136" s="23" t="s">
        <v>558</v>
      </c>
      <c r="Q136" s="23" t="s">
        <v>558</v>
      </c>
      <c r="R136" s="23" t="s">
        <v>558</v>
      </c>
      <c r="S136" s="23" t="s">
        <v>558</v>
      </c>
      <c r="T136" s="23" t="s">
        <v>558</v>
      </c>
      <c r="U136" s="23" t="s">
        <v>558</v>
      </c>
      <c r="V136" s="24" t="s">
        <v>558</v>
      </c>
    </row>
    <row r="137" spans="2:22" x14ac:dyDescent="0.3">
      <c r="B137" s="33" t="s">
        <v>101</v>
      </c>
      <c r="C137" s="18" t="s">
        <v>291</v>
      </c>
      <c r="D137" s="21" t="s">
        <v>292</v>
      </c>
      <c r="E137" s="23">
        <v>7.4270557029177717E-2</v>
      </c>
      <c r="F137" s="23">
        <v>9.8143236074270557E-2</v>
      </c>
      <c r="G137" s="23">
        <v>0.11140583554376658</v>
      </c>
      <c r="H137" s="23">
        <v>0.23872679045092837</v>
      </c>
      <c r="I137" s="23">
        <v>0.23076923076923078</v>
      </c>
      <c r="J137" s="23">
        <v>0.17506631299734748</v>
      </c>
      <c r="K137" s="23">
        <v>7.161803713527852E-2</v>
      </c>
      <c r="L137" s="23">
        <v>0</v>
      </c>
      <c r="M137" s="24">
        <v>1885</v>
      </c>
      <c r="N137" s="23">
        <v>6.25E-2</v>
      </c>
      <c r="O137" s="23">
        <v>0</v>
      </c>
      <c r="P137" s="23">
        <v>0.1875</v>
      </c>
      <c r="Q137" s="23">
        <v>0.1875</v>
      </c>
      <c r="R137" s="23">
        <v>0.25</v>
      </c>
      <c r="S137" s="23">
        <v>0.1875</v>
      </c>
      <c r="T137" s="23">
        <v>0.125</v>
      </c>
      <c r="U137" s="23">
        <v>0</v>
      </c>
      <c r="V137" s="24">
        <v>80</v>
      </c>
    </row>
    <row r="138" spans="2:22" x14ac:dyDescent="0.3">
      <c r="B138" s="33" t="s">
        <v>101</v>
      </c>
      <c r="C138" s="18" t="s">
        <v>464</v>
      </c>
      <c r="D138" s="21" t="s">
        <v>465</v>
      </c>
      <c r="E138" s="23" t="s">
        <v>558</v>
      </c>
      <c r="F138" s="23" t="s">
        <v>558</v>
      </c>
      <c r="G138" s="23" t="s">
        <v>558</v>
      </c>
      <c r="H138" s="23" t="s">
        <v>558</v>
      </c>
      <c r="I138" s="23" t="s">
        <v>558</v>
      </c>
      <c r="J138" s="23" t="s">
        <v>558</v>
      </c>
      <c r="K138" s="23" t="s">
        <v>558</v>
      </c>
      <c r="L138" s="23" t="s">
        <v>558</v>
      </c>
      <c r="M138" s="24" t="s">
        <v>558</v>
      </c>
      <c r="N138" s="23" t="s">
        <v>558</v>
      </c>
      <c r="O138" s="23" t="s">
        <v>558</v>
      </c>
      <c r="P138" s="23" t="s">
        <v>558</v>
      </c>
      <c r="Q138" s="23" t="s">
        <v>558</v>
      </c>
      <c r="R138" s="23" t="s">
        <v>558</v>
      </c>
      <c r="S138" s="23" t="s">
        <v>558</v>
      </c>
      <c r="T138" s="23" t="s">
        <v>558</v>
      </c>
      <c r="U138" s="23" t="s">
        <v>558</v>
      </c>
      <c r="V138" s="24" t="s">
        <v>558</v>
      </c>
    </row>
    <row r="139" spans="2:22" x14ac:dyDescent="0.3">
      <c r="B139" s="33" t="s">
        <v>110</v>
      </c>
      <c r="C139" s="18" t="s">
        <v>295</v>
      </c>
      <c r="D139" s="21" t="s">
        <v>296</v>
      </c>
      <c r="E139" s="23">
        <v>4.7551117451260103E-2</v>
      </c>
      <c r="F139" s="23">
        <v>6.5145030908226348E-2</v>
      </c>
      <c r="G139" s="23">
        <v>0.11126961483594865</v>
      </c>
      <c r="H139" s="23">
        <v>0.24013314312886352</v>
      </c>
      <c r="I139" s="23">
        <v>0.26866381359961961</v>
      </c>
      <c r="J139" s="23">
        <v>0.19163100332857821</v>
      </c>
      <c r="K139" s="23">
        <v>7.608178792201617E-2</v>
      </c>
      <c r="L139" s="23">
        <v>0</v>
      </c>
      <c r="M139" s="24">
        <v>10515</v>
      </c>
      <c r="N139" s="23">
        <v>0</v>
      </c>
      <c r="O139" s="23">
        <v>0</v>
      </c>
      <c r="P139" s="23">
        <v>0</v>
      </c>
      <c r="Q139" s="23">
        <v>0.5</v>
      </c>
      <c r="R139" s="23">
        <v>0</v>
      </c>
      <c r="S139" s="23">
        <v>0.5</v>
      </c>
      <c r="T139" s="23">
        <v>0</v>
      </c>
      <c r="U139" s="23">
        <v>0</v>
      </c>
      <c r="V139" s="24">
        <v>10</v>
      </c>
    </row>
    <row r="140" spans="2:22" x14ac:dyDescent="0.3">
      <c r="B140" s="33" t="s">
        <v>110</v>
      </c>
      <c r="C140" s="18" t="s">
        <v>466</v>
      </c>
      <c r="D140" s="21" t="s">
        <v>467</v>
      </c>
      <c r="E140" s="23" t="s">
        <v>558</v>
      </c>
      <c r="F140" s="23" t="s">
        <v>558</v>
      </c>
      <c r="G140" s="23" t="s">
        <v>558</v>
      </c>
      <c r="H140" s="23" t="s">
        <v>558</v>
      </c>
      <c r="I140" s="23" t="s">
        <v>558</v>
      </c>
      <c r="J140" s="23" t="s">
        <v>558</v>
      </c>
      <c r="K140" s="23" t="s">
        <v>558</v>
      </c>
      <c r="L140" s="23" t="s">
        <v>558</v>
      </c>
      <c r="M140" s="24" t="s">
        <v>558</v>
      </c>
      <c r="N140" s="23" t="s">
        <v>558</v>
      </c>
      <c r="O140" s="23" t="s">
        <v>558</v>
      </c>
      <c r="P140" s="23" t="s">
        <v>558</v>
      </c>
      <c r="Q140" s="23" t="s">
        <v>558</v>
      </c>
      <c r="R140" s="23" t="s">
        <v>558</v>
      </c>
      <c r="S140" s="23" t="s">
        <v>558</v>
      </c>
      <c r="T140" s="23" t="s">
        <v>558</v>
      </c>
      <c r="U140" s="23" t="s">
        <v>558</v>
      </c>
      <c r="V140" s="24" t="s">
        <v>558</v>
      </c>
    </row>
    <row r="141" spans="2:22" x14ac:dyDescent="0.3">
      <c r="B141" s="33" t="s">
        <v>110</v>
      </c>
      <c r="C141" s="18" t="s">
        <v>468</v>
      </c>
      <c r="D141" s="21" t="s">
        <v>469</v>
      </c>
      <c r="E141" s="23" t="s">
        <v>558</v>
      </c>
      <c r="F141" s="23" t="s">
        <v>558</v>
      </c>
      <c r="G141" s="23" t="s">
        <v>558</v>
      </c>
      <c r="H141" s="23" t="s">
        <v>558</v>
      </c>
      <c r="I141" s="23" t="s">
        <v>558</v>
      </c>
      <c r="J141" s="23" t="s">
        <v>558</v>
      </c>
      <c r="K141" s="23" t="s">
        <v>558</v>
      </c>
      <c r="L141" s="23" t="s">
        <v>558</v>
      </c>
      <c r="M141" s="24" t="s">
        <v>558</v>
      </c>
      <c r="N141" s="23" t="s">
        <v>558</v>
      </c>
      <c r="O141" s="23" t="s">
        <v>558</v>
      </c>
      <c r="P141" s="23" t="s">
        <v>558</v>
      </c>
      <c r="Q141" s="23" t="s">
        <v>558</v>
      </c>
      <c r="R141" s="23" t="s">
        <v>558</v>
      </c>
      <c r="S141" s="23" t="s">
        <v>558</v>
      </c>
      <c r="T141" s="23" t="s">
        <v>558</v>
      </c>
      <c r="U141" s="23" t="s">
        <v>558</v>
      </c>
      <c r="V141" s="24" t="s">
        <v>558</v>
      </c>
    </row>
    <row r="142" spans="2:22" x14ac:dyDescent="0.3">
      <c r="B142" s="33" t="s">
        <v>110</v>
      </c>
      <c r="C142" s="18" t="s">
        <v>299</v>
      </c>
      <c r="D142" s="21" t="s">
        <v>300</v>
      </c>
      <c r="E142" s="23">
        <v>0.06</v>
      </c>
      <c r="F142" s="23">
        <v>9.555555555555556E-2</v>
      </c>
      <c r="G142" s="23">
        <v>0.15111111111111111</v>
      </c>
      <c r="H142" s="23">
        <v>0.30222222222222223</v>
      </c>
      <c r="I142" s="23">
        <v>0.21333333333333335</v>
      </c>
      <c r="J142" s="23">
        <v>0.12444444444444444</v>
      </c>
      <c r="K142" s="23">
        <v>5.3333333333333337E-2</v>
      </c>
      <c r="L142" s="23">
        <v>0</v>
      </c>
      <c r="M142" s="24">
        <v>2250</v>
      </c>
      <c r="N142" s="23">
        <v>6.6666666666666666E-2</v>
      </c>
      <c r="O142" s="23">
        <v>6.6666666666666666E-2</v>
      </c>
      <c r="P142" s="23">
        <v>0.13333333333333333</v>
      </c>
      <c r="Q142" s="23">
        <v>0.33333333333333331</v>
      </c>
      <c r="R142" s="23">
        <v>0.2</v>
      </c>
      <c r="S142" s="23">
        <v>0.13333333333333333</v>
      </c>
      <c r="T142" s="23">
        <v>6.6666666666666666E-2</v>
      </c>
      <c r="U142" s="23">
        <v>0</v>
      </c>
      <c r="V142" s="24">
        <v>75</v>
      </c>
    </row>
    <row r="143" spans="2:22" x14ac:dyDescent="0.3">
      <c r="B143" s="33" t="s">
        <v>110</v>
      </c>
      <c r="C143" s="18" t="s">
        <v>303</v>
      </c>
      <c r="D143" s="21" t="s">
        <v>304</v>
      </c>
      <c r="E143" s="23">
        <v>7.2379849449913145E-2</v>
      </c>
      <c r="F143" s="23">
        <v>8.7434858135495078E-2</v>
      </c>
      <c r="G143" s="23">
        <v>0.15344528083381587</v>
      </c>
      <c r="H143" s="23">
        <v>0.30920671685002893</v>
      </c>
      <c r="I143" s="23">
        <v>0.21656050955414013</v>
      </c>
      <c r="J143" s="23">
        <v>0.11696583671105965</v>
      </c>
      <c r="K143" s="23">
        <v>4.4006948465547188E-2</v>
      </c>
      <c r="L143" s="23">
        <v>0</v>
      </c>
      <c r="M143" s="24">
        <v>8635</v>
      </c>
      <c r="N143" s="23">
        <v>8.0808080808080815E-2</v>
      </c>
      <c r="O143" s="23">
        <v>7.0707070707070704E-2</v>
      </c>
      <c r="P143" s="23">
        <v>8.0808080808080815E-2</v>
      </c>
      <c r="Q143" s="23">
        <v>0.26262626262626265</v>
      </c>
      <c r="R143" s="23">
        <v>0.22222222222222221</v>
      </c>
      <c r="S143" s="23">
        <v>0.19191919191919191</v>
      </c>
      <c r="T143" s="23">
        <v>8.0808080808080815E-2</v>
      </c>
      <c r="U143" s="23">
        <v>0</v>
      </c>
      <c r="V143" s="24">
        <v>495</v>
      </c>
    </row>
    <row r="144" spans="2:22" x14ac:dyDescent="0.3">
      <c r="B144" s="33" t="s">
        <v>110</v>
      </c>
      <c r="C144" s="18" t="s">
        <v>305</v>
      </c>
      <c r="D144" s="21" t="s">
        <v>306</v>
      </c>
      <c r="E144" s="23">
        <v>9.154929577464789E-2</v>
      </c>
      <c r="F144" s="23">
        <v>8.6267605633802813E-2</v>
      </c>
      <c r="G144" s="23">
        <v>0.11795774647887323</v>
      </c>
      <c r="H144" s="23">
        <v>0.26760563380281688</v>
      </c>
      <c r="I144" s="23">
        <v>0.22887323943661972</v>
      </c>
      <c r="J144" s="23">
        <v>0.14260563380281691</v>
      </c>
      <c r="K144" s="23">
        <v>6.5140845070422532E-2</v>
      </c>
      <c r="L144" s="23">
        <v>0</v>
      </c>
      <c r="M144" s="24">
        <v>2840</v>
      </c>
      <c r="N144" s="23">
        <v>8.8235294117647065E-2</v>
      </c>
      <c r="O144" s="23">
        <v>8.8235294117647065E-2</v>
      </c>
      <c r="P144" s="23">
        <v>0.13235294117647059</v>
      </c>
      <c r="Q144" s="23">
        <v>0.22058823529411764</v>
      </c>
      <c r="R144" s="23">
        <v>0.25</v>
      </c>
      <c r="S144" s="23">
        <v>0.14705882352941177</v>
      </c>
      <c r="T144" s="23">
        <v>7.3529411764705885E-2</v>
      </c>
      <c r="U144" s="23">
        <v>0</v>
      </c>
      <c r="V144" s="24">
        <v>340</v>
      </c>
    </row>
    <row r="145" spans="2:22" x14ac:dyDescent="0.3">
      <c r="B145" s="33" t="s">
        <v>110</v>
      </c>
      <c r="C145" s="18" t="s">
        <v>307</v>
      </c>
      <c r="D145" s="21" t="s">
        <v>308</v>
      </c>
      <c r="E145" s="23" t="s">
        <v>558</v>
      </c>
      <c r="F145" s="23" t="s">
        <v>558</v>
      </c>
      <c r="G145" s="23" t="s">
        <v>558</v>
      </c>
      <c r="H145" s="23" t="s">
        <v>558</v>
      </c>
      <c r="I145" s="23" t="s">
        <v>558</v>
      </c>
      <c r="J145" s="23" t="s">
        <v>558</v>
      </c>
      <c r="K145" s="23" t="s">
        <v>558</v>
      </c>
      <c r="L145" s="23" t="s">
        <v>558</v>
      </c>
      <c r="M145" s="24" t="s">
        <v>558</v>
      </c>
      <c r="N145" s="23" t="s">
        <v>558</v>
      </c>
      <c r="O145" s="23" t="s">
        <v>558</v>
      </c>
      <c r="P145" s="23" t="s">
        <v>558</v>
      </c>
      <c r="Q145" s="23" t="s">
        <v>558</v>
      </c>
      <c r="R145" s="23" t="s">
        <v>558</v>
      </c>
      <c r="S145" s="23" t="s">
        <v>558</v>
      </c>
      <c r="T145" s="23" t="s">
        <v>558</v>
      </c>
      <c r="U145" s="23" t="s">
        <v>558</v>
      </c>
      <c r="V145" s="24" t="s">
        <v>558</v>
      </c>
    </row>
    <row r="146" spans="2:22" x14ac:dyDescent="0.3">
      <c r="B146" s="33" t="s">
        <v>110</v>
      </c>
      <c r="C146" s="18" t="s">
        <v>311</v>
      </c>
      <c r="D146" s="21" t="s">
        <v>312</v>
      </c>
      <c r="E146" s="23">
        <v>2.5226082817705855E-2</v>
      </c>
      <c r="F146" s="23">
        <v>4.807234650166587E-2</v>
      </c>
      <c r="G146" s="23">
        <v>0.18705378391242267</v>
      </c>
      <c r="H146" s="23">
        <v>0.38124702522608284</v>
      </c>
      <c r="I146" s="23">
        <v>0.22989052831984769</v>
      </c>
      <c r="J146" s="23">
        <v>9.4240837696335081E-2</v>
      </c>
      <c r="K146" s="23">
        <v>3.4745359352689194E-2</v>
      </c>
      <c r="L146" s="23">
        <v>0</v>
      </c>
      <c r="M146" s="24">
        <v>10505</v>
      </c>
      <c r="N146" s="23" t="s">
        <v>558</v>
      </c>
      <c r="O146" s="23" t="s">
        <v>558</v>
      </c>
      <c r="P146" s="23" t="s">
        <v>558</v>
      </c>
      <c r="Q146" s="23" t="s">
        <v>558</v>
      </c>
      <c r="R146" s="23" t="s">
        <v>558</v>
      </c>
      <c r="S146" s="23" t="s">
        <v>558</v>
      </c>
      <c r="T146" s="23" t="s">
        <v>558</v>
      </c>
      <c r="U146" s="23" t="s">
        <v>558</v>
      </c>
      <c r="V146" s="24" t="s">
        <v>558</v>
      </c>
    </row>
    <row r="147" spans="2:22" x14ac:dyDescent="0.3">
      <c r="B147" s="33" t="s">
        <v>110</v>
      </c>
      <c r="C147" s="18" t="s">
        <v>313</v>
      </c>
      <c r="D147" s="21" t="s">
        <v>314</v>
      </c>
      <c r="E147" s="23" t="s">
        <v>558</v>
      </c>
      <c r="F147" s="23" t="s">
        <v>558</v>
      </c>
      <c r="G147" s="23" t="s">
        <v>558</v>
      </c>
      <c r="H147" s="23" t="s">
        <v>558</v>
      </c>
      <c r="I147" s="23" t="s">
        <v>558</v>
      </c>
      <c r="J147" s="23" t="s">
        <v>558</v>
      </c>
      <c r="K147" s="23" t="s">
        <v>558</v>
      </c>
      <c r="L147" s="23" t="s">
        <v>558</v>
      </c>
      <c r="M147" s="24" t="s">
        <v>558</v>
      </c>
      <c r="N147" s="23" t="s">
        <v>558</v>
      </c>
      <c r="O147" s="23" t="s">
        <v>558</v>
      </c>
      <c r="P147" s="23" t="s">
        <v>558</v>
      </c>
      <c r="Q147" s="23" t="s">
        <v>558</v>
      </c>
      <c r="R147" s="23" t="s">
        <v>558</v>
      </c>
      <c r="S147" s="23" t="s">
        <v>558</v>
      </c>
      <c r="T147" s="23" t="s">
        <v>558</v>
      </c>
      <c r="U147" s="23" t="s">
        <v>558</v>
      </c>
      <c r="V147" s="24" t="s">
        <v>558</v>
      </c>
    </row>
    <row r="148" spans="2:22" x14ac:dyDescent="0.3">
      <c r="B148" s="33" t="s">
        <v>110</v>
      </c>
      <c r="C148" s="18" t="s">
        <v>470</v>
      </c>
      <c r="D148" s="21" t="s">
        <v>471</v>
      </c>
      <c r="E148" s="23">
        <v>3.3393501805054154E-2</v>
      </c>
      <c r="F148" s="23">
        <v>4.7833935018050541E-2</v>
      </c>
      <c r="G148" s="23">
        <v>0.12725631768953069</v>
      </c>
      <c r="H148" s="23">
        <v>0.29332129963898917</v>
      </c>
      <c r="I148" s="23">
        <v>0.24909747292418771</v>
      </c>
      <c r="J148" s="23">
        <v>0.1651624548736462</v>
      </c>
      <c r="K148" s="23">
        <v>8.3935018050541516E-2</v>
      </c>
      <c r="L148" s="23">
        <v>0</v>
      </c>
      <c r="M148" s="24">
        <v>5540</v>
      </c>
      <c r="N148" s="23">
        <v>5.0505050505050504E-2</v>
      </c>
      <c r="O148" s="23">
        <v>8.0808080808080815E-2</v>
      </c>
      <c r="P148" s="23">
        <v>0.12121212121212122</v>
      </c>
      <c r="Q148" s="23">
        <v>0.27272727272727271</v>
      </c>
      <c r="R148" s="23">
        <v>0.25252525252525254</v>
      </c>
      <c r="S148" s="23">
        <v>0.15151515151515152</v>
      </c>
      <c r="T148" s="23">
        <v>8.0808080808080815E-2</v>
      </c>
      <c r="U148" s="23">
        <v>0</v>
      </c>
      <c r="V148" s="24">
        <v>495</v>
      </c>
    </row>
    <row r="149" spans="2:22" x14ac:dyDescent="0.3">
      <c r="B149" s="33" t="s">
        <v>110</v>
      </c>
      <c r="C149" s="18" t="s">
        <v>315</v>
      </c>
      <c r="D149" s="21" t="s">
        <v>316</v>
      </c>
      <c r="E149" s="23" t="s">
        <v>558</v>
      </c>
      <c r="F149" s="23" t="s">
        <v>558</v>
      </c>
      <c r="G149" s="23" t="s">
        <v>558</v>
      </c>
      <c r="H149" s="23" t="s">
        <v>558</v>
      </c>
      <c r="I149" s="23" t="s">
        <v>558</v>
      </c>
      <c r="J149" s="23" t="s">
        <v>558</v>
      </c>
      <c r="K149" s="23" t="s">
        <v>558</v>
      </c>
      <c r="L149" s="23" t="s">
        <v>558</v>
      </c>
      <c r="M149" s="24" t="s">
        <v>558</v>
      </c>
      <c r="N149" s="23" t="s">
        <v>558</v>
      </c>
      <c r="O149" s="23" t="s">
        <v>558</v>
      </c>
      <c r="P149" s="23" t="s">
        <v>558</v>
      </c>
      <c r="Q149" s="23" t="s">
        <v>558</v>
      </c>
      <c r="R149" s="23" t="s">
        <v>558</v>
      </c>
      <c r="S149" s="23" t="s">
        <v>558</v>
      </c>
      <c r="T149" s="23" t="s">
        <v>558</v>
      </c>
      <c r="U149" s="23" t="s">
        <v>558</v>
      </c>
      <c r="V149" s="24" t="s">
        <v>558</v>
      </c>
    </row>
    <row r="150" spans="2:22" x14ac:dyDescent="0.3">
      <c r="B150" s="33" t="s">
        <v>110</v>
      </c>
      <c r="C150" s="18" t="s">
        <v>472</v>
      </c>
      <c r="D150" s="21" t="s">
        <v>473</v>
      </c>
      <c r="E150" s="23">
        <v>6.8119891008174394E-2</v>
      </c>
      <c r="F150" s="23">
        <v>0.1226158038147139</v>
      </c>
      <c r="G150" s="23">
        <v>0.10354223433242507</v>
      </c>
      <c r="H150" s="23">
        <v>0.24250681198910082</v>
      </c>
      <c r="I150" s="23">
        <v>0.21798365122615804</v>
      </c>
      <c r="J150" s="23">
        <v>0.17983651226158037</v>
      </c>
      <c r="K150" s="23">
        <v>6.5395095367847406E-2</v>
      </c>
      <c r="L150" s="23">
        <v>0</v>
      </c>
      <c r="M150" s="24">
        <v>1835</v>
      </c>
      <c r="N150" s="23" t="s">
        <v>603</v>
      </c>
      <c r="O150" s="23" t="s">
        <v>603</v>
      </c>
      <c r="P150" s="23" t="s">
        <v>603</v>
      </c>
      <c r="Q150" s="23" t="s">
        <v>603</v>
      </c>
      <c r="R150" s="23" t="s">
        <v>603</v>
      </c>
      <c r="S150" s="23" t="s">
        <v>603</v>
      </c>
      <c r="T150" s="23" t="s">
        <v>603</v>
      </c>
      <c r="U150" s="23" t="s">
        <v>603</v>
      </c>
      <c r="V150" s="24" t="s">
        <v>603</v>
      </c>
    </row>
    <row r="151" spans="2:22" x14ac:dyDescent="0.3">
      <c r="B151" s="33" t="s">
        <v>110</v>
      </c>
      <c r="C151" s="18" t="s">
        <v>317</v>
      </c>
      <c r="D151" s="21" t="s">
        <v>318</v>
      </c>
      <c r="E151" s="23">
        <v>7.2402938090241342E-2</v>
      </c>
      <c r="F151" s="23">
        <v>9.5487932843651632E-2</v>
      </c>
      <c r="G151" s="23">
        <v>0.12906610703043023</v>
      </c>
      <c r="H151" s="23">
        <v>0.29590766002098634</v>
      </c>
      <c r="I151" s="23">
        <v>0.2465897166841553</v>
      </c>
      <c r="J151" s="23">
        <v>0.11962224554039874</v>
      </c>
      <c r="K151" s="23">
        <v>3.9874081846799581E-2</v>
      </c>
      <c r="L151" s="23">
        <v>0</v>
      </c>
      <c r="M151" s="24">
        <v>4765</v>
      </c>
      <c r="N151" s="23">
        <v>4.6511627906976744E-2</v>
      </c>
      <c r="O151" s="23">
        <v>5.4263565891472867E-2</v>
      </c>
      <c r="P151" s="23">
        <v>8.5271317829457363E-2</v>
      </c>
      <c r="Q151" s="23">
        <v>0.27131782945736432</v>
      </c>
      <c r="R151" s="23">
        <v>0.29457364341085274</v>
      </c>
      <c r="S151" s="23">
        <v>0.17054263565891473</v>
      </c>
      <c r="T151" s="23">
        <v>7.7519379844961239E-2</v>
      </c>
      <c r="U151" s="23">
        <v>0</v>
      </c>
      <c r="V151" s="24">
        <v>645</v>
      </c>
    </row>
    <row r="152" spans="2:22" x14ac:dyDescent="0.3">
      <c r="B152" s="33" t="s">
        <v>110</v>
      </c>
      <c r="C152" s="18" t="s">
        <v>474</v>
      </c>
      <c r="D152" s="21" t="s">
        <v>475</v>
      </c>
      <c r="E152" s="23" t="s">
        <v>558</v>
      </c>
      <c r="F152" s="23" t="s">
        <v>558</v>
      </c>
      <c r="G152" s="23" t="s">
        <v>558</v>
      </c>
      <c r="H152" s="23" t="s">
        <v>558</v>
      </c>
      <c r="I152" s="23" t="s">
        <v>558</v>
      </c>
      <c r="J152" s="23" t="s">
        <v>558</v>
      </c>
      <c r="K152" s="23" t="s">
        <v>558</v>
      </c>
      <c r="L152" s="23" t="s">
        <v>558</v>
      </c>
      <c r="M152" s="24" t="s">
        <v>558</v>
      </c>
      <c r="N152" s="23" t="s">
        <v>558</v>
      </c>
      <c r="O152" s="23" t="s">
        <v>558</v>
      </c>
      <c r="P152" s="23" t="s">
        <v>558</v>
      </c>
      <c r="Q152" s="23" t="s">
        <v>558</v>
      </c>
      <c r="R152" s="23" t="s">
        <v>558</v>
      </c>
      <c r="S152" s="23" t="s">
        <v>558</v>
      </c>
      <c r="T152" s="23" t="s">
        <v>558</v>
      </c>
      <c r="U152" s="23" t="s">
        <v>558</v>
      </c>
      <c r="V152" s="24" t="s">
        <v>558</v>
      </c>
    </row>
    <row r="153" spans="2:22" x14ac:dyDescent="0.3">
      <c r="B153" s="33" t="s">
        <v>110</v>
      </c>
      <c r="C153" s="18" t="s">
        <v>319</v>
      </c>
      <c r="D153" s="21" t="s">
        <v>320</v>
      </c>
      <c r="E153" s="23">
        <v>8.0952380952380956E-2</v>
      </c>
      <c r="F153" s="23">
        <v>5.7142857142857141E-2</v>
      </c>
      <c r="G153" s="23">
        <v>0.1380952380952381</v>
      </c>
      <c r="H153" s="23">
        <v>0.30476190476190479</v>
      </c>
      <c r="I153" s="23">
        <v>0.25238095238095237</v>
      </c>
      <c r="J153" s="23">
        <v>0.10952380952380952</v>
      </c>
      <c r="K153" s="23">
        <v>6.6666666666666666E-2</v>
      </c>
      <c r="L153" s="23">
        <v>0</v>
      </c>
      <c r="M153" s="24">
        <v>1050</v>
      </c>
      <c r="N153" s="23">
        <v>0.13333333333333333</v>
      </c>
      <c r="O153" s="23">
        <v>6.6666666666666666E-2</v>
      </c>
      <c r="P153" s="23">
        <v>0.13333333333333333</v>
      </c>
      <c r="Q153" s="23">
        <v>0.4</v>
      </c>
      <c r="R153" s="23">
        <v>0.2</v>
      </c>
      <c r="S153" s="23">
        <v>0.13333333333333333</v>
      </c>
      <c r="T153" s="23">
        <v>6.6666666666666666E-2</v>
      </c>
      <c r="U153" s="23">
        <v>0</v>
      </c>
      <c r="V153" s="24">
        <v>75</v>
      </c>
    </row>
    <row r="154" spans="2:22" x14ac:dyDescent="0.3">
      <c r="B154" s="33" t="s">
        <v>110</v>
      </c>
      <c r="C154" s="18" t="s">
        <v>321</v>
      </c>
      <c r="D154" s="21" t="s">
        <v>322</v>
      </c>
      <c r="E154" s="23">
        <v>0.1111111111111111</v>
      </c>
      <c r="F154" s="23">
        <v>9.4339622641509441E-2</v>
      </c>
      <c r="G154" s="23">
        <v>0.13417190775681342</v>
      </c>
      <c r="H154" s="23">
        <v>0.29559748427672955</v>
      </c>
      <c r="I154" s="23">
        <v>0.22431865828092243</v>
      </c>
      <c r="J154" s="23">
        <v>0.11320754716981132</v>
      </c>
      <c r="K154" s="23">
        <v>2.7253668763102725E-2</v>
      </c>
      <c r="L154" s="23">
        <v>0</v>
      </c>
      <c r="M154" s="24">
        <v>2385</v>
      </c>
      <c r="N154" s="23">
        <v>0</v>
      </c>
      <c r="O154" s="23">
        <v>0</v>
      </c>
      <c r="P154" s="23">
        <v>9.0909090909090912E-2</v>
      </c>
      <c r="Q154" s="23">
        <v>0.36363636363636365</v>
      </c>
      <c r="R154" s="23">
        <v>0.27272727272727271</v>
      </c>
      <c r="S154" s="23">
        <v>0.18181818181818182</v>
      </c>
      <c r="T154" s="23">
        <v>9.0909090909090912E-2</v>
      </c>
      <c r="U154" s="23">
        <v>0</v>
      </c>
      <c r="V154" s="24">
        <v>55</v>
      </c>
    </row>
    <row r="155" spans="2:22" x14ac:dyDescent="0.3">
      <c r="B155" s="33" t="s">
        <v>110</v>
      </c>
      <c r="C155" s="18" t="s">
        <v>323</v>
      </c>
      <c r="D155" s="21" t="s">
        <v>324</v>
      </c>
      <c r="E155" s="23">
        <v>6.4462809917355368E-2</v>
      </c>
      <c r="F155" s="23">
        <v>0.10082644628099173</v>
      </c>
      <c r="G155" s="23">
        <v>0.10578512396694215</v>
      </c>
      <c r="H155" s="23">
        <v>0.20661157024793389</v>
      </c>
      <c r="I155" s="23">
        <v>0.24462809917355371</v>
      </c>
      <c r="J155" s="23">
        <v>0.18677685950413223</v>
      </c>
      <c r="K155" s="23">
        <v>9.0909090909090912E-2</v>
      </c>
      <c r="L155" s="23">
        <v>0</v>
      </c>
      <c r="M155" s="24">
        <v>3025</v>
      </c>
      <c r="N155" s="23">
        <v>4.878048780487805E-2</v>
      </c>
      <c r="O155" s="23">
        <v>7.3170731707317069E-2</v>
      </c>
      <c r="P155" s="23">
        <v>7.3170731707317069E-2</v>
      </c>
      <c r="Q155" s="23">
        <v>0.17073170731707318</v>
      </c>
      <c r="R155" s="23">
        <v>0.17073170731707318</v>
      </c>
      <c r="S155" s="23">
        <v>0.31707317073170732</v>
      </c>
      <c r="T155" s="23">
        <v>0.14634146341463414</v>
      </c>
      <c r="U155" s="23">
        <v>0</v>
      </c>
      <c r="V155" s="24">
        <v>205</v>
      </c>
    </row>
    <row r="156" spans="2:22" x14ac:dyDescent="0.3">
      <c r="B156" s="33" t="s">
        <v>110</v>
      </c>
      <c r="C156" s="18" t="s">
        <v>325</v>
      </c>
      <c r="D156" s="21" t="s">
        <v>326</v>
      </c>
      <c r="E156" s="23">
        <v>6.5743944636678195E-2</v>
      </c>
      <c r="F156" s="23">
        <v>8.9965397923875437E-2</v>
      </c>
      <c r="G156" s="23">
        <v>0.11764705882352941</v>
      </c>
      <c r="H156" s="23">
        <v>0.25432525951557095</v>
      </c>
      <c r="I156" s="23">
        <v>0.26297577854671278</v>
      </c>
      <c r="J156" s="23">
        <v>0.14878892733564014</v>
      </c>
      <c r="K156" s="23">
        <v>6.0553633217993078E-2</v>
      </c>
      <c r="L156" s="23">
        <v>0</v>
      </c>
      <c r="M156" s="24">
        <v>2890</v>
      </c>
      <c r="N156" s="23">
        <v>5.8823529411764705E-2</v>
      </c>
      <c r="O156" s="23">
        <v>7.3529411764705885E-2</v>
      </c>
      <c r="P156" s="23">
        <v>0.11764705882352941</v>
      </c>
      <c r="Q156" s="23">
        <v>0.29411764705882354</v>
      </c>
      <c r="R156" s="23">
        <v>0.26470588235294118</v>
      </c>
      <c r="S156" s="23">
        <v>0.14705882352941177</v>
      </c>
      <c r="T156" s="23">
        <v>7.3529411764705885E-2</v>
      </c>
      <c r="U156" s="23">
        <v>0</v>
      </c>
      <c r="V156" s="24">
        <v>340</v>
      </c>
    </row>
    <row r="157" spans="2:22" x14ac:dyDescent="0.3">
      <c r="B157" s="33" t="s">
        <v>110</v>
      </c>
      <c r="C157" s="18" t="s">
        <v>327</v>
      </c>
      <c r="D157" s="21" t="s">
        <v>328</v>
      </c>
      <c r="E157" s="23" t="s">
        <v>558</v>
      </c>
      <c r="F157" s="23" t="s">
        <v>558</v>
      </c>
      <c r="G157" s="23" t="s">
        <v>558</v>
      </c>
      <c r="H157" s="23" t="s">
        <v>558</v>
      </c>
      <c r="I157" s="23" t="s">
        <v>558</v>
      </c>
      <c r="J157" s="23" t="s">
        <v>558</v>
      </c>
      <c r="K157" s="23" t="s">
        <v>558</v>
      </c>
      <c r="L157" s="23" t="s">
        <v>558</v>
      </c>
      <c r="M157" s="24" t="s">
        <v>558</v>
      </c>
      <c r="N157" s="23" t="s">
        <v>558</v>
      </c>
      <c r="O157" s="23" t="s">
        <v>558</v>
      </c>
      <c r="P157" s="23" t="s">
        <v>558</v>
      </c>
      <c r="Q157" s="23" t="s">
        <v>558</v>
      </c>
      <c r="R157" s="23" t="s">
        <v>558</v>
      </c>
      <c r="S157" s="23" t="s">
        <v>558</v>
      </c>
      <c r="T157" s="23" t="s">
        <v>558</v>
      </c>
      <c r="U157" s="23" t="s">
        <v>558</v>
      </c>
      <c r="V157" s="24" t="s">
        <v>558</v>
      </c>
    </row>
    <row r="158" spans="2:22" x14ac:dyDescent="0.3">
      <c r="B158" s="33" t="s">
        <v>110</v>
      </c>
      <c r="C158" s="18" t="s">
        <v>329</v>
      </c>
      <c r="D158" s="21" t="s">
        <v>330</v>
      </c>
      <c r="E158" s="23">
        <v>5.7575757575757579E-2</v>
      </c>
      <c r="F158" s="23">
        <v>0.1111111111111111</v>
      </c>
      <c r="G158" s="23">
        <v>0.13434343434343435</v>
      </c>
      <c r="H158" s="23">
        <v>0.27171717171717169</v>
      </c>
      <c r="I158" s="23">
        <v>0.2292929292929293</v>
      </c>
      <c r="J158" s="23">
        <v>0.13838383838383839</v>
      </c>
      <c r="K158" s="23">
        <v>5.7575757575757579E-2</v>
      </c>
      <c r="L158" s="23">
        <v>0</v>
      </c>
      <c r="M158" s="24">
        <v>4950</v>
      </c>
      <c r="N158" s="23">
        <v>6.5789473684210523E-2</v>
      </c>
      <c r="O158" s="23">
        <v>7.8947368421052627E-2</v>
      </c>
      <c r="P158" s="23">
        <v>0.11842105263157894</v>
      </c>
      <c r="Q158" s="23">
        <v>0.27631578947368424</v>
      </c>
      <c r="R158" s="23">
        <v>0.22368421052631579</v>
      </c>
      <c r="S158" s="23">
        <v>0.14473684210526316</v>
      </c>
      <c r="T158" s="23">
        <v>7.8947368421052627E-2</v>
      </c>
      <c r="U158" s="23">
        <v>0</v>
      </c>
      <c r="V158" s="24">
        <v>380</v>
      </c>
    </row>
    <row r="159" spans="2:22" x14ac:dyDescent="0.3">
      <c r="B159" s="33" t="s">
        <v>117</v>
      </c>
      <c r="C159" s="18" t="s">
        <v>331</v>
      </c>
      <c r="D159" s="21" t="s">
        <v>332</v>
      </c>
      <c r="E159" s="23" t="s">
        <v>558</v>
      </c>
      <c r="F159" s="23" t="s">
        <v>558</v>
      </c>
      <c r="G159" s="23" t="s">
        <v>558</v>
      </c>
      <c r="H159" s="23" t="s">
        <v>558</v>
      </c>
      <c r="I159" s="23" t="s">
        <v>558</v>
      </c>
      <c r="J159" s="23" t="s">
        <v>558</v>
      </c>
      <c r="K159" s="23" t="s">
        <v>558</v>
      </c>
      <c r="L159" s="23" t="s">
        <v>558</v>
      </c>
      <c r="M159" s="24" t="s">
        <v>558</v>
      </c>
      <c r="N159" s="23" t="s">
        <v>558</v>
      </c>
      <c r="O159" s="23" t="s">
        <v>558</v>
      </c>
      <c r="P159" s="23" t="s">
        <v>558</v>
      </c>
      <c r="Q159" s="23" t="s">
        <v>558</v>
      </c>
      <c r="R159" s="23" t="s">
        <v>558</v>
      </c>
      <c r="S159" s="23" t="s">
        <v>558</v>
      </c>
      <c r="T159" s="23" t="s">
        <v>558</v>
      </c>
      <c r="U159" s="23" t="s">
        <v>558</v>
      </c>
      <c r="V159" s="24" t="s">
        <v>558</v>
      </c>
    </row>
    <row r="160" spans="2:22" x14ac:dyDescent="0.3">
      <c r="B160" s="33" t="s">
        <v>117</v>
      </c>
      <c r="C160" s="18" t="s">
        <v>476</v>
      </c>
      <c r="D160" s="21" t="s">
        <v>477</v>
      </c>
      <c r="E160" s="23" t="s">
        <v>558</v>
      </c>
      <c r="F160" s="23" t="s">
        <v>558</v>
      </c>
      <c r="G160" s="23" t="s">
        <v>558</v>
      </c>
      <c r="H160" s="23" t="s">
        <v>558</v>
      </c>
      <c r="I160" s="23" t="s">
        <v>558</v>
      </c>
      <c r="J160" s="23" t="s">
        <v>558</v>
      </c>
      <c r="K160" s="23" t="s">
        <v>558</v>
      </c>
      <c r="L160" s="23" t="s">
        <v>558</v>
      </c>
      <c r="M160" s="24" t="s">
        <v>558</v>
      </c>
      <c r="N160" s="23" t="s">
        <v>558</v>
      </c>
      <c r="O160" s="23" t="s">
        <v>558</v>
      </c>
      <c r="P160" s="23" t="s">
        <v>558</v>
      </c>
      <c r="Q160" s="23" t="s">
        <v>558</v>
      </c>
      <c r="R160" s="23" t="s">
        <v>558</v>
      </c>
      <c r="S160" s="23" t="s">
        <v>558</v>
      </c>
      <c r="T160" s="23" t="s">
        <v>558</v>
      </c>
      <c r="U160" s="23" t="s">
        <v>558</v>
      </c>
      <c r="V160" s="24" t="s">
        <v>558</v>
      </c>
    </row>
    <row r="161" spans="2:22" x14ac:dyDescent="0.3">
      <c r="B161" s="33" t="s">
        <v>117</v>
      </c>
      <c r="C161" s="18" t="s">
        <v>478</v>
      </c>
      <c r="D161" s="21" t="s">
        <v>479</v>
      </c>
      <c r="E161" s="23">
        <v>4.363636363636364E-2</v>
      </c>
      <c r="F161" s="23">
        <v>0.13454545454545455</v>
      </c>
      <c r="G161" s="23">
        <v>0.12727272727272726</v>
      </c>
      <c r="H161" s="23">
        <v>0.23636363636363636</v>
      </c>
      <c r="I161" s="23">
        <v>0.24363636363636362</v>
      </c>
      <c r="J161" s="23">
        <v>0.14181818181818182</v>
      </c>
      <c r="K161" s="23">
        <v>7.2727272727272724E-2</v>
      </c>
      <c r="L161" s="23">
        <v>0</v>
      </c>
      <c r="M161" s="24">
        <v>1375</v>
      </c>
      <c r="N161" s="23" t="s">
        <v>603</v>
      </c>
      <c r="O161" s="23" t="s">
        <v>603</v>
      </c>
      <c r="P161" s="23" t="s">
        <v>603</v>
      </c>
      <c r="Q161" s="23" t="s">
        <v>603</v>
      </c>
      <c r="R161" s="23" t="s">
        <v>603</v>
      </c>
      <c r="S161" s="23" t="s">
        <v>603</v>
      </c>
      <c r="T161" s="23" t="s">
        <v>603</v>
      </c>
      <c r="U161" s="23" t="s">
        <v>603</v>
      </c>
      <c r="V161" s="24" t="s">
        <v>603</v>
      </c>
    </row>
    <row r="162" spans="2:22" x14ac:dyDescent="0.3">
      <c r="B162" s="33" t="s">
        <v>117</v>
      </c>
      <c r="C162" s="18" t="s">
        <v>480</v>
      </c>
      <c r="D162" s="21" t="s">
        <v>481</v>
      </c>
      <c r="E162" s="23">
        <v>4.2662116040955635E-2</v>
      </c>
      <c r="F162" s="23">
        <v>0.12969283276450511</v>
      </c>
      <c r="G162" s="23">
        <v>0.13993174061433447</v>
      </c>
      <c r="H162" s="23">
        <v>0.25426621160409557</v>
      </c>
      <c r="I162" s="23">
        <v>0.24232081911262798</v>
      </c>
      <c r="J162" s="23">
        <v>0.1348122866894198</v>
      </c>
      <c r="K162" s="23">
        <v>5.4607508532423209E-2</v>
      </c>
      <c r="L162" s="23">
        <v>0</v>
      </c>
      <c r="M162" s="24">
        <v>2930</v>
      </c>
      <c r="N162" s="23" t="s">
        <v>558</v>
      </c>
      <c r="O162" s="23" t="s">
        <v>558</v>
      </c>
      <c r="P162" s="23" t="s">
        <v>558</v>
      </c>
      <c r="Q162" s="23" t="s">
        <v>558</v>
      </c>
      <c r="R162" s="23" t="s">
        <v>558</v>
      </c>
      <c r="S162" s="23" t="s">
        <v>558</v>
      </c>
      <c r="T162" s="23" t="s">
        <v>558</v>
      </c>
      <c r="U162" s="23" t="s">
        <v>558</v>
      </c>
      <c r="V162" s="24" t="s">
        <v>558</v>
      </c>
    </row>
    <row r="163" spans="2:22" x14ac:dyDescent="0.3">
      <c r="B163" s="33" t="s">
        <v>117</v>
      </c>
      <c r="C163" s="18" t="s">
        <v>333</v>
      </c>
      <c r="D163" s="21" t="s">
        <v>334</v>
      </c>
      <c r="E163" s="23">
        <v>6.4124783362218371E-2</v>
      </c>
      <c r="F163" s="23">
        <v>0.10225303292894281</v>
      </c>
      <c r="G163" s="23">
        <v>0.1317157712305026</v>
      </c>
      <c r="H163" s="23">
        <v>0.268630849220104</v>
      </c>
      <c r="I163" s="23">
        <v>0.24263431542461006</v>
      </c>
      <c r="J163" s="23">
        <v>0.13518197573656845</v>
      </c>
      <c r="K163" s="23">
        <v>5.5459272097053723E-2</v>
      </c>
      <c r="L163" s="23">
        <v>0</v>
      </c>
      <c r="M163" s="24">
        <v>2885</v>
      </c>
      <c r="N163" s="23" t="s">
        <v>558</v>
      </c>
      <c r="O163" s="23" t="s">
        <v>558</v>
      </c>
      <c r="P163" s="23" t="s">
        <v>558</v>
      </c>
      <c r="Q163" s="23" t="s">
        <v>558</v>
      </c>
      <c r="R163" s="23" t="s">
        <v>558</v>
      </c>
      <c r="S163" s="23" t="s">
        <v>558</v>
      </c>
      <c r="T163" s="23" t="s">
        <v>558</v>
      </c>
      <c r="U163" s="23" t="s">
        <v>558</v>
      </c>
      <c r="V163" s="24" t="s">
        <v>558</v>
      </c>
    </row>
    <row r="164" spans="2:22" x14ac:dyDescent="0.3">
      <c r="B164" s="33" t="s">
        <v>117</v>
      </c>
      <c r="C164" s="18" t="s">
        <v>335</v>
      </c>
      <c r="D164" s="21" t="s">
        <v>336</v>
      </c>
      <c r="E164" s="23">
        <v>8.3565459610027856E-2</v>
      </c>
      <c r="F164" s="23">
        <v>0.10584958217270195</v>
      </c>
      <c r="G164" s="23">
        <v>0.12952646239554316</v>
      </c>
      <c r="H164" s="23">
        <v>0.25348189415041783</v>
      </c>
      <c r="I164" s="23">
        <v>0.24373259052924792</v>
      </c>
      <c r="J164" s="23">
        <v>0.12674094707520892</v>
      </c>
      <c r="K164" s="23">
        <v>5.5710306406685235E-2</v>
      </c>
      <c r="L164" s="23">
        <v>0</v>
      </c>
      <c r="M164" s="24">
        <v>3590</v>
      </c>
      <c r="N164" s="23">
        <v>9.6153846153846159E-2</v>
      </c>
      <c r="O164" s="23">
        <v>9.6153846153846159E-2</v>
      </c>
      <c r="P164" s="23">
        <v>9.6153846153846159E-2</v>
      </c>
      <c r="Q164" s="23">
        <v>0.23076923076923078</v>
      </c>
      <c r="R164" s="23">
        <v>0.26923076923076922</v>
      </c>
      <c r="S164" s="23">
        <v>0.13461538461538461</v>
      </c>
      <c r="T164" s="23">
        <v>7.6923076923076927E-2</v>
      </c>
      <c r="U164" s="23">
        <v>0</v>
      </c>
      <c r="V164" s="24">
        <v>260</v>
      </c>
    </row>
    <row r="165" spans="2:22" x14ac:dyDescent="0.3">
      <c r="B165" s="33" t="s">
        <v>117</v>
      </c>
      <c r="C165" s="18" t="s">
        <v>337</v>
      </c>
      <c r="D165" s="21" t="s">
        <v>338</v>
      </c>
      <c r="E165" s="23">
        <v>8.2607292675056468E-2</v>
      </c>
      <c r="F165" s="23">
        <v>9.712810584059374E-2</v>
      </c>
      <c r="G165" s="23">
        <v>0.13714101323007422</v>
      </c>
      <c r="H165" s="23">
        <v>0.27847692804130364</v>
      </c>
      <c r="I165" s="23">
        <v>0.20780897063568893</v>
      </c>
      <c r="J165" s="23">
        <v>0.14165859954824137</v>
      </c>
      <c r="K165" s="23">
        <v>5.5179090029041623E-2</v>
      </c>
      <c r="L165" s="23">
        <v>0</v>
      </c>
      <c r="M165" s="24">
        <v>15495</v>
      </c>
      <c r="N165" s="23" t="s">
        <v>558</v>
      </c>
      <c r="O165" s="23" t="s">
        <v>558</v>
      </c>
      <c r="P165" s="23" t="s">
        <v>558</v>
      </c>
      <c r="Q165" s="23" t="s">
        <v>558</v>
      </c>
      <c r="R165" s="23" t="s">
        <v>558</v>
      </c>
      <c r="S165" s="23" t="s">
        <v>558</v>
      </c>
      <c r="T165" s="23" t="s">
        <v>558</v>
      </c>
      <c r="U165" s="23" t="s">
        <v>558</v>
      </c>
      <c r="V165" s="24" t="s">
        <v>558</v>
      </c>
    </row>
    <row r="166" spans="2:22" x14ac:dyDescent="0.3">
      <c r="B166" s="33" t="s">
        <v>117</v>
      </c>
      <c r="C166" s="18" t="s">
        <v>339</v>
      </c>
      <c r="D166" s="21" t="s">
        <v>340</v>
      </c>
      <c r="E166" s="23">
        <v>6.1881188118811881E-2</v>
      </c>
      <c r="F166" s="23">
        <v>0.11138613861386139</v>
      </c>
      <c r="G166" s="23">
        <v>0.12004950495049505</v>
      </c>
      <c r="H166" s="23">
        <v>0.25990099009900991</v>
      </c>
      <c r="I166" s="23">
        <v>0.22896039603960397</v>
      </c>
      <c r="J166" s="23">
        <v>0.15841584158415842</v>
      </c>
      <c r="K166" s="23">
        <v>6.0643564356435642E-2</v>
      </c>
      <c r="L166" s="23">
        <v>0</v>
      </c>
      <c r="M166" s="24">
        <v>4040</v>
      </c>
      <c r="N166" s="23">
        <v>3.8461538461538464E-2</v>
      </c>
      <c r="O166" s="23">
        <v>1.9230769230769232E-2</v>
      </c>
      <c r="P166" s="23">
        <v>9.6153846153846159E-2</v>
      </c>
      <c r="Q166" s="23">
        <v>0.32692307692307693</v>
      </c>
      <c r="R166" s="23">
        <v>0.26923076923076922</v>
      </c>
      <c r="S166" s="23">
        <v>0.19230769230769232</v>
      </c>
      <c r="T166" s="23">
        <v>5.7692307692307696E-2</v>
      </c>
      <c r="U166" s="23">
        <v>0</v>
      </c>
      <c r="V166" s="24">
        <v>260</v>
      </c>
    </row>
    <row r="167" spans="2:22" x14ac:dyDescent="0.3">
      <c r="B167" s="33" t="s">
        <v>117</v>
      </c>
      <c r="C167" s="18" t="s">
        <v>341</v>
      </c>
      <c r="D167" s="21" t="s">
        <v>482</v>
      </c>
      <c r="E167" s="23" t="s">
        <v>558</v>
      </c>
      <c r="F167" s="23" t="s">
        <v>558</v>
      </c>
      <c r="G167" s="23" t="s">
        <v>558</v>
      </c>
      <c r="H167" s="23" t="s">
        <v>558</v>
      </c>
      <c r="I167" s="23" t="s">
        <v>558</v>
      </c>
      <c r="J167" s="23" t="s">
        <v>558</v>
      </c>
      <c r="K167" s="23" t="s">
        <v>558</v>
      </c>
      <c r="L167" s="23" t="s">
        <v>558</v>
      </c>
      <c r="M167" s="24" t="s">
        <v>558</v>
      </c>
      <c r="N167" s="23" t="s">
        <v>558</v>
      </c>
      <c r="O167" s="23" t="s">
        <v>558</v>
      </c>
      <c r="P167" s="23" t="s">
        <v>558</v>
      </c>
      <c r="Q167" s="23" t="s">
        <v>558</v>
      </c>
      <c r="R167" s="23" t="s">
        <v>558</v>
      </c>
      <c r="S167" s="23" t="s">
        <v>558</v>
      </c>
      <c r="T167" s="23" t="s">
        <v>558</v>
      </c>
      <c r="U167" s="23" t="s">
        <v>558</v>
      </c>
      <c r="V167" s="24" t="s">
        <v>558</v>
      </c>
    </row>
    <row r="168" spans="2:22" x14ac:dyDescent="0.3">
      <c r="B168" s="33" t="s">
        <v>117</v>
      </c>
      <c r="C168" s="18" t="s">
        <v>343</v>
      </c>
      <c r="D168" s="21" t="s">
        <v>344</v>
      </c>
      <c r="E168" s="23" t="s">
        <v>558</v>
      </c>
      <c r="F168" s="23" t="s">
        <v>558</v>
      </c>
      <c r="G168" s="23" t="s">
        <v>558</v>
      </c>
      <c r="H168" s="23" t="s">
        <v>558</v>
      </c>
      <c r="I168" s="23" t="s">
        <v>558</v>
      </c>
      <c r="J168" s="23" t="s">
        <v>558</v>
      </c>
      <c r="K168" s="23" t="s">
        <v>558</v>
      </c>
      <c r="L168" s="23" t="s">
        <v>558</v>
      </c>
      <c r="M168" s="24" t="s">
        <v>558</v>
      </c>
      <c r="N168" s="23" t="s">
        <v>558</v>
      </c>
      <c r="O168" s="23" t="s">
        <v>558</v>
      </c>
      <c r="P168" s="23" t="s">
        <v>558</v>
      </c>
      <c r="Q168" s="23" t="s">
        <v>558</v>
      </c>
      <c r="R168" s="23" t="s">
        <v>558</v>
      </c>
      <c r="S168" s="23" t="s">
        <v>558</v>
      </c>
      <c r="T168" s="23" t="s">
        <v>558</v>
      </c>
      <c r="U168" s="23" t="s">
        <v>558</v>
      </c>
      <c r="V168" s="24" t="s">
        <v>558</v>
      </c>
    </row>
    <row r="169" spans="2:22" x14ac:dyDescent="0.3">
      <c r="B169" s="33" t="s">
        <v>117</v>
      </c>
      <c r="C169" s="18" t="s">
        <v>483</v>
      </c>
      <c r="D169" s="21" t="s">
        <v>484</v>
      </c>
      <c r="E169" s="23" t="s">
        <v>52</v>
      </c>
      <c r="F169" s="23" t="s">
        <v>52</v>
      </c>
      <c r="G169" s="23" t="s">
        <v>52</v>
      </c>
      <c r="H169" s="23" t="s">
        <v>52</v>
      </c>
      <c r="I169" s="23" t="s">
        <v>52</v>
      </c>
      <c r="J169" s="23" t="s">
        <v>52</v>
      </c>
      <c r="K169" s="23" t="s">
        <v>52</v>
      </c>
      <c r="L169" s="23" t="s">
        <v>52</v>
      </c>
      <c r="M169" s="24">
        <v>0</v>
      </c>
      <c r="N169" s="23" t="s">
        <v>558</v>
      </c>
      <c r="O169" s="23" t="s">
        <v>558</v>
      </c>
      <c r="P169" s="23" t="s">
        <v>558</v>
      </c>
      <c r="Q169" s="23" t="s">
        <v>558</v>
      </c>
      <c r="R169" s="23" t="s">
        <v>558</v>
      </c>
      <c r="S169" s="23" t="s">
        <v>558</v>
      </c>
      <c r="T169" s="23" t="s">
        <v>558</v>
      </c>
      <c r="U169" s="23" t="s">
        <v>558</v>
      </c>
      <c r="V169" s="24" t="s">
        <v>558</v>
      </c>
    </row>
    <row r="170" spans="2:22" x14ac:dyDescent="0.3">
      <c r="B170" s="33" t="s">
        <v>117</v>
      </c>
      <c r="C170" s="18" t="s">
        <v>345</v>
      </c>
      <c r="D170" s="21" t="s">
        <v>346</v>
      </c>
      <c r="E170" s="23" t="s">
        <v>558</v>
      </c>
      <c r="F170" s="23" t="s">
        <v>558</v>
      </c>
      <c r="G170" s="23" t="s">
        <v>558</v>
      </c>
      <c r="H170" s="23" t="s">
        <v>558</v>
      </c>
      <c r="I170" s="23" t="s">
        <v>558</v>
      </c>
      <c r="J170" s="23" t="s">
        <v>558</v>
      </c>
      <c r="K170" s="23" t="s">
        <v>558</v>
      </c>
      <c r="L170" s="23" t="s">
        <v>558</v>
      </c>
      <c r="M170" s="24" t="s">
        <v>558</v>
      </c>
      <c r="N170" s="23" t="s">
        <v>558</v>
      </c>
      <c r="O170" s="23" t="s">
        <v>558</v>
      </c>
      <c r="P170" s="23" t="s">
        <v>558</v>
      </c>
      <c r="Q170" s="23" t="s">
        <v>558</v>
      </c>
      <c r="R170" s="23" t="s">
        <v>558</v>
      </c>
      <c r="S170" s="23" t="s">
        <v>558</v>
      </c>
      <c r="T170" s="23" t="s">
        <v>558</v>
      </c>
      <c r="U170" s="23" t="s">
        <v>558</v>
      </c>
      <c r="V170" s="24" t="s">
        <v>558</v>
      </c>
    </row>
    <row r="171" spans="2:22" x14ac:dyDescent="0.3">
      <c r="B171" s="33" t="s">
        <v>117</v>
      </c>
      <c r="C171" s="18" t="s">
        <v>485</v>
      </c>
      <c r="D171" s="21" t="s">
        <v>486</v>
      </c>
      <c r="E171" s="23">
        <v>7.1186440677966104E-2</v>
      </c>
      <c r="F171" s="23">
        <v>9.7457627118644072E-2</v>
      </c>
      <c r="G171" s="23">
        <v>0.11355932203389831</v>
      </c>
      <c r="H171" s="23">
        <v>0.2228813559322034</v>
      </c>
      <c r="I171" s="23">
        <v>0.22542372881355932</v>
      </c>
      <c r="J171" s="23">
        <v>0.1923728813559322</v>
      </c>
      <c r="K171" s="23">
        <v>7.796610169491526E-2</v>
      </c>
      <c r="L171" s="23">
        <v>0</v>
      </c>
      <c r="M171" s="24">
        <v>5900</v>
      </c>
      <c r="N171" s="23">
        <v>0.1</v>
      </c>
      <c r="O171" s="23">
        <v>0.1</v>
      </c>
      <c r="P171" s="23">
        <v>0.1</v>
      </c>
      <c r="Q171" s="23">
        <v>0.24545454545454545</v>
      </c>
      <c r="R171" s="23">
        <v>0.21818181818181817</v>
      </c>
      <c r="S171" s="23">
        <v>0.16363636363636364</v>
      </c>
      <c r="T171" s="23">
        <v>7.2727272727272724E-2</v>
      </c>
      <c r="U171" s="23">
        <v>0</v>
      </c>
      <c r="V171" s="24">
        <v>550</v>
      </c>
    </row>
    <row r="172" spans="2:22" x14ac:dyDescent="0.3">
      <c r="B172" s="33" t="s">
        <v>117</v>
      </c>
      <c r="C172" s="18" t="s">
        <v>347</v>
      </c>
      <c r="D172" s="21" t="s">
        <v>348</v>
      </c>
      <c r="E172" s="23">
        <v>9.0791180285343706E-2</v>
      </c>
      <c r="F172" s="23">
        <v>9.5979247730220499E-2</v>
      </c>
      <c r="G172" s="23">
        <v>0.1297016861219196</v>
      </c>
      <c r="H172" s="23">
        <v>0.23865110246433205</v>
      </c>
      <c r="I172" s="23">
        <v>0.23086900129701687</v>
      </c>
      <c r="J172" s="23">
        <v>0.13618677042801555</v>
      </c>
      <c r="K172" s="23">
        <v>7.7821011673151752E-2</v>
      </c>
      <c r="L172" s="23">
        <v>0</v>
      </c>
      <c r="M172" s="24">
        <v>3855</v>
      </c>
      <c r="N172" s="23">
        <v>9.0909090909090912E-2</v>
      </c>
      <c r="O172" s="23">
        <v>7.0707070707070704E-2</v>
      </c>
      <c r="P172" s="23">
        <v>0.12121212121212122</v>
      </c>
      <c r="Q172" s="23">
        <v>0.19191919191919191</v>
      </c>
      <c r="R172" s="23">
        <v>0.22222222222222221</v>
      </c>
      <c r="S172" s="23">
        <v>0.16161616161616163</v>
      </c>
      <c r="T172" s="23">
        <v>0.15151515151515152</v>
      </c>
      <c r="U172" s="23">
        <v>0</v>
      </c>
      <c r="V172" s="24">
        <v>495</v>
      </c>
    </row>
    <row r="173" spans="2:22" x14ac:dyDescent="0.3">
      <c r="B173" s="33" t="s">
        <v>117</v>
      </c>
      <c r="C173" s="18" t="s">
        <v>349</v>
      </c>
      <c r="D173" s="21" t="s">
        <v>350</v>
      </c>
      <c r="E173" s="23">
        <v>0.13649851632047477</v>
      </c>
      <c r="F173" s="23">
        <v>6.9732937685459948E-2</v>
      </c>
      <c r="G173" s="23">
        <v>0.14688427299703263</v>
      </c>
      <c r="H173" s="23">
        <v>0.33234421364985162</v>
      </c>
      <c r="I173" s="23">
        <v>0.20623145400593471</v>
      </c>
      <c r="J173" s="23">
        <v>8.6053412462908013E-2</v>
      </c>
      <c r="K173" s="23">
        <v>2.2255192878338281E-2</v>
      </c>
      <c r="L173" s="23">
        <v>0</v>
      </c>
      <c r="M173" s="24">
        <v>3370</v>
      </c>
      <c r="N173" s="23" t="s">
        <v>558</v>
      </c>
      <c r="O173" s="23" t="s">
        <v>558</v>
      </c>
      <c r="P173" s="23" t="s">
        <v>558</v>
      </c>
      <c r="Q173" s="23" t="s">
        <v>558</v>
      </c>
      <c r="R173" s="23" t="s">
        <v>558</v>
      </c>
      <c r="S173" s="23" t="s">
        <v>558</v>
      </c>
      <c r="T173" s="23" t="s">
        <v>558</v>
      </c>
      <c r="U173" s="23" t="s">
        <v>558</v>
      </c>
      <c r="V173" s="24" t="s">
        <v>558</v>
      </c>
    </row>
    <row r="174" spans="2:22" x14ac:dyDescent="0.3">
      <c r="B174" s="33" t="s">
        <v>117</v>
      </c>
      <c r="C174" s="18" t="s">
        <v>487</v>
      </c>
      <c r="D174" s="21" t="s">
        <v>488</v>
      </c>
      <c r="E174" s="23">
        <v>0.05</v>
      </c>
      <c r="F174" s="23">
        <v>0.11481481481481481</v>
      </c>
      <c r="G174" s="23">
        <v>9.4444444444444442E-2</v>
      </c>
      <c r="H174" s="23">
        <v>0.17962962962962964</v>
      </c>
      <c r="I174" s="23">
        <v>0.23148148148148148</v>
      </c>
      <c r="J174" s="23">
        <v>0.22592592592592592</v>
      </c>
      <c r="K174" s="23">
        <v>0.10555555555555556</v>
      </c>
      <c r="L174" s="23">
        <v>0</v>
      </c>
      <c r="M174" s="24">
        <v>2700</v>
      </c>
      <c r="N174" s="23" t="s">
        <v>558</v>
      </c>
      <c r="O174" s="23" t="s">
        <v>558</v>
      </c>
      <c r="P174" s="23" t="s">
        <v>558</v>
      </c>
      <c r="Q174" s="23" t="s">
        <v>558</v>
      </c>
      <c r="R174" s="23" t="s">
        <v>558</v>
      </c>
      <c r="S174" s="23" t="s">
        <v>558</v>
      </c>
      <c r="T174" s="23" t="s">
        <v>558</v>
      </c>
      <c r="U174" s="23" t="s">
        <v>558</v>
      </c>
      <c r="V174" s="24" t="s">
        <v>558</v>
      </c>
    </row>
    <row r="175" spans="2:22" x14ac:dyDescent="0.3">
      <c r="B175" s="33" t="s">
        <v>117</v>
      </c>
      <c r="C175" s="18" t="s">
        <v>353</v>
      </c>
      <c r="D175" s="21" t="s">
        <v>354</v>
      </c>
      <c r="E175" s="23">
        <v>5.6833558863328824E-2</v>
      </c>
      <c r="F175" s="23">
        <v>0.10419485791610285</v>
      </c>
      <c r="G175" s="23">
        <v>0.13125845737483086</v>
      </c>
      <c r="H175" s="23">
        <v>0.23139377537212449</v>
      </c>
      <c r="I175" s="23">
        <v>0.2327469553450609</v>
      </c>
      <c r="J175" s="23">
        <v>0.15561569688768606</v>
      </c>
      <c r="K175" s="23">
        <v>8.5250338294993233E-2</v>
      </c>
      <c r="L175" s="23">
        <v>0</v>
      </c>
      <c r="M175" s="24">
        <v>3695</v>
      </c>
      <c r="N175" s="23">
        <v>2.3809523809523808E-2</v>
      </c>
      <c r="O175" s="23">
        <v>4.7619047619047616E-2</v>
      </c>
      <c r="P175" s="23">
        <v>9.5238095238095233E-2</v>
      </c>
      <c r="Q175" s="23">
        <v>0.23809523809523808</v>
      </c>
      <c r="R175" s="23">
        <v>0.26190476190476192</v>
      </c>
      <c r="S175" s="23">
        <v>0.16666666666666666</v>
      </c>
      <c r="T175" s="23">
        <v>0.14285714285714285</v>
      </c>
      <c r="U175" s="23">
        <v>0</v>
      </c>
      <c r="V175" s="24">
        <v>210</v>
      </c>
    </row>
    <row r="176" spans="2:22" x14ac:dyDescent="0.3">
      <c r="B176" s="33" t="s">
        <v>117</v>
      </c>
      <c r="C176" s="18" t="s">
        <v>489</v>
      </c>
      <c r="D176" s="21" t="s">
        <v>490</v>
      </c>
      <c r="E176" s="23">
        <v>6.5880039331366769E-2</v>
      </c>
      <c r="F176" s="23">
        <v>0.10422812192723697</v>
      </c>
      <c r="G176" s="23">
        <v>0.14749262536873156</v>
      </c>
      <c r="H176" s="23">
        <v>0.30678466076696165</v>
      </c>
      <c r="I176" s="23">
        <v>0.21632251720747295</v>
      </c>
      <c r="J176" s="23">
        <v>0.11504424778761062</v>
      </c>
      <c r="K176" s="23">
        <v>4.3264503441494594E-2</v>
      </c>
      <c r="L176" s="23">
        <v>0</v>
      </c>
      <c r="M176" s="24">
        <v>5085</v>
      </c>
      <c r="N176" s="23" t="s">
        <v>558</v>
      </c>
      <c r="O176" s="23" t="s">
        <v>558</v>
      </c>
      <c r="P176" s="23" t="s">
        <v>558</v>
      </c>
      <c r="Q176" s="23" t="s">
        <v>558</v>
      </c>
      <c r="R176" s="23" t="s">
        <v>558</v>
      </c>
      <c r="S176" s="23" t="s">
        <v>558</v>
      </c>
      <c r="T176" s="23" t="s">
        <v>558</v>
      </c>
      <c r="U176" s="23" t="s">
        <v>558</v>
      </c>
      <c r="V176" s="24" t="s">
        <v>558</v>
      </c>
    </row>
    <row r="177" spans="2:22" x14ac:dyDescent="0.3">
      <c r="B177" s="33" t="s">
        <v>117</v>
      </c>
      <c r="C177" s="18" t="s">
        <v>491</v>
      </c>
      <c r="D177" s="21" t="s">
        <v>492</v>
      </c>
      <c r="E177" s="23" t="s">
        <v>558</v>
      </c>
      <c r="F177" s="23" t="s">
        <v>558</v>
      </c>
      <c r="G177" s="23" t="s">
        <v>558</v>
      </c>
      <c r="H177" s="23" t="s">
        <v>558</v>
      </c>
      <c r="I177" s="23" t="s">
        <v>558</v>
      </c>
      <c r="J177" s="23" t="s">
        <v>558</v>
      </c>
      <c r="K177" s="23" t="s">
        <v>558</v>
      </c>
      <c r="L177" s="23" t="s">
        <v>558</v>
      </c>
      <c r="M177" s="24" t="s">
        <v>558</v>
      </c>
      <c r="N177" s="23" t="s">
        <v>558</v>
      </c>
      <c r="O177" s="23" t="s">
        <v>558</v>
      </c>
      <c r="P177" s="23" t="s">
        <v>558</v>
      </c>
      <c r="Q177" s="23" t="s">
        <v>558</v>
      </c>
      <c r="R177" s="23" t="s">
        <v>558</v>
      </c>
      <c r="S177" s="23" t="s">
        <v>558</v>
      </c>
      <c r="T177" s="23" t="s">
        <v>558</v>
      </c>
      <c r="U177" s="23" t="s">
        <v>558</v>
      </c>
      <c r="V177" s="24" t="s">
        <v>558</v>
      </c>
    </row>
    <row r="178" spans="2:22" x14ac:dyDescent="0.3">
      <c r="B178" s="33" t="s">
        <v>117</v>
      </c>
      <c r="C178" s="18" t="s">
        <v>493</v>
      </c>
      <c r="D178" s="21" t="s">
        <v>494</v>
      </c>
      <c r="E178" s="23">
        <v>5.4009819967266774E-2</v>
      </c>
      <c r="F178" s="23">
        <v>9.8199672667757767E-2</v>
      </c>
      <c r="G178" s="23">
        <v>0.13420621931260229</v>
      </c>
      <c r="H178" s="23">
        <v>0.20458265139116202</v>
      </c>
      <c r="I178" s="23">
        <v>0.25204582651391161</v>
      </c>
      <c r="J178" s="23">
        <v>0.18494271685761046</v>
      </c>
      <c r="K178" s="23">
        <v>7.3649754500818329E-2</v>
      </c>
      <c r="L178" s="23">
        <v>0</v>
      </c>
      <c r="M178" s="24">
        <v>3055</v>
      </c>
      <c r="N178" s="23">
        <v>4.3478260869565216E-2</v>
      </c>
      <c r="O178" s="23">
        <v>6.5217391304347824E-2</v>
      </c>
      <c r="P178" s="23">
        <v>0.10869565217391304</v>
      </c>
      <c r="Q178" s="23">
        <v>0.19565217391304349</v>
      </c>
      <c r="R178" s="23">
        <v>0.2608695652173913</v>
      </c>
      <c r="S178" s="23">
        <v>0.2391304347826087</v>
      </c>
      <c r="T178" s="23">
        <v>8.6956521739130432E-2</v>
      </c>
      <c r="U178" s="23">
        <v>0</v>
      </c>
      <c r="V178" s="24">
        <v>230</v>
      </c>
    </row>
    <row r="179" spans="2:22" x14ac:dyDescent="0.3">
      <c r="B179" s="33" t="s">
        <v>117</v>
      </c>
      <c r="C179" s="18" t="s">
        <v>495</v>
      </c>
      <c r="D179" s="21" t="s">
        <v>496</v>
      </c>
      <c r="E179" s="23">
        <v>7.9501915708812265E-2</v>
      </c>
      <c r="F179" s="23">
        <v>9.0996168582375483E-2</v>
      </c>
      <c r="G179" s="23">
        <v>0.12547892720306514</v>
      </c>
      <c r="H179" s="23">
        <v>0.28256704980842912</v>
      </c>
      <c r="I179" s="23">
        <v>0.23754789272030652</v>
      </c>
      <c r="J179" s="23">
        <v>0.13218390804597702</v>
      </c>
      <c r="K179" s="23">
        <v>5.0766283524904213E-2</v>
      </c>
      <c r="L179" s="23">
        <v>0</v>
      </c>
      <c r="M179" s="24">
        <v>5220</v>
      </c>
      <c r="N179" s="23" t="s">
        <v>558</v>
      </c>
      <c r="O179" s="23" t="s">
        <v>558</v>
      </c>
      <c r="P179" s="23" t="s">
        <v>558</v>
      </c>
      <c r="Q179" s="23" t="s">
        <v>558</v>
      </c>
      <c r="R179" s="23" t="s">
        <v>558</v>
      </c>
      <c r="S179" s="23" t="s">
        <v>558</v>
      </c>
      <c r="T179" s="23" t="s">
        <v>558</v>
      </c>
      <c r="U179" s="23" t="s">
        <v>558</v>
      </c>
      <c r="V179" s="24" t="s">
        <v>558</v>
      </c>
    </row>
    <row r="180" spans="2:22" x14ac:dyDescent="0.3">
      <c r="B180" s="33" t="s">
        <v>117</v>
      </c>
      <c r="C180" s="18" t="s">
        <v>497</v>
      </c>
      <c r="D180" s="21" t="s">
        <v>498</v>
      </c>
      <c r="E180" s="23">
        <v>7.9945799457994585E-2</v>
      </c>
      <c r="F180" s="23">
        <v>0.1043360433604336</v>
      </c>
      <c r="G180" s="23">
        <v>0.12737127371273713</v>
      </c>
      <c r="H180" s="23">
        <v>0.24525745257452575</v>
      </c>
      <c r="I180" s="23">
        <v>0.24119241192411925</v>
      </c>
      <c r="J180" s="23">
        <v>0.14295392953929539</v>
      </c>
      <c r="K180" s="23">
        <v>5.894308943089431E-2</v>
      </c>
      <c r="L180" s="23">
        <v>0</v>
      </c>
      <c r="M180" s="24">
        <v>7380</v>
      </c>
      <c r="N180" s="23">
        <v>8.9285714285714288E-2</v>
      </c>
      <c r="O180" s="23">
        <v>7.1428571428571425E-2</v>
      </c>
      <c r="P180" s="23">
        <v>0.125</v>
      </c>
      <c r="Q180" s="23">
        <v>0.25</v>
      </c>
      <c r="R180" s="23">
        <v>0.19642857142857142</v>
      </c>
      <c r="S180" s="23">
        <v>0.19642857142857142</v>
      </c>
      <c r="T180" s="23">
        <v>8.9285714285714288E-2</v>
      </c>
      <c r="U180" s="23">
        <v>0</v>
      </c>
      <c r="V180" s="24">
        <v>280</v>
      </c>
    </row>
    <row r="181" spans="2:22" x14ac:dyDescent="0.3">
      <c r="B181" s="33" t="s">
        <v>117</v>
      </c>
      <c r="C181" s="18" t="s">
        <v>363</v>
      </c>
      <c r="D181" s="21" t="s">
        <v>364</v>
      </c>
      <c r="E181" s="23">
        <v>1.7125064867669952E-2</v>
      </c>
      <c r="F181" s="23">
        <v>2.6984950700570835E-2</v>
      </c>
      <c r="G181" s="23">
        <v>0.15516346652828231</v>
      </c>
      <c r="H181" s="23">
        <v>0.35703165542293719</v>
      </c>
      <c r="I181" s="23">
        <v>0.24753502854177478</v>
      </c>
      <c r="J181" s="23">
        <v>0.13284898806434872</v>
      </c>
      <c r="K181" s="23">
        <v>6.3310845874416197E-2</v>
      </c>
      <c r="L181" s="23">
        <v>0</v>
      </c>
      <c r="M181" s="24">
        <v>9635</v>
      </c>
      <c r="N181" s="23">
        <v>4.4642857142857144E-2</v>
      </c>
      <c r="O181" s="23">
        <v>3.5714285714285712E-2</v>
      </c>
      <c r="P181" s="23">
        <v>0.13392857142857142</v>
      </c>
      <c r="Q181" s="23">
        <v>0.32142857142857145</v>
      </c>
      <c r="R181" s="23">
        <v>0.23214285714285715</v>
      </c>
      <c r="S181" s="23">
        <v>0.15178571428571427</v>
      </c>
      <c r="T181" s="23">
        <v>9.8214285714285712E-2</v>
      </c>
      <c r="U181" s="23">
        <v>0</v>
      </c>
      <c r="V181" s="24">
        <v>560</v>
      </c>
    </row>
    <row r="182" spans="2:22" x14ac:dyDescent="0.3">
      <c r="B182" s="33" t="s">
        <v>117</v>
      </c>
      <c r="C182" s="18" t="s">
        <v>499</v>
      </c>
      <c r="D182" s="21" t="s">
        <v>500</v>
      </c>
      <c r="E182" s="23" t="s">
        <v>558</v>
      </c>
      <c r="F182" s="23" t="s">
        <v>558</v>
      </c>
      <c r="G182" s="23" t="s">
        <v>558</v>
      </c>
      <c r="H182" s="23" t="s">
        <v>558</v>
      </c>
      <c r="I182" s="23" t="s">
        <v>558</v>
      </c>
      <c r="J182" s="23" t="s">
        <v>558</v>
      </c>
      <c r="K182" s="23" t="s">
        <v>558</v>
      </c>
      <c r="L182" s="23" t="s">
        <v>558</v>
      </c>
      <c r="M182" s="24" t="s">
        <v>558</v>
      </c>
      <c r="N182" s="23" t="s">
        <v>558</v>
      </c>
      <c r="O182" s="23" t="s">
        <v>558</v>
      </c>
      <c r="P182" s="23" t="s">
        <v>558</v>
      </c>
      <c r="Q182" s="23" t="s">
        <v>558</v>
      </c>
      <c r="R182" s="23" t="s">
        <v>558</v>
      </c>
      <c r="S182" s="23" t="s">
        <v>558</v>
      </c>
      <c r="T182" s="23" t="s">
        <v>558</v>
      </c>
      <c r="U182" s="23" t="s">
        <v>558</v>
      </c>
      <c r="V182" s="24" t="s">
        <v>558</v>
      </c>
    </row>
    <row r="183" spans="2:22" x14ac:dyDescent="0.3">
      <c r="B183" s="33" t="s">
        <v>117</v>
      </c>
      <c r="C183" s="18" t="s">
        <v>501</v>
      </c>
      <c r="D183" s="21" t="s">
        <v>502</v>
      </c>
      <c r="E183" s="23" t="s">
        <v>558</v>
      </c>
      <c r="F183" s="23" t="s">
        <v>558</v>
      </c>
      <c r="G183" s="23" t="s">
        <v>558</v>
      </c>
      <c r="H183" s="23" t="s">
        <v>558</v>
      </c>
      <c r="I183" s="23" t="s">
        <v>558</v>
      </c>
      <c r="J183" s="23" t="s">
        <v>558</v>
      </c>
      <c r="K183" s="23" t="s">
        <v>558</v>
      </c>
      <c r="L183" s="23" t="s">
        <v>558</v>
      </c>
      <c r="M183" s="24" t="s">
        <v>558</v>
      </c>
      <c r="N183" s="23" t="s">
        <v>558</v>
      </c>
      <c r="O183" s="23" t="s">
        <v>558</v>
      </c>
      <c r="P183" s="23" t="s">
        <v>558</v>
      </c>
      <c r="Q183" s="23" t="s">
        <v>558</v>
      </c>
      <c r="R183" s="23" t="s">
        <v>558</v>
      </c>
      <c r="S183" s="23" t="s">
        <v>558</v>
      </c>
      <c r="T183" s="23" t="s">
        <v>558</v>
      </c>
      <c r="U183" s="23" t="s">
        <v>558</v>
      </c>
      <c r="V183" s="24" t="s">
        <v>558</v>
      </c>
    </row>
    <row r="184" spans="2:22" x14ac:dyDescent="0.3">
      <c r="B184" s="33" t="s">
        <v>130</v>
      </c>
      <c r="C184" s="18" t="s">
        <v>503</v>
      </c>
      <c r="D184" s="21" t="s">
        <v>504</v>
      </c>
      <c r="E184" s="23">
        <v>5.3846153846153849E-2</v>
      </c>
      <c r="F184" s="23">
        <v>0.1076923076923077</v>
      </c>
      <c r="G184" s="23">
        <v>0.10461538461538461</v>
      </c>
      <c r="H184" s="23">
        <v>0.21076923076923076</v>
      </c>
      <c r="I184" s="23">
        <v>0.22307692307692309</v>
      </c>
      <c r="J184" s="23">
        <v>0.18769230769230769</v>
      </c>
      <c r="K184" s="23">
        <v>0.11076923076923077</v>
      </c>
      <c r="L184" s="23">
        <v>0</v>
      </c>
      <c r="M184" s="24">
        <v>3250</v>
      </c>
      <c r="N184" s="23" t="s">
        <v>558</v>
      </c>
      <c r="O184" s="23" t="s">
        <v>558</v>
      </c>
      <c r="P184" s="23" t="s">
        <v>558</v>
      </c>
      <c r="Q184" s="23" t="s">
        <v>558</v>
      </c>
      <c r="R184" s="23" t="s">
        <v>558</v>
      </c>
      <c r="S184" s="23" t="s">
        <v>558</v>
      </c>
      <c r="T184" s="23" t="s">
        <v>558</v>
      </c>
      <c r="U184" s="23" t="s">
        <v>558</v>
      </c>
      <c r="V184" s="24" t="s">
        <v>558</v>
      </c>
    </row>
    <row r="185" spans="2:22" x14ac:dyDescent="0.3">
      <c r="B185" s="33" t="s">
        <v>130</v>
      </c>
      <c r="C185" s="18" t="s">
        <v>505</v>
      </c>
      <c r="D185" s="21" t="s">
        <v>506</v>
      </c>
      <c r="E185" s="23" t="s">
        <v>558</v>
      </c>
      <c r="F185" s="23" t="s">
        <v>558</v>
      </c>
      <c r="G185" s="23" t="s">
        <v>558</v>
      </c>
      <c r="H185" s="23" t="s">
        <v>558</v>
      </c>
      <c r="I185" s="23" t="s">
        <v>558</v>
      </c>
      <c r="J185" s="23" t="s">
        <v>558</v>
      </c>
      <c r="K185" s="23" t="s">
        <v>558</v>
      </c>
      <c r="L185" s="23" t="s">
        <v>558</v>
      </c>
      <c r="M185" s="24" t="s">
        <v>558</v>
      </c>
      <c r="N185" s="23" t="s">
        <v>558</v>
      </c>
      <c r="O185" s="23" t="s">
        <v>558</v>
      </c>
      <c r="P185" s="23" t="s">
        <v>558</v>
      </c>
      <c r="Q185" s="23" t="s">
        <v>558</v>
      </c>
      <c r="R185" s="23" t="s">
        <v>558</v>
      </c>
      <c r="S185" s="23" t="s">
        <v>558</v>
      </c>
      <c r="T185" s="23" t="s">
        <v>558</v>
      </c>
      <c r="U185" s="23" t="s">
        <v>558</v>
      </c>
      <c r="V185" s="24" t="s">
        <v>558</v>
      </c>
    </row>
    <row r="186" spans="2:22" x14ac:dyDescent="0.3">
      <c r="B186" s="33" t="s">
        <v>130</v>
      </c>
      <c r="C186" s="18" t="s">
        <v>369</v>
      </c>
      <c r="D186" s="21" t="s">
        <v>370</v>
      </c>
      <c r="E186" s="23">
        <v>7.6023391812865493E-2</v>
      </c>
      <c r="F186" s="23">
        <v>0.10038986354775828</v>
      </c>
      <c r="G186" s="23">
        <v>0.14132553606237816</v>
      </c>
      <c r="H186" s="23">
        <v>0.30604288499025339</v>
      </c>
      <c r="I186" s="23">
        <v>0.2300194931773879</v>
      </c>
      <c r="J186" s="23">
        <v>0.10916179337231968</v>
      </c>
      <c r="K186" s="23">
        <v>3.7037037037037035E-2</v>
      </c>
      <c r="L186" s="23">
        <v>0</v>
      </c>
      <c r="M186" s="24">
        <v>5130</v>
      </c>
      <c r="N186" s="23">
        <v>1.4492753623188406E-2</v>
      </c>
      <c r="O186" s="23">
        <v>2.8985507246376812E-2</v>
      </c>
      <c r="P186" s="23">
        <v>0.15942028985507245</v>
      </c>
      <c r="Q186" s="23">
        <v>0.39130434782608697</v>
      </c>
      <c r="R186" s="23">
        <v>0.27536231884057971</v>
      </c>
      <c r="S186" s="23">
        <v>8.6956521739130432E-2</v>
      </c>
      <c r="T186" s="23">
        <v>2.8985507246376812E-2</v>
      </c>
      <c r="U186" s="23">
        <v>0</v>
      </c>
      <c r="V186" s="24">
        <v>345</v>
      </c>
    </row>
    <row r="187" spans="2:22" x14ac:dyDescent="0.3">
      <c r="B187" s="33" t="s">
        <v>130</v>
      </c>
      <c r="C187" s="18" t="s">
        <v>373</v>
      </c>
      <c r="D187" s="21" t="s">
        <v>374</v>
      </c>
      <c r="E187" s="23">
        <v>4.7191011235955059E-2</v>
      </c>
      <c r="F187" s="23">
        <v>0.11910112359550562</v>
      </c>
      <c r="G187" s="23">
        <v>0.1101123595505618</v>
      </c>
      <c r="H187" s="23">
        <v>0.2247191011235955</v>
      </c>
      <c r="I187" s="23">
        <v>0.26067415730337079</v>
      </c>
      <c r="J187" s="23">
        <v>0.17078651685393259</v>
      </c>
      <c r="K187" s="23">
        <v>6.5168539325842698E-2</v>
      </c>
      <c r="L187" s="23">
        <v>0</v>
      </c>
      <c r="M187" s="24">
        <v>2225</v>
      </c>
      <c r="N187" s="23">
        <v>7.6923076923076927E-2</v>
      </c>
      <c r="O187" s="23">
        <v>0.11538461538461539</v>
      </c>
      <c r="P187" s="23">
        <v>7.6923076923076927E-2</v>
      </c>
      <c r="Q187" s="23">
        <v>0.23076923076923078</v>
      </c>
      <c r="R187" s="23">
        <v>0.23076923076923078</v>
      </c>
      <c r="S187" s="23">
        <v>0.15384615384615385</v>
      </c>
      <c r="T187" s="23">
        <v>0.11538461538461539</v>
      </c>
      <c r="U187" s="23">
        <v>0</v>
      </c>
      <c r="V187" s="24">
        <v>130</v>
      </c>
    </row>
    <row r="188" spans="2:22" x14ac:dyDescent="0.3">
      <c r="B188" s="33" t="s">
        <v>130</v>
      </c>
      <c r="C188" s="18" t="s">
        <v>377</v>
      </c>
      <c r="D188" s="21" t="s">
        <v>378</v>
      </c>
      <c r="E188" s="23" t="s">
        <v>558</v>
      </c>
      <c r="F188" s="23" t="s">
        <v>558</v>
      </c>
      <c r="G188" s="23" t="s">
        <v>558</v>
      </c>
      <c r="H188" s="23" t="s">
        <v>558</v>
      </c>
      <c r="I188" s="23" t="s">
        <v>558</v>
      </c>
      <c r="J188" s="23" t="s">
        <v>558</v>
      </c>
      <c r="K188" s="23" t="s">
        <v>558</v>
      </c>
      <c r="L188" s="23" t="s">
        <v>558</v>
      </c>
      <c r="M188" s="24" t="s">
        <v>558</v>
      </c>
      <c r="N188" s="23" t="s">
        <v>558</v>
      </c>
      <c r="O188" s="23" t="s">
        <v>558</v>
      </c>
      <c r="P188" s="23" t="s">
        <v>558</v>
      </c>
      <c r="Q188" s="23" t="s">
        <v>558</v>
      </c>
      <c r="R188" s="23" t="s">
        <v>558</v>
      </c>
      <c r="S188" s="23" t="s">
        <v>558</v>
      </c>
      <c r="T188" s="23" t="s">
        <v>558</v>
      </c>
      <c r="U188" s="23" t="s">
        <v>558</v>
      </c>
      <c r="V188" s="24" t="s">
        <v>558</v>
      </c>
    </row>
    <row r="189" spans="2:22" x14ac:dyDescent="0.3">
      <c r="B189" s="33" t="s">
        <v>130</v>
      </c>
      <c r="C189" s="18" t="s">
        <v>381</v>
      </c>
      <c r="D189" s="21" t="s">
        <v>382</v>
      </c>
      <c r="E189" s="23">
        <v>6.1153174140943505E-2</v>
      </c>
      <c r="F189" s="23">
        <v>0.10075713453698311</v>
      </c>
      <c r="G189" s="23">
        <v>0.10774606872451951</v>
      </c>
      <c r="H189" s="23">
        <v>0.21840419336051253</v>
      </c>
      <c r="I189" s="23">
        <v>0.24461269656377402</v>
      </c>
      <c r="J189" s="23">
        <v>0.17880023296447292</v>
      </c>
      <c r="K189" s="23">
        <v>8.9108910891089105E-2</v>
      </c>
      <c r="L189" s="23">
        <v>0</v>
      </c>
      <c r="M189" s="24">
        <v>8585</v>
      </c>
      <c r="N189" s="23">
        <v>7.1428571428571425E-2</v>
      </c>
      <c r="O189" s="23">
        <v>8.3333333333333329E-2</v>
      </c>
      <c r="P189" s="23">
        <v>0.10714285714285714</v>
      </c>
      <c r="Q189" s="23">
        <v>0.19047619047619047</v>
      </c>
      <c r="R189" s="23">
        <v>0.21428571428571427</v>
      </c>
      <c r="S189" s="23">
        <v>0.21428571428571427</v>
      </c>
      <c r="T189" s="23">
        <v>0.11904761904761904</v>
      </c>
      <c r="U189" s="23">
        <v>0</v>
      </c>
      <c r="V189" s="24">
        <v>420</v>
      </c>
    </row>
    <row r="190" spans="2:22" x14ac:dyDescent="0.3">
      <c r="B190" s="33" t="s">
        <v>130</v>
      </c>
      <c r="C190" s="18" t="s">
        <v>507</v>
      </c>
      <c r="D190" s="21" t="s">
        <v>508</v>
      </c>
      <c r="E190" s="23" t="s">
        <v>558</v>
      </c>
      <c r="F190" s="23" t="s">
        <v>558</v>
      </c>
      <c r="G190" s="23" t="s">
        <v>558</v>
      </c>
      <c r="H190" s="23" t="s">
        <v>558</v>
      </c>
      <c r="I190" s="23" t="s">
        <v>558</v>
      </c>
      <c r="J190" s="23" t="s">
        <v>558</v>
      </c>
      <c r="K190" s="23" t="s">
        <v>558</v>
      </c>
      <c r="L190" s="23" t="s">
        <v>558</v>
      </c>
      <c r="M190" s="24" t="s">
        <v>558</v>
      </c>
      <c r="N190" s="23" t="s">
        <v>558</v>
      </c>
      <c r="O190" s="23" t="s">
        <v>558</v>
      </c>
      <c r="P190" s="23" t="s">
        <v>558</v>
      </c>
      <c r="Q190" s="23" t="s">
        <v>558</v>
      </c>
      <c r="R190" s="23" t="s">
        <v>558</v>
      </c>
      <c r="S190" s="23" t="s">
        <v>558</v>
      </c>
      <c r="T190" s="23" t="s">
        <v>558</v>
      </c>
      <c r="U190" s="23" t="s">
        <v>558</v>
      </c>
      <c r="V190" s="24" t="s">
        <v>558</v>
      </c>
    </row>
    <row r="191" spans="2:22" x14ac:dyDescent="0.3">
      <c r="B191" s="33" t="s">
        <v>130</v>
      </c>
      <c r="C191" s="18" t="s">
        <v>509</v>
      </c>
      <c r="D191" s="21" t="s">
        <v>510</v>
      </c>
      <c r="E191" s="23">
        <v>7.2639225181598058E-2</v>
      </c>
      <c r="F191" s="23">
        <v>0.10653753026634383</v>
      </c>
      <c r="G191" s="23">
        <v>0.12590799031476999</v>
      </c>
      <c r="H191" s="23">
        <v>0.21549636803874092</v>
      </c>
      <c r="I191" s="23">
        <v>0.23244552058111381</v>
      </c>
      <c r="J191" s="23">
        <v>0.17191283292978207</v>
      </c>
      <c r="K191" s="23">
        <v>7.2639225181598058E-2</v>
      </c>
      <c r="L191" s="23">
        <v>0</v>
      </c>
      <c r="M191" s="24">
        <v>2065</v>
      </c>
      <c r="N191" s="23" t="s">
        <v>558</v>
      </c>
      <c r="O191" s="23" t="s">
        <v>558</v>
      </c>
      <c r="P191" s="23" t="s">
        <v>558</v>
      </c>
      <c r="Q191" s="23" t="s">
        <v>558</v>
      </c>
      <c r="R191" s="23" t="s">
        <v>558</v>
      </c>
      <c r="S191" s="23" t="s">
        <v>558</v>
      </c>
      <c r="T191" s="23" t="s">
        <v>558</v>
      </c>
      <c r="U191" s="23" t="s">
        <v>558</v>
      </c>
      <c r="V191" s="24" t="s">
        <v>558</v>
      </c>
    </row>
    <row r="192" spans="2:22" x14ac:dyDescent="0.3">
      <c r="B192" s="33" t="s">
        <v>130</v>
      </c>
      <c r="C192" s="18" t="s">
        <v>383</v>
      </c>
      <c r="D192" s="21" t="s">
        <v>384</v>
      </c>
      <c r="E192" s="23">
        <v>3.9755351681957186E-2</v>
      </c>
      <c r="F192" s="23">
        <v>0.12079510703363915</v>
      </c>
      <c r="G192" s="23">
        <v>0.10244648318042814</v>
      </c>
      <c r="H192" s="23">
        <v>0.21559633027522937</v>
      </c>
      <c r="I192" s="23">
        <v>0.25993883792048927</v>
      </c>
      <c r="J192" s="23">
        <v>0.172782874617737</v>
      </c>
      <c r="K192" s="23">
        <v>8.8685015290519878E-2</v>
      </c>
      <c r="L192" s="23">
        <v>0</v>
      </c>
      <c r="M192" s="24">
        <v>3270</v>
      </c>
      <c r="N192" s="23">
        <v>0.08</v>
      </c>
      <c r="O192" s="23">
        <v>0.12</v>
      </c>
      <c r="P192" s="23">
        <v>0.1</v>
      </c>
      <c r="Q192" s="23">
        <v>0.16</v>
      </c>
      <c r="R192" s="23">
        <v>0.22</v>
      </c>
      <c r="S192" s="23">
        <v>0.18</v>
      </c>
      <c r="T192" s="23">
        <v>0.14000000000000001</v>
      </c>
      <c r="U192" s="23">
        <v>0</v>
      </c>
      <c r="V192" s="24">
        <v>250</v>
      </c>
    </row>
    <row r="193" spans="2:22" x14ac:dyDescent="0.3">
      <c r="B193" s="33" t="s">
        <v>130</v>
      </c>
      <c r="C193" s="18" t="s">
        <v>387</v>
      </c>
      <c r="D193" s="21" t="s">
        <v>388</v>
      </c>
      <c r="E193" s="23" t="s">
        <v>558</v>
      </c>
      <c r="F193" s="23" t="s">
        <v>558</v>
      </c>
      <c r="G193" s="23" t="s">
        <v>558</v>
      </c>
      <c r="H193" s="23" t="s">
        <v>558</v>
      </c>
      <c r="I193" s="23" t="s">
        <v>558</v>
      </c>
      <c r="J193" s="23" t="s">
        <v>558</v>
      </c>
      <c r="K193" s="23" t="s">
        <v>558</v>
      </c>
      <c r="L193" s="23" t="s">
        <v>558</v>
      </c>
      <c r="M193" s="24" t="s">
        <v>558</v>
      </c>
      <c r="N193" s="23" t="s">
        <v>558</v>
      </c>
      <c r="O193" s="23" t="s">
        <v>558</v>
      </c>
      <c r="P193" s="23" t="s">
        <v>558</v>
      </c>
      <c r="Q193" s="23" t="s">
        <v>558</v>
      </c>
      <c r="R193" s="23" t="s">
        <v>558</v>
      </c>
      <c r="S193" s="23" t="s">
        <v>558</v>
      </c>
      <c r="T193" s="23" t="s">
        <v>558</v>
      </c>
      <c r="U193" s="23" t="s">
        <v>558</v>
      </c>
      <c r="V193" s="24" t="s">
        <v>558</v>
      </c>
    </row>
    <row r="194" spans="2:22" x14ac:dyDescent="0.3">
      <c r="B194" s="33" t="s">
        <v>130</v>
      </c>
      <c r="C194" s="18" t="s">
        <v>389</v>
      </c>
      <c r="D194" s="21" t="s">
        <v>390</v>
      </c>
      <c r="E194" s="23">
        <v>3.7897310513447434E-2</v>
      </c>
      <c r="F194" s="23">
        <v>0.10880195599022005</v>
      </c>
      <c r="G194" s="23">
        <v>0.14425427872860636</v>
      </c>
      <c r="H194" s="23">
        <v>0.26772616136919314</v>
      </c>
      <c r="I194" s="23">
        <v>0.22860635696821516</v>
      </c>
      <c r="J194" s="23">
        <v>0.14058679706601468</v>
      </c>
      <c r="K194" s="23">
        <v>7.3349633251833746E-2</v>
      </c>
      <c r="L194" s="23">
        <v>0</v>
      </c>
      <c r="M194" s="24">
        <v>4090</v>
      </c>
      <c r="N194" s="23">
        <v>5.2631578947368418E-2</v>
      </c>
      <c r="O194" s="23">
        <v>9.2105263157894732E-2</v>
      </c>
      <c r="P194" s="23">
        <v>0.13157894736842105</v>
      </c>
      <c r="Q194" s="23">
        <v>0.23684210526315788</v>
      </c>
      <c r="R194" s="23">
        <v>0.25</v>
      </c>
      <c r="S194" s="23">
        <v>0.15789473684210525</v>
      </c>
      <c r="T194" s="23">
        <v>7.8947368421052627E-2</v>
      </c>
      <c r="U194" s="23">
        <v>0</v>
      </c>
      <c r="V194" s="24">
        <v>380</v>
      </c>
    </row>
    <row r="195" spans="2:22" x14ac:dyDescent="0.3">
      <c r="B195"/>
      <c r="C195"/>
      <c r="D195"/>
      <c r="E195"/>
      <c r="F195"/>
      <c r="G195"/>
      <c r="H195"/>
      <c r="I195"/>
      <c r="J195"/>
      <c r="K195"/>
      <c r="L195"/>
      <c r="M195"/>
      <c r="N195"/>
      <c r="O195"/>
      <c r="P195"/>
      <c r="Q195"/>
      <c r="R195"/>
      <c r="S195"/>
      <c r="T195"/>
      <c r="U195"/>
      <c r="V195"/>
    </row>
    <row r="196" spans="2:22" x14ac:dyDescent="0.3">
      <c r="B196" s="35" t="s">
        <v>391</v>
      </c>
    </row>
    <row r="197" spans="2:22" x14ac:dyDescent="0.3">
      <c r="B197" s="16"/>
    </row>
    <row r="198" spans="2:22" x14ac:dyDescent="0.3">
      <c r="B198" s="16" t="s">
        <v>392</v>
      </c>
    </row>
    <row r="199" spans="2:22" x14ac:dyDescent="0.3">
      <c r="B199" s="16" t="s">
        <v>393</v>
      </c>
    </row>
    <row r="200" spans="2:22" x14ac:dyDescent="0.3">
      <c r="B200" s="16" t="s">
        <v>394</v>
      </c>
    </row>
    <row r="201" spans="2:22" x14ac:dyDescent="0.3">
      <c r="B201" s="16"/>
    </row>
    <row r="202" spans="2:22" s="7" customFormat="1" x14ac:dyDescent="0.3">
      <c r="B202" s="16"/>
      <c r="C202" s="2"/>
      <c r="K202" s="2"/>
      <c r="L202" s="2"/>
      <c r="M202" s="2"/>
      <c r="N202" s="2"/>
      <c r="O202" s="2"/>
      <c r="P202" s="2"/>
      <c r="Q202" s="2"/>
      <c r="R202" s="2"/>
      <c r="S202" s="2"/>
      <c r="T202" s="2"/>
      <c r="U202" s="2"/>
      <c r="V202" s="2"/>
    </row>
    <row r="203" spans="2:22" s="7" customFormat="1" x14ac:dyDescent="0.3">
      <c r="B203" s="16"/>
      <c r="C203" s="2"/>
      <c r="K203" s="2"/>
      <c r="L203" s="2"/>
      <c r="M203" s="2"/>
      <c r="N203" s="2"/>
      <c r="O203" s="2"/>
      <c r="P203" s="2"/>
      <c r="Q203" s="2"/>
      <c r="R203" s="2"/>
      <c r="S203" s="2"/>
      <c r="T203" s="2"/>
      <c r="U203" s="2"/>
      <c r="V203" s="2"/>
    </row>
    <row r="204" spans="2:22" s="7" customFormat="1" x14ac:dyDescent="0.3">
      <c r="B204" s="16"/>
      <c r="C204" s="2"/>
      <c r="K204" s="2"/>
      <c r="L204" s="2"/>
      <c r="M204" s="2"/>
      <c r="N204" s="2"/>
      <c r="O204" s="2"/>
      <c r="P204" s="2"/>
      <c r="Q204" s="2"/>
      <c r="R204" s="2"/>
      <c r="S204" s="2"/>
      <c r="T204" s="2"/>
      <c r="U204" s="2"/>
      <c r="V204" s="2"/>
    </row>
    <row r="205" spans="2:22" s="7" customFormat="1" x14ac:dyDescent="0.3">
      <c r="B205" s="16"/>
      <c r="C205" s="2"/>
      <c r="K205" s="2"/>
      <c r="L205" s="2"/>
      <c r="M205" s="2"/>
      <c r="N205" s="2"/>
      <c r="O205" s="2"/>
      <c r="P205" s="2"/>
      <c r="Q205" s="2"/>
      <c r="R205" s="2"/>
      <c r="S205" s="2"/>
      <c r="T205" s="2"/>
      <c r="U205" s="2"/>
      <c r="V205" s="2"/>
    </row>
    <row r="206" spans="2:22" s="7" customFormat="1" x14ac:dyDescent="0.3">
      <c r="B206" s="16"/>
      <c r="C206" s="2"/>
      <c r="K206" s="2"/>
      <c r="L206" s="2"/>
      <c r="M206" s="2"/>
      <c r="N206" s="2"/>
      <c r="O206" s="2"/>
      <c r="P206" s="2"/>
      <c r="Q206" s="2"/>
      <c r="R206" s="2"/>
      <c r="S206" s="2"/>
      <c r="T206" s="2"/>
      <c r="U206" s="2"/>
      <c r="V206" s="2"/>
    </row>
    <row r="207" spans="2:22" s="7" customFormat="1" x14ac:dyDescent="0.3">
      <c r="B207" s="16"/>
      <c r="C207" s="2"/>
      <c r="K207" s="2"/>
      <c r="L207" s="2"/>
      <c r="M207" s="2"/>
      <c r="N207" s="2"/>
      <c r="O207" s="2"/>
      <c r="P207" s="2"/>
      <c r="Q207" s="2"/>
      <c r="R207" s="2"/>
      <c r="S207" s="2"/>
      <c r="T207" s="2"/>
      <c r="U207" s="2"/>
      <c r="V207" s="2"/>
    </row>
    <row r="208" spans="2:22" s="7" customFormat="1" x14ac:dyDescent="0.3">
      <c r="B208" s="16"/>
      <c r="C208" s="2"/>
      <c r="K208" s="2"/>
      <c r="L208" s="2"/>
      <c r="M208" s="2"/>
      <c r="N208" s="2"/>
      <c r="O208" s="2"/>
      <c r="P208" s="2"/>
      <c r="Q208" s="2"/>
      <c r="R208" s="2"/>
      <c r="S208" s="2"/>
      <c r="T208" s="2"/>
      <c r="U208" s="2"/>
      <c r="V208" s="2"/>
    </row>
    <row r="209" spans="2:22" s="7" customFormat="1" x14ac:dyDescent="0.3">
      <c r="B209" s="16"/>
      <c r="C209" s="2"/>
      <c r="K209" s="2"/>
      <c r="L209" s="2"/>
      <c r="M209" s="2"/>
      <c r="N209" s="2"/>
      <c r="O209" s="2"/>
      <c r="P209" s="2"/>
      <c r="Q209" s="2"/>
      <c r="R209" s="2"/>
      <c r="S209" s="2"/>
      <c r="T209" s="2"/>
      <c r="U209" s="2"/>
      <c r="V209" s="2"/>
    </row>
    <row r="210" spans="2:22" s="7" customFormat="1" x14ac:dyDescent="0.3">
      <c r="B210" s="16"/>
      <c r="C210" s="14"/>
      <c r="K210" s="2"/>
      <c r="L210" s="2"/>
      <c r="M210" s="2"/>
      <c r="N210" s="2"/>
      <c r="O210" s="2"/>
      <c r="P210" s="2"/>
      <c r="Q210" s="2"/>
      <c r="R210" s="2"/>
      <c r="S210" s="2"/>
      <c r="T210" s="2"/>
      <c r="U210" s="2"/>
      <c r="V210" s="2"/>
    </row>
    <row r="211" spans="2:22" s="7" customFormat="1" x14ac:dyDescent="0.3">
      <c r="B211" s="16"/>
      <c r="C211" s="2"/>
      <c r="K211" s="2"/>
      <c r="L211" s="2"/>
      <c r="M211" s="2"/>
      <c r="N211" s="2"/>
      <c r="O211" s="2"/>
      <c r="P211" s="2"/>
      <c r="Q211" s="2"/>
      <c r="R211" s="2"/>
      <c r="S211" s="2"/>
      <c r="T211" s="2"/>
      <c r="U211" s="2"/>
      <c r="V211" s="2"/>
    </row>
    <row r="212" spans="2:22" s="7" customFormat="1" x14ac:dyDescent="0.3">
      <c r="B212" s="16"/>
      <c r="C212" s="2"/>
      <c r="K212" s="2"/>
      <c r="L212" s="2"/>
      <c r="M212" s="2"/>
      <c r="N212" s="2"/>
      <c r="O212" s="2"/>
      <c r="P212" s="2"/>
      <c r="Q212" s="2"/>
      <c r="R212" s="2"/>
      <c r="S212" s="2"/>
      <c r="T212" s="2"/>
      <c r="U212" s="2"/>
      <c r="V212" s="2"/>
    </row>
    <row r="213" spans="2:22" s="7" customFormat="1" x14ac:dyDescent="0.3">
      <c r="B213" s="16"/>
      <c r="C213" s="2"/>
      <c r="K213" s="2"/>
      <c r="L213" s="2"/>
      <c r="M213" s="2"/>
      <c r="N213" s="2"/>
      <c r="O213" s="2"/>
      <c r="P213" s="2"/>
      <c r="Q213" s="2"/>
      <c r="R213" s="2"/>
      <c r="S213" s="2"/>
      <c r="T213" s="2"/>
      <c r="U213" s="2"/>
      <c r="V213" s="2"/>
    </row>
    <row r="214" spans="2:22" s="7" customFormat="1" x14ac:dyDescent="0.3">
      <c r="B214" s="16"/>
      <c r="C214" s="2"/>
      <c r="K214" s="2"/>
      <c r="L214" s="2"/>
      <c r="M214" s="2"/>
      <c r="N214" s="2"/>
      <c r="O214" s="2"/>
      <c r="P214" s="2"/>
      <c r="Q214" s="2"/>
      <c r="R214" s="2"/>
      <c r="S214" s="2"/>
      <c r="T214" s="2"/>
      <c r="U214" s="2"/>
      <c r="V214" s="2"/>
    </row>
    <row r="215" spans="2:22" s="7" customFormat="1" x14ac:dyDescent="0.3">
      <c r="B215" s="16"/>
      <c r="C215" s="2"/>
      <c r="K215" s="2"/>
      <c r="L215" s="2"/>
      <c r="M215" s="2"/>
      <c r="N215" s="2"/>
      <c r="O215" s="2"/>
      <c r="P215" s="2"/>
      <c r="Q215" s="2"/>
      <c r="R215" s="2"/>
      <c r="S215" s="2"/>
      <c r="T215" s="2"/>
      <c r="U215" s="2"/>
      <c r="V215" s="2"/>
    </row>
    <row r="216" spans="2:22" s="7" customFormat="1" x14ac:dyDescent="0.3">
      <c r="B216" s="16"/>
      <c r="C216" s="2"/>
      <c r="K216" s="2"/>
      <c r="L216" s="2"/>
      <c r="M216" s="2"/>
      <c r="N216" s="2"/>
      <c r="O216" s="2"/>
      <c r="P216" s="2"/>
      <c r="Q216" s="2"/>
      <c r="R216" s="2"/>
      <c r="S216" s="2"/>
      <c r="T216" s="2"/>
      <c r="U216" s="2"/>
      <c r="V216" s="2"/>
    </row>
    <row r="217" spans="2:22" s="7" customFormat="1" x14ac:dyDescent="0.3">
      <c r="B217" s="16"/>
      <c r="C217" s="2"/>
      <c r="K217" s="2"/>
      <c r="L217" s="2"/>
      <c r="M217" s="2"/>
      <c r="N217" s="2"/>
      <c r="O217" s="2"/>
      <c r="P217" s="2"/>
      <c r="Q217" s="2"/>
      <c r="R217" s="2"/>
      <c r="S217" s="2"/>
      <c r="T217" s="2"/>
      <c r="U217" s="2"/>
      <c r="V217" s="2"/>
    </row>
    <row r="218" spans="2:22" x14ac:dyDescent="0.3">
      <c r="B218" s="16"/>
    </row>
    <row r="219" spans="2:22" x14ac:dyDescent="0.3">
      <c r="B219" s="16"/>
    </row>
    <row r="220" spans="2:22" x14ac:dyDescent="0.3">
      <c r="B220" s="16"/>
    </row>
    <row r="221" spans="2:22" x14ac:dyDescent="0.3">
      <c r="B221" s="16"/>
    </row>
    <row r="222" spans="2:22" x14ac:dyDescent="0.3">
      <c r="B222" s="16"/>
    </row>
    <row r="223" spans="2:22" x14ac:dyDescent="0.3">
      <c r="B223" s="16"/>
    </row>
    <row r="224" spans="2:22" x14ac:dyDescent="0.3">
      <c r="B224" s="16"/>
    </row>
    <row r="225" spans="2:2" x14ac:dyDescent="0.3">
      <c r="B225" s="16"/>
    </row>
    <row r="226" spans="2:2" x14ac:dyDescent="0.3">
      <c r="B226" s="16"/>
    </row>
    <row r="227" spans="2:2" x14ac:dyDescent="0.3">
      <c r="B227" s="16"/>
    </row>
    <row r="228" spans="2:2" x14ac:dyDescent="0.3">
      <c r="B228" s="16"/>
    </row>
    <row r="229" spans="2:2" x14ac:dyDescent="0.3">
      <c r="B229" s="16"/>
    </row>
    <row r="230" spans="2:2" x14ac:dyDescent="0.3">
      <c r="B230" s="16"/>
    </row>
    <row r="231" spans="2:2" x14ac:dyDescent="0.3">
      <c r="B231" s="16"/>
    </row>
    <row r="232" spans="2:2" x14ac:dyDescent="0.3">
      <c r="B232" s="16"/>
    </row>
    <row r="233" spans="2:2" x14ac:dyDescent="0.3">
      <c r="B233" s="16"/>
    </row>
    <row r="234" spans="2:2" x14ac:dyDescent="0.3">
      <c r="B234" s="16"/>
    </row>
    <row r="235" spans="2:2" x14ac:dyDescent="0.3">
      <c r="B235" s="16"/>
    </row>
    <row r="236" spans="2:2" x14ac:dyDescent="0.3">
      <c r="B236" s="16"/>
    </row>
    <row r="237" spans="2:2" x14ac:dyDescent="0.3">
      <c r="B237" s="16"/>
    </row>
    <row r="238" spans="2:2" x14ac:dyDescent="0.3">
      <c r="B238" s="16"/>
    </row>
    <row r="239" spans="2:2" x14ac:dyDescent="0.3">
      <c r="B239" s="16"/>
    </row>
    <row r="240" spans="2:2" x14ac:dyDescent="0.3">
      <c r="B240" s="16"/>
    </row>
    <row r="241" spans="2:2" x14ac:dyDescent="0.3">
      <c r="B241" s="16"/>
    </row>
    <row r="242" spans="2:2" x14ac:dyDescent="0.3">
      <c r="B242" s="16"/>
    </row>
    <row r="243" spans="2:2" x14ac:dyDescent="0.3">
      <c r="B243" s="16"/>
    </row>
    <row r="244" spans="2:2" x14ac:dyDescent="0.3">
      <c r="B244" s="16"/>
    </row>
    <row r="245" spans="2:2" x14ac:dyDescent="0.3">
      <c r="B245" s="16"/>
    </row>
    <row r="246" spans="2:2" x14ac:dyDescent="0.3">
      <c r="B246" s="16"/>
    </row>
    <row r="247" spans="2:2" x14ac:dyDescent="0.3">
      <c r="B247" s="16"/>
    </row>
    <row r="248" spans="2:2" x14ac:dyDescent="0.3">
      <c r="B248" s="16"/>
    </row>
    <row r="249" spans="2:2" x14ac:dyDescent="0.3">
      <c r="B249" s="16"/>
    </row>
    <row r="250" spans="2:2" x14ac:dyDescent="0.3">
      <c r="B250" s="16"/>
    </row>
    <row r="251" spans="2:2" x14ac:dyDescent="0.3">
      <c r="B251" s="16"/>
    </row>
    <row r="252" spans="2:2" x14ac:dyDescent="0.3">
      <c r="B252" s="16"/>
    </row>
    <row r="253" spans="2:2" x14ac:dyDescent="0.3">
      <c r="B253" s="16"/>
    </row>
    <row r="254" spans="2:2" x14ac:dyDescent="0.3">
      <c r="B254" s="16"/>
    </row>
    <row r="255" spans="2:2" x14ac:dyDescent="0.3">
      <c r="B255" s="16"/>
    </row>
    <row r="256" spans="2:2" x14ac:dyDescent="0.3">
      <c r="B256" s="16"/>
    </row>
    <row r="257" spans="2:2" x14ac:dyDescent="0.3">
      <c r="B257" s="16"/>
    </row>
    <row r="258" spans="2:2" x14ac:dyDescent="0.3">
      <c r="B258" s="16"/>
    </row>
    <row r="259" spans="2:2" x14ac:dyDescent="0.3">
      <c r="B259" s="16"/>
    </row>
    <row r="260" spans="2:2" x14ac:dyDescent="0.3">
      <c r="B260" s="16"/>
    </row>
    <row r="261" spans="2:2" x14ac:dyDescent="0.3">
      <c r="B261" s="16"/>
    </row>
    <row r="262" spans="2:2" x14ac:dyDescent="0.3">
      <c r="B262" s="16"/>
    </row>
    <row r="263" spans="2:2" x14ac:dyDescent="0.3">
      <c r="B263" s="16"/>
    </row>
    <row r="264" spans="2:2" x14ac:dyDescent="0.3">
      <c r="B264" s="16"/>
    </row>
    <row r="265" spans="2:2" x14ac:dyDescent="0.3">
      <c r="B265" s="16"/>
    </row>
    <row r="266" spans="2:2" x14ac:dyDescent="0.3">
      <c r="B266" s="16"/>
    </row>
    <row r="267" spans="2:2" x14ac:dyDescent="0.3">
      <c r="B267" s="16"/>
    </row>
    <row r="268" spans="2:2" x14ac:dyDescent="0.3">
      <c r="B268" s="16"/>
    </row>
    <row r="269" spans="2:2" x14ac:dyDescent="0.3">
      <c r="B269" s="16"/>
    </row>
    <row r="270" spans="2:2" x14ac:dyDescent="0.3">
      <c r="B270" s="16"/>
    </row>
    <row r="271" spans="2:2" x14ac:dyDescent="0.3">
      <c r="B271" s="16"/>
    </row>
    <row r="272" spans="2:2" x14ac:dyDescent="0.3">
      <c r="B272" s="16"/>
    </row>
    <row r="273" spans="2:2" x14ac:dyDescent="0.3">
      <c r="B273" s="16"/>
    </row>
    <row r="274" spans="2:2" x14ac:dyDescent="0.3">
      <c r="B274" s="16"/>
    </row>
    <row r="275" spans="2:2" x14ac:dyDescent="0.3">
      <c r="B275" s="16"/>
    </row>
    <row r="276" spans="2:2" x14ac:dyDescent="0.3">
      <c r="B276" s="16"/>
    </row>
    <row r="277" spans="2:2" x14ac:dyDescent="0.3">
      <c r="B277" s="16"/>
    </row>
    <row r="278" spans="2:2" x14ac:dyDescent="0.3">
      <c r="B278" s="16"/>
    </row>
    <row r="279" spans="2:2" x14ac:dyDescent="0.3">
      <c r="B279" s="16"/>
    </row>
    <row r="280" spans="2:2" x14ac:dyDescent="0.3">
      <c r="B280" s="16"/>
    </row>
    <row r="281" spans="2:2" x14ac:dyDescent="0.3">
      <c r="B281" s="16"/>
    </row>
    <row r="282" spans="2:2" x14ac:dyDescent="0.3">
      <c r="B282" s="16"/>
    </row>
    <row r="283" spans="2:2" x14ac:dyDescent="0.3">
      <c r="B283" s="16"/>
    </row>
    <row r="284" spans="2:2" x14ac:dyDescent="0.3">
      <c r="B284" s="16"/>
    </row>
    <row r="285" spans="2:2" x14ac:dyDescent="0.3">
      <c r="B285" s="16"/>
    </row>
    <row r="286" spans="2:2" x14ac:dyDescent="0.3">
      <c r="B286" s="16"/>
    </row>
    <row r="287" spans="2:2" x14ac:dyDescent="0.3">
      <c r="B287" s="16"/>
    </row>
    <row r="288" spans="2:2" x14ac:dyDescent="0.3">
      <c r="B288" s="16"/>
    </row>
    <row r="289" spans="2:2" x14ac:dyDescent="0.3">
      <c r="B289" s="16"/>
    </row>
    <row r="290" spans="2:2" x14ac:dyDescent="0.3">
      <c r="B290" s="16"/>
    </row>
    <row r="291" spans="2:2" x14ac:dyDescent="0.3">
      <c r="B291" s="16"/>
    </row>
    <row r="292" spans="2:2" x14ac:dyDescent="0.3">
      <c r="B292" s="16"/>
    </row>
    <row r="293" spans="2:2" x14ac:dyDescent="0.3">
      <c r="B293" s="16"/>
    </row>
    <row r="294" spans="2:2" x14ac:dyDescent="0.3">
      <c r="B294" s="16"/>
    </row>
    <row r="295" spans="2:2" x14ac:dyDescent="0.3">
      <c r="B295" s="16"/>
    </row>
    <row r="296" spans="2:2" x14ac:dyDescent="0.3">
      <c r="B296" s="16"/>
    </row>
    <row r="297" spans="2:2" x14ac:dyDescent="0.3">
      <c r="B297" s="16"/>
    </row>
    <row r="298" spans="2:2" x14ac:dyDescent="0.3">
      <c r="B298" s="16"/>
    </row>
    <row r="299" spans="2:2" x14ac:dyDescent="0.3">
      <c r="B299" s="16"/>
    </row>
    <row r="300" spans="2:2" x14ac:dyDescent="0.3">
      <c r="B300" s="16"/>
    </row>
    <row r="301" spans="2:2" x14ac:dyDescent="0.3">
      <c r="B301" s="16"/>
    </row>
    <row r="302" spans="2:2" x14ac:dyDescent="0.3">
      <c r="B302" s="16"/>
    </row>
    <row r="303" spans="2:2" x14ac:dyDescent="0.3">
      <c r="B303" s="16"/>
    </row>
    <row r="304" spans="2:2" x14ac:dyDescent="0.3">
      <c r="B304" s="16"/>
    </row>
    <row r="305" spans="2:2" x14ac:dyDescent="0.3">
      <c r="B305" s="16"/>
    </row>
    <row r="306" spans="2:2" x14ac:dyDescent="0.3">
      <c r="B306" s="16"/>
    </row>
    <row r="307" spans="2:2" x14ac:dyDescent="0.3">
      <c r="B307" s="16"/>
    </row>
    <row r="308" spans="2:2" x14ac:dyDescent="0.3">
      <c r="B308" s="16"/>
    </row>
    <row r="309" spans="2:2" x14ac:dyDescent="0.3">
      <c r="B309" s="16"/>
    </row>
    <row r="310" spans="2:2" x14ac:dyDescent="0.3">
      <c r="B310" s="16"/>
    </row>
    <row r="311" spans="2:2" x14ac:dyDescent="0.3">
      <c r="B311" s="16"/>
    </row>
  </sheetData>
  <mergeCells count="2">
    <mergeCell ref="E15:M15"/>
    <mergeCell ref="N15:V15"/>
  </mergeCells>
  <pageMargins left="0.74803149606299213" right="0.74803149606299213" top="0.98425196850393704" bottom="0.98425196850393704" header="0.51181102362204722" footer="0.51181102362204722"/>
  <pageSetup paperSize="9" scale="26" orientation="landscape" r:id="rId1"/>
  <headerFooter alignWithMargins="0"/>
  <rowBreaks count="1" manualBreakCount="1">
    <brk id="180"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7"/>
  <dimension ref="B1:N301"/>
  <sheetViews>
    <sheetView showGridLines="0" zoomScale="85" zoomScaleNormal="85" zoomScaleSheetLayoutView="25" workbookViewId="0"/>
  </sheetViews>
  <sheetFormatPr defaultColWidth="9.453125" defaultRowHeight="13.5" x14ac:dyDescent="0.3"/>
  <cols>
    <col min="1" max="1" width="1.54296875" style="2" customWidth="1"/>
    <col min="2" max="2" width="26" style="2" customWidth="1"/>
    <col min="3" max="3" width="10.54296875" style="2" customWidth="1"/>
    <col min="4" max="4" width="82.54296875" style="2" bestFit="1" customWidth="1"/>
    <col min="5" max="6" width="14.453125" style="2" customWidth="1"/>
    <col min="7" max="7" width="17.453125" style="2" bestFit="1" customWidth="1"/>
    <col min="8" max="11" width="14.453125" style="2" customWidth="1"/>
    <col min="12" max="12" width="17.453125" style="2" bestFit="1" customWidth="1"/>
    <col min="13" max="14" width="14.453125" style="2" customWidth="1"/>
    <col min="15" max="15" width="9.453125" style="2" customWidth="1"/>
    <col min="16" max="16384" width="9.453125" style="2"/>
  </cols>
  <sheetData>
    <row r="1" spans="2:14" s="15" customFormat="1" ht="18" customHeight="1" x14ac:dyDescent="0.35"/>
    <row r="2" spans="2:14" ht="19.5" customHeight="1" x14ac:dyDescent="0.3">
      <c r="B2" s="3" t="s">
        <v>28</v>
      </c>
      <c r="C2" s="22" t="s">
        <v>524</v>
      </c>
    </row>
    <row r="3" spans="2:14" ht="12.75" customHeight="1" x14ac:dyDescent="0.3">
      <c r="B3" s="3" t="s">
        <v>30</v>
      </c>
      <c r="C3" s="12" t="s">
        <v>525</v>
      </c>
    </row>
    <row r="4" spans="2:14" ht="12.75" customHeight="1" x14ac:dyDescent="0.3">
      <c r="B4" s="3"/>
      <c r="C4" s="6"/>
    </row>
    <row r="5" spans="2:14" ht="15" x14ac:dyDescent="0.3">
      <c r="B5" s="3" t="s">
        <v>32</v>
      </c>
      <c r="C5" s="45" t="str">
        <f>'System &amp; Provider Summary - T1'!$C$5</f>
        <v>August 2025</v>
      </c>
    </row>
    <row r="6" spans="2:14" x14ac:dyDescent="0.3">
      <c r="B6" s="3" t="s">
        <v>33</v>
      </c>
      <c r="C6" s="2" t="s">
        <v>34</v>
      </c>
    </row>
    <row r="7" spans="2:14" ht="12.75" customHeight="1" x14ac:dyDescent="0.3">
      <c r="B7" s="3" t="s">
        <v>35</v>
      </c>
      <c r="C7" s="2" t="s">
        <v>36</v>
      </c>
    </row>
    <row r="8" spans="2:14" ht="12.75" customHeight="1" x14ac:dyDescent="0.3">
      <c r="B8" s="3" t="s">
        <v>37</v>
      </c>
      <c r="C8" s="2" t="str">
        <f>'System &amp; Provider Summary - T1'!C8</f>
        <v>11th September 2025</v>
      </c>
    </row>
    <row r="9" spans="2:14" ht="12.75" customHeight="1" x14ac:dyDescent="0.3">
      <c r="B9" s="3" t="s">
        <v>38</v>
      </c>
      <c r="C9" s="8" t="s">
        <v>39</v>
      </c>
    </row>
    <row r="10" spans="2:14" ht="12.75" customHeight="1" x14ac:dyDescent="0.3">
      <c r="B10" s="3" t="s">
        <v>40</v>
      </c>
      <c r="C10" s="2" t="str">
        <f>'System &amp; Provider Summary - T1'!C10</f>
        <v>Published (Provisional) - Official Statistics in development</v>
      </c>
    </row>
    <row r="11" spans="2:14" ht="12.75" customHeight="1" x14ac:dyDescent="0.3">
      <c r="B11" s="3" t="s">
        <v>41</v>
      </c>
      <c r="C11" s="2" t="str">
        <f>'System &amp; Provider Summary - T1'!C11</f>
        <v>Kerry Evert - england.aedata@nhs.net</v>
      </c>
    </row>
    <row r="12" spans="2:14" x14ac:dyDescent="0.3">
      <c r="B12" s="3"/>
    </row>
    <row r="13" spans="2:14" ht="15" x14ac:dyDescent="0.3">
      <c r="B13" s="5" t="s">
        <v>43</v>
      </c>
    </row>
    <row r="14" spans="2:14" ht="15" x14ac:dyDescent="0.3">
      <c r="B14" s="5"/>
      <c r="C14" s="5"/>
    </row>
    <row r="15" spans="2:14" customFormat="1" x14ac:dyDescent="0.25">
      <c r="C15" s="39"/>
      <c r="E15" s="82" t="s">
        <v>47</v>
      </c>
      <c r="F15" s="83"/>
      <c r="G15" s="83"/>
      <c r="H15" s="83"/>
      <c r="I15" s="84"/>
      <c r="J15" s="82" t="s">
        <v>48</v>
      </c>
      <c r="K15" s="83"/>
      <c r="L15" s="83"/>
      <c r="M15" s="83"/>
      <c r="N15" s="84"/>
    </row>
    <row r="16" spans="2:14" s="12" customFormat="1" ht="27" x14ac:dyDescent="0.25">
      <c r="B16" s="47" t="s">
        <v>44</v>
      </c>
      <c r="C16" s="11" t="s">
        <v>526</v>
      </c>
      <c r="D16" s="10" t="s">
        <v>527</v>
      </c>
      <c r="E16" s="40" t="s">
        <v>528</v>
      </c>
      <c r="F16" s="40" t="s">
        <v>529</v>
      </c>
      <c r="G16" s="40" t="s">
        <v>530</v>
      </c>
      <c r="H16" s="41" t="s">
        <v>520</v>
      </c>
      <c r="I16" s="41" t="s">
        <v>521</v>
      </c>
      <c r="J16" s="40" t="s">
        <v>528</v>
      </c>
      <c r="K16" s="40" t="s">
        <v>529</v>
      </c>
      <c r="L16" s="40" t="s">
        <v>530</v>
      </c>
      <c r="M16" s="41" t="s">
        <v>520</v>
      </c>
      <c r="N16" s="41" t="s">
        <v>521</v>
      </c>
    </row>
    <row r="17" spans="2:14" x14ac:dyDescent="0.3">
      <c r="B17" s="49" t="s">
        <v>52</v>
      </c>
      <c r="C17" s="1" t="s">
        <v>52</v>
      </c>
      <c r="D17" s="13" t="s">
        <v>53</v>
      </c>
      <c r="E17" s="26">
        <v>0.47819031616215768</v>
      </c>
      <c r="F17" s="26">
        <v>0.517790642866652</v>
      </c>
      <c r="G17" s="26">
        <v>4.3896418843797114E-4</v>
      </c>
      <c r="H17" s="26">
        <v>3.5800767827523054E-3</v>
      </c>
      <c r="I17" s="25">
        <v>1389637</v>
      </c>
      <c r="J17" s="26">
        <v>0.47333639987733822</v>
      </c>
      <c r="K17" s="26">
        <v>0.52299908003679851</v>
      </c>
      <c r="L17" s="26">
        <v>5.826433609322294E-4</v>
      </c>
      <c r="M17" s="26">
        <v>3.0818767249310027E-3</v>
      </c>
      <c r="N17" s="25">
        <v>326098</v>
      </c>
    </row>
    <row r="18" spans="2:14" x14ac:dyDescent="0.3">
      <c r="D18" s="4"/>
      <c r="E18" s="7"/>
      <c r="F18" s="7"/>
      <c r="G18" s="7"/>
      <c r="H18" s="7"/>
      <c r="J18" s="7"/>
      <c r="K18" s="7"/>
      <c r="L18" s="7"/>
      <c r="M18" s="7"/>
    </row>
    <row r="19" spans="2:14" x14ac:dyDescent="0.3">
      <c r="B19" s="33" t="s">
        <v>54</v>
      </c>
      <c r="C19" s="18" t="s">
        <v>55</v>
      </c>
      <c r="D19" s="18" t="s">
        <v>56</v>
      </c>
      <c r="E19" s="23">
        <v>0.47308220222662806</v>
      </c>
      <c r="F19" s="23">
        <v>0.526917797773372</v>
      </c>
      <c r="G19" s="23">
        <v>0</v>
      </c>
      <c r="H19" s="23">
        <v>0</v>
      </c>
      <c r="I19" s="24">
        <v>32785</v>
      </c>
      <c r="J19" s="23">
        <v>0.46187228766274024</v>
      </c>
      <c r="K19" s="23">
        <v>0.53874767513949162</v>
      </c>
      <c r="L19" s="23">
        <v>0</v>
      </c>
      <c r="M19" s="23">
        <v>0</v>
      </c>
      <c r="N19" s="24">
        <v>8065</v>
      </c>
    </row>
    <row r="20" spans="2:14" x14ac:dyDescent="0.3">
      <c r="B20" s="33" t="s">
        <v>54</v>
      </c>
      <c r="C20" s="18" t="s">
        <v>57</v>
      </c>
      <c r="D20" s="18" t="s">
        <v>58</v>
      </c>
      <c r="E20" s="23">
        <v>0.48545269582909462</v>
      </c>
      <c r="F20" s="23">
        <v>0.51454730417090544</v>
      </c>
      <c r="G20" s="23">
        <v>0</v>
      </c>
      <c r="H20" s="23">
        <v>0</v>
      </c>
      <c r="I20" s="24">
        <v>24575</v>
      </c>
      <c r="J20" s="23">
        <v>0.44862155388471175</v>
      </c>
      <c r="K20" s="23">
        <v>0.55137844611528819</v>
      </c>
      <c r="L20" s="23">
        <v>0</v>
      </c>
      <c r="M20" s="23">
        <v>0</v>
      </c>
      <c r="N20" s="24">
        <v>1995</v>
      </c>
    </row>
    <row r="21" spans="2:14" x14ac:dyDescent="0.3">
      <c r="B21" s="33" t="s">
        <v>54</v>
      </c>
      <c r="C21" s="18" t="s">
        <v>59</v>
      </c>
      <c r="D21" s="18" t="s">
        <v>60</v>
      </c>
      <c r="E21" s="23">
        <v>0.47780078214860822</v>
      </c>
      <c r="F21" s="23">
        <v>0.52173913043478259</v>
      </c>
      <c r="G21" s="23">
        <v>4.6008741660915573E-4</v>
      </c>
      <c r="H21" s="23">
        <v>2.3004370830457787E-4</v>
      </c>
      <c r="I21" s="24">
        <v>21735</v>
      </c>
      <c r="J21" s="23">
        <v>0.47649572649572647</v>
      </c>
      <c r="K21" s="23">
        <v>0.52350427350427353</v>
      </c>
      <c r="L21" s="23">
        <v>0</v>
      </c>
      <c r="M21" s="23">
        <v>0</v>
      </c>
      <c r="N21" s="24">
        <v>2340</v>
      </c>
    </row>
    <row r="22" spans="2:14" x14ac:dyDescent="0.3">
      <c r="B22" s="33" t="s">
        <v>54</v>
      </c>
      <c r="C22" s="18" t="s">
        <v>61</v>
      </c>
      <c r="D22" s="18" t="s">
        <v>62</v>
      </c>
      <c r="E22" s="23">
        <v>0.47405521832778541</v>
      </c>
      <c r="F22" s="23">
        <v>0.52555316232621896</v>
      </c>
      <c r="G22" s="23">
        <v>3.9161934599569217E-4</v>
      </c>
      <c r="H22" s="23">
        <v>0</v>
      </c>
      <c r="I22" s="24">
        <v>25535</v>
      </c>
      <c r="J22" s="23">
        <v>0.47084367245657566</v>
      </c>
      <c r="K22" s="23">
        <v>0.52915632754342434</v>
      </c>
      <c r="L22" s="23">
        <v>0</v>
      </c>
      <c r="M22" s="23">
        <v>0</v>
      </c>
      <c r="N22" s="24">
        <v>8060</v>
      </c>
    </row>
    <row r="23" spans="2:14" x14ac:dyDescent="0.3">
      <c r="B23" s="33" t="s">
        <v>54</v>
      </c>
      <c r="C23" s="18" t="s">
        <v>63</v>
      </c>
      <c r="D23" s="18" t="s">
        <v>64</v>
      </c>
      <c r="E23" s="23">
        <v>0.47897758844230415</v>
      </c>
      <c r="F23" s="23">
        <v>0.52102241155769591</v>
      </c>
      <c r="G23" s="23">
        <v>0</v>
      </c>
      <c r="H23" s="23">
        <v>0</v>
      </c>
      <c r="I23" s="24">
        <v>26995</v>
      </c>
      <c r="J23" s="23">
        <v>0.4856512141280353</v>
      </c>
      <c r="K23" s="23">
        <v>0.51434878587196464</v>
      </c>
      <c r="L23" s="23">
        <v>0</v>
      </c>
      <c r="M23" s="23">
        <v>0</v>
      </c>
      <c r="N23" s="24">
        <v>6795</v>
      </c>
    </row>
    <row r="24" spans="2:14" x14ac:dyDescent="0.3">
      <c r="B24" s="33" t="s">
        <v>54</v>
      </c>
      <c r="C24" s="18" t="s">
        <v>65</v>
      </c>
      <c r="D24" s="18" t="s">
        <v>66</v>
      </c>
      <c r="E24" s="23">
        <v>0.48347349892431057</v>
      </c>
      <c r="F24" s="23">
        <v>0.5098767846665363</v>
      </c>
      <c r="G24" s="23">
        <v>1.9557989438685703E-4</v>
      </c>
      <c r="H24" s="23">
        <v>6.2585566203794251E-3</v>
      </c>
      <c r="I24" s="24">
        <v>25565</v>
      </c>
      <c r="J24" s="23">
        <v>0.49329359165424741</v>
      </c>
      <c r="K24" s="23">
        <v>0.50521609538002976</v>
      </c>
      <c r="L24" s="23">
        <v>7.4515648286140089E-4</v>
      </c>
      <c r="M24" s="23">
        <v>1.4903129657228018E-3</v>
      </c>
      <c r="N24" s="24">
        <v>6710</v>
      </c>
    </row>
    <row r="25" spans="2:14" x14ac:dyDescent="0.3">
      <c r="B25" s="33" t="s">
        <v>67</v>
      </c>
      <c r="C25" s="18" t="s">
        <v>68</v>
      </c>
      <c r="D25" s="18" t="s">
        <v>69</v>
      </c>
      <c r="E25" s="23">
        <v>0.42173686947477901</v>
      </c>
      <c r="F25" s="23">
        <v>0.46723868954758191</v>
      </c>
      <c r="G25" s="23">
        <v>8.4503380135205405E-3</v>
      </c>
      <c r="H25" s="23">
        <v>0.10244409776391056</v>
      </c>
      <c r="I25" s="24">
        <v>38460</v>
      </c>
      <c r="J25" s="23">
        <v>0.43815789473684208</v>
      </c>
      <c r="K25" s="23">
        <v>0.47587719298245612</v>
      </c>
      <c r="L25" s="23">
        <v>1.2280701754385965E-2</v>
      </c>
      <c r="M25" s="23">
        <v>7.3684210526315783E-2</v>
      </c>
      <c r="N25" s="24">
        <v>11400</v>
      </c>
    </row>
    <row r="26" spans="2:14" x14ac:dyDescent="0.3">
      <c r="B26" s="33" t="s">
        <v>67</v>
      </c>
      <c r="C26" s="18" t="s">
        <v>70</v>
      </c>
      <c r="D26" s="18" t="s">
        <v>71</v>
      </c>
      <c r="E26" s="23">
        <v>0.47264189465087791</v>
      </c>
      <c r="F26" s="23">
        <v>0.52654144548795423</v>
      </c>
      <c r="G26" s="23">
        <v>9.187423438138016E-4</v>
      </c>
      <c r="H26" s="23">
        <v>0</v>
      </c>
      <c r="I26" s="24">
        <v>48980</v>
      </c>
      <c r="J26" s="23">
        <v>0.48159798678829818</v>
      </c>
      <c r="K26" s="23">
        <v>0.51840201321170176</v>
      </c>
      <c r="L26" s="23">
        <v>3.1456432840515884E-4</v>
      </c>
      <c r="M26" s="23">
        <v>0</v>
      </c>
      <c r="N26" s="24">
        <v>15895</v>
      </c>
    </row>
    <row r="27" spans="2:14" x14ac:dyDescent="0.3">
      <c r="B27" s="33" t="s">
        <v>67</v>
      </c>
      <c r="C27" s="18" t="s">
        <v>72</v>
      </c>
      <c r="D27" s="18" t="s">
        <v>73</v>
      </c>
      <c r="E27" s="23">
        <v>0.47432835820895525</v>
      </c>
      <c r="F27" s="23">
        <v>0.52517412935323382</v>
      </c>
      <c r="G27" s="23">
        <v>3.980099502487562E-4</v>
      </c>
      <c r="H27" s="23">
        <v>9.9502487562189051E-5</v>
      </c>
      <c r="I27" s="24">
        <v>50250</v>
      </c>
      <c r="J27" s="23">
        <v>0.47103825136612021</v>
      </c>
      <c r="K27" s="23">
        <v>0.52896174863387979</v>
      </c>
      <c r="L27" s="23">
        <v>0</v>
      </c>
      <c r="M27" s="23">
        <v>0</v>
      </c>
      <c r="N27" s="24">
        <v>4575</v>
      </c>
    </row>
    <row r="28" spans="2:14" x14ac:dyDescent="0.3">
      <c r="B28" s="33" t="s">
        <v>67</v>
      </c>
      <c r="C28" s="18" t="s">
        <v>74</v>
      </c>
      <c r="D28" s="18" t="s">
        <v>75</v>
      </c>
      <c r="E28" s="23">
        <v>0.49200518582541053</v>
      </c>
      <c r="F28" s="23">
        <v>0.50777873811581675</v>
      </c>
      <c r="G28" s="23">
        <v>1.08038029386344E-4</v>
      </c>
      <c r="H28" s="23">
        <v>1.08038029386344E-4</v>
      </c>
      <c r="I28" s="24">
        <v>46280</v>
      </c>
      <c r="J28" s="23">
        <v>0.48171238570241065</v>
      </c>
      <c r="K28" s="23">
        <v>0.51787198669991685</v>
      </c>
      <c r="L28" s="23">
        <v>0</v>
      </c>
      <c r="M28" s="23">
        <v>0</v>
      </c>
      <c r="N28" s="24">
        <v>12030</v>
      </c>
    </row>
    <row r="29" spans="2:14" x14ac:dyDescent="0.3">
      <c r="B29" s="33" t="s">
        <v>67</v>
      </c>
      <c r="C29" s="18" t="s">
        <v>76</v>
      </c>
      <c r="D29" s="18" t="s">
        <v>77</v>
      </c>
      <c r="E29" s="23">
        <v>0.46639999999999998</v>
      </c>
      <c r="F29" s="23">
        <v>0.53333333333333333</v>
      </c>
      <c r="G29" s="23">
        <v>2.6666666666666668E-4</v>
      </c>
      <c r="H29" s="23">
        <v>0</v>
      </c>
      <c r="I29" s="24">
        <v>37500</v>
      </c>
      <c r="J29" s="23">
        <v>0.48508946322067592</v>
      </c>
      <c r="K29" s="23">
        <v>0.51391650099403574</v>
      </c>
      <c r="L29" s="23">
        <v>0</v>
      </c>
      <c r="M29" s="23">
        <v>0</v>
      </c>
      <c r="N29" s="24">
        <v>5030</v>
      </c>
    </row>
    <row r="30" spans="2:14" x14ac:dyDescent="0.3">
      <c r="B30" s="33" t="s">
        <v>78</v>
      </c>
      <c r="C30" s="18" t="s">
        <v>79</v>
      </c>
      <c r="D30" s="18" t="s">
        <v>80</v>
      </c>
      <c r="E30" s="23">
        <v>0.47603347704793303</v>
      </c>
      <c r="F30" s="23">
        <v>0.52371290895257416</v>
      </c>
      <c r="G30" s="23">
        <v>2.5361399949277199E-4</v>
      </c>
      <c r="H30" s="23">
        <v>0</v>
      </c>
      <c r="I30" s="24">
        <v>19715</v>
      </c>
      <c r="J30" s="23">
        <v>0.46892655367231639</v>
      </c>
      <c r="K30" s="23">
        <v>0.53107344632768361</v>
      </c>
      <c r="L30" s="23">
        <v>0</v>
      </c>
      <c r="M30" s="23">
        <v>0</v>
      </c>
      <c r="N30" s="24">
        <v>6195</v>
      </c>
    </row>
    <row r="31" spans="2:14" x14ac:dyDescent="0.3">
      <c r="B31" s="33" t="s">
        <v>78</v>
      </c>
      <c r="C31" s="18" t="s">
        <v>81</v>
      </c>
      <c r="D31" s="18" t="s">
        <v>82</v>
      </c>
      <c r="E31" s="23">
        <v>0.48477232406859844</v>
      </c>
      <c r="F31" s="23">
        <v>0.51522767593140151</v>
      </c>
      <c r="G31" s="23">
        <v>0</v>
      </c>
      <c r="H31" s="23">
        <v>1.4784151389710232E-4</v>
      </c>
      <c r="I31" s="24">
        <v>33820</v>
      </c>
      <c r="J31" s="23">
        <v>0.47251638930912759</v>
      </c>
      <c r="K31" s="23">
        <v>0.52748361069087246</v>
      </c>
      <c r="L31" s="23">
        <v>0</v>
      </c>
      <c r="M31" s="23">
        <v>0</v>
      </c>
      <c r="N31" s="24">
        <v>9915</v>
      </c>
    </row>
    <row r="32" spans="2:14" x14ac:dyDescent="0.3">
      <c r="B32" s="33" t="s">
        <v>78</v>
      </c>
      <c r="C32" s="18" t="s">
        <v>83</v>
      </c>
      <c r="D32" s="18" t="s">
        <v>84</v>
      </c>
      <c r="E32" s="23">
        <v>0.4758147512864494</v>
      </c>
      <c r="F32" s="23">
        <v>0.52401372212692965</v>
      </c>
      <c r="G32" s="23">
        <v>0</v>
      </c>
      <c r="H32" s="23">
        <v>1.7152658662092623E-4</v>
      </c>
      <c r="I32" s="24">
        <v>29150</v>
      </c>
      <c r="J32" s="23">
        <v>0.49062499999999998</v>
      </c>
      <c r="K32" s="23">
        <v>0.51041666666666663</v>
      </c>
      <c r="L32" s="23">
        <v>0</v>
      </c>
      <c r="M32" s="23">
        <v>0</v>
      </c>
      <c r="N32" s="24">
        <v>4800</v>
      </c>
    </row>
    <row r="33" spans="2:14" x14ac:dyDescent="0.3">
      <c r="B33" s="33" t="s">
        <v>78</v>
      </c>
      <c r="C33" s="18" t="s">
        <v>85</v>
      </c>
      <c r="D33" s="18" t="s">
        <v>86</v>
      </c>
      <c r="E33" s="23">
        <v>0.47554092191909692</v>
      </c>
      <c r="F33" s="23">
        <v>0.5235183443085607</v>
      </c>
      <c r="G33" s="23">
        <v>9.4073377234242712E-4</v>
      </c>
      <c r="H33" s="23">
        <v>0</v>
      </c>
      <c r="I33" s="24">
        <v>10630</v>
      </c>
      <c r="J33" s="23">
        <v>0.47398190045248867</v>
      </c>
      <c r="K33" s="23">
        <v>0.52488687782805432</v>
      </c>
      <c r="L33" s="23">
        <v>1.1312217194570137E-3</v>
      </c>
      <c r="M33" s="23">
        <v>0</v>
      </c>
      <c r="N33" s="24">
        <v>4420</v>
      </c>
    </row>
    <row r="34" spans="2:14" x14ac:dyDescent="0.3">
      <c r="B34" s="33" t="s">
        <v>78</v>
      </c>
      <c r="C34" s="18" t="s">
        <v>87</v>
      </c>
      <c r="D34" s="18" t="s">
        <v>88</v>
      </c>
      <c r="E34" s="23">
        <v>0.48157894736842105</v>
      </c>
      <c r="F34" s="23">
        <v>0.51447368421052631</v>
      </c>
      <c r="G34" s="23">
        <v>0</v>
      </c>
      <c r="H34" s="23">
        <v>3.9473684210526317E-3</v>
      </c>
      <c r="I34" s="24">
        <v>22800</v>
      </c>
      <c r="J34" s="23">
        <v>0.47181008902077154</v>
      </c>
      <c r="K34" s="23">
        <v>0.52670623145400597</v>
      </c>
      <c r="L34" s="23">
        <v>0</v>
      </c>
      <c r="M34" s="23">
        <v>1.483679525222552E-3</v>
      </c>
      <c r="N34" s="24">
        <v>6740</v>
      </c>
    </row>
    <row r="35" spans="2:14" x14ac:dyDescent="0.3">
      <c r="B35" s="33" t="s">
        <v>78</v>
      </c>
      <c r="C35" s="18" t="s">
        <v>89</v>
      </c>
      <c r="D35" s="18" t="s">
        <v>90</v>
      </c>
      <c r="E35" s="23">
        <v>0.48590163934426228</v>
      </c>
      <c r="F35" s="23">
        <v>0.51409836065573766</v>
      </c>
      <c r="G35" s="23">
        <v>3.2786885245901639E-4</v>
      </c>
      <c r="H35" s="23">
        <v>0</v>
      </c>
      <c r="I35" s="24">
        <v>15250</v>
      </c>
      <c r="J35" s="23">
        <v>0.46822204344328239</v>
      </c>
      <c r="K35" s="23">
        <v>0.53177795655671767</v>
      </c>
      <c r="L35" s="23">
        <v>0</v>
      </c>
      <c r="M35" s="23">
        <v>0</v>
      </c>
      <c r="N35" s="24">
        <v>6215</v>
      </c>
    </row>
    <row r="36" spans="2:14" x14ac:dyDescent="0.3">
      <c r="B36" s="33" t="s">
        <v>78</v>
      </c>
      <c r="C36" s="18" t="s">
        <v>91</v>
      </c>
      <c r="D36" s="18" t="s">
        <v>92</v>
      </c>
      <c r="E36" s="23" t="s">
        <v>558</v>
      </c>
      <c r="F36" s="23" t="s">
        <v>558</v>
      </c>
      <c r="G36" s="23" t="s">
        <v>558</v>
      </c>
      <c r="H36" s="23" t="s">
        <v>558</v>
      </c>
      <c r="I36" s="24" t="s">
        <v>558</v>
      </c>
      <c r="J36" s="23" t="s">
        <v>558</v>
      </c>
      <c r="K36" s="23" t="s">
        <v>558</v>
      </c>
      <c r="L36" s="23" t="s">
        <v>558</v>
      </c>
      <c r="M36" s="23" t="s">
        <v>558</v>
      </c>
      <c r="N36" s="24" t="s">
        <v>558</v>
      </c>
    </row>
    <row r="37" spans="2:14" x14ac:dyDescent="0.3">
      <c r="B37" s="33" t="s">
        <v>78</v>
      </c>
      <c r="C37" s="18" t="s">
        <v>93</v>
      </c>
      <c r="D37" s="18" t="s">
        <v>94</v>
      </c>
      <c r="E37" s="23">
        <v>0.47504537205081671</v>
      </c>
      <c r="F37" s="23">
        <v>0.52472776769509977</v>
      </c>
      <c r="G37" s="23">
        <v>0</v>
      </c>
      <c r="H37" s="23">
        <v>0</v>
      </c>
      <c r="I37" s="24">
        <v>22040</v>
      </c>
      <c r="J37" s="23">
        <v>0.4458413926499033</v>
      </c>
      <c r="K37" s="23">
        <v>0.5541586073500967</v>
      </c>
      <c r="L37" s="23">
        <v>0</v>
      </c>
      <c r="M37" s="23">
        <v>0</v>
      </c>
      <c r="N37" s="24">
        <v>5170</v>
      </c>
    </row>
    <row r="38" spans="2:14" x14ac:dyDescent="0.3">
      <c r="B38" s="33" t="s">
        <v>78</v>
      </c>
      <c r="C38" s="18" t="s">
        <v>95</v>
      </c>
      <c r="D38" s="18" t="s">
        <v>96</v>
      </c>
      <c r="E38" s="23">
        <v>0.48886474741988051</v>
      </c>
      <c r="F38" s="23">
        <v>0.51095419156255661</v>
      </c>
      <c r="G38" s="23">
        <v>0</v>
      </c>
      <c r="H38" s="23">
        <v>3.6212203512583739E-4</v>
      </c>
      <c r="I38" s="24">
        <v>27615</v>
      </c>
      <c r="J38" s="23">
        <v>0.46052631578947367</v>
      </c>
      <c r="K38" s="23">
        <v>0.53947368421052633</v>
      </c>
      <c r="L38" s="23">
        <v>0</v>
      </c>
      <c r="M38" s="23">
        <v>0</v>
      </c>
      <c r="N38" s="24">
        <v>3040</v>
      </c>
    </row>
    <row r="39" spans="2:14" x14ac:dyDescent="0.3">
      <c r="B39" s="33" t="s">
        <v>78</v>
      </c>
      <c r="C39" s="18" t="s">
        <v>97</v>
      </c>
      <c r="D39" s="18" t="s">
        <v>98</v>
      </c>
      <c r="E39" s="23">
        <v>0.48622134038800707</v>
      </c>
      <c r="F39" s="23">
        <v>0.51344797178130508</v>
      </c>
      <c r="G39" s="23">
        <v>2.2045855379188711E-4</v>
      </c>
      <c r="H39" s="23">
        <v>1.1022927689594356E-4</v>
      </c>
      <c r="I39" s="24">
        <v>45360</v>
      </c>
      <c r="J39" s="23">
        <v>0.46619106699751861</v>
      </c>
      <c r="K39" s="23">
        <v>0.53349875930521096</v>
      </c>
      <c r="L39" s="23">
        <v>3.1017369727047146E-4</v>
      </c>
      <c r="M39" s="23">
        <v>0</v>
      </c>
      <c r="N39" s="24">
        <v>16120</v>
      </c>
    </row>
    <row r="40" spans="2:14" x14ac:dyDescent="0.3">
      <c r="B40" s="33" t="s">
        <v>78</v>
      </c>
      <c r="C40" s="18" t="s">
        <v>99</v>
      </c>
      <c r="D40" s="18" t="s">
        <v>100</v>
      </c>
      <c r="E40" s="23">
        <v>0.46700233770904515</v>
      </c>
      <c r="F40" s="23">
        <v>0.53281783851825215</v>
      </c>
      <c r="G40" s="23">
        <v>0</v>
      </c>
      <c r="H40" s="23">
        <v>0</v>
      </c>
      <c r="I40" s="24">
        <v>27805</v>
      </c>
      <c r="J40" s="23">
        <v>0.45474137931034481</v>
      </c>
      <c r="K40" s="23">
        <v>0.5431034482758621</v>
      </c>
      <c r="L40" s="23">
        <v>0</v>
      </c>
      <c r="M40" s="23">
        <v>0</v>
      </c>
      <c r="N40" s="24">
        <v>2320</v>
      </c>
    </row>
    <row r="41" spans="2:14" x14ac:dyDescent="0.3">
      <c r="B41" s="33" t="s">
        <v>101</v>
      </c>
      <c r="C41" s="18" t="s">
        <v>102</v>
      </c>
      <c r="D41" s="18" t="s">
        <v>103</v>
      </c>
      <c r="E41" s="23">
        <v>0.48398146282490428</v>
      </c>
      <c r="F41" s="23">
        <v>0.51521257304049972</v>
      </c>
      <c r="G41" s="23">
        <v>1.0074551682450131E-4</v>
      </c>
      <c r="H41" s="23">
        <v>8.0596413459601049E-4</v>
      </c>
      <c r="I41" s="24">
        <v>49630</v>
      </c>
      <c r="J41" s="23">
        <v>0.48350253807106597</v>
      </c>
      <c r="K41" s="23">
        <v>0.51649746192893398</v>
      </c>
      <c r="L41" s="23">
        <v>0</v>
      </c>
      <c r="M41" s="23">
        <v>0</v>
      </c>
      <c r="N41" s="24">
        <v>7880</v>
      </c>
    </row>
    <row r="42" spans="2:14" x14ac:dyDescent="0.3">
      <c r="B42" s="33" t="s">
        <v>101</v>
      </c>
      <c r="C42" s="18" t="s">
        <v>104</v>
      </c>
      <c r="D42" s="18" t="s">
        <v>105</v>
      </c>
      <c r="E42" s="23">
        <v>0.48232113144758737</v>
      </c>
      <c r="F42" s="23">
        <v>0.51740155296727675</v>
      </c>
      <c r="G42" s="23">
        <v>2.0798668885191348E-4</v>
      </c>
      <c r="H42" s="23">
        <v>6.9328896283971165E-5</v>
      </c>
      <c r="I42" s="24">
        <v>72120</v>
      </c>
      <c r="J42" s="23">
        <v>0.47997946611909653</v>
      </c>
      <c r="K42" s="23">
        <v>0.51976386036960986</v>
      </c>
      <c r="L42" s="23">
        <v>2.5667351129363451E-4</v>
      </c>
      <c r="M42" s="23">
        <v>0</v>
      </c>
      <c r="N42" s="24">
        <v>19480</v>
      </c>
    </row>
    <row r="43" spans="2:14" x14ac:dyDescent="0.3">
      <c r="B43" s="33" t="s">
        <v>101</v>
      </c>
      <c r="C43" s="18" t="s">
        <v>106</v>
      </c>
      <c r="D43" s="18" t="s">
        <v>107</v>
      </c>
      <c r="E43" s="23">
        <v>0.47634069400630913</v>
      </c>
      <c r="F43" s="23">
        <v>0.52308574706051048</v>
      </c>
      <c r="G43" s="23">
        <v>4.3016919988528822E-4</v>
      </c>
      <c r="H43" s="23">
        <v>1.4338973329509606E-4</v>
      </c>
      <c r="I43" s="24">
        <v>34870</v>
      </c>
      <c r="J43" s="23">
        <v>0.47941712204007286</v>
      </c>
      <c r="K43" s="23">
        <v>0.52021857923497272</v>
      </c>
      <c r="L43" s="23">
        <v>3.6429872495446266E-4</v>
      </c>
      <c r="M43" s="23">
        <v>0</v>
      </c>
      <c r="N43" s="24">
        <v>13725</v>
      </c>
    </row>
    <row r="44" spans="2:14" x14ac:dyDescent="0.3">
      <c r="B44" s="33" t="s">
        <v>101</v>
      </c>
      <c r="C44" s="18" t="s">
        <v>108</v>
      </c>
      <c r="D44" s="18" t="s">
        <v>109</v>
      </c>
      <c r="E44" s="23">
        <v>0.4853549124813088</v>
      </c>
      <c r="F44" s="23">
        <v>0.5146450875186912</v>
      </c>
      <c r="G44" s="23">
        <v>0</v>
      </c>
      <c r="H44" s="23">
        <v>0</v>
      </c>
      <c r="I44" s="24">
        <v>56845</v>
      </c>
      <c r="J44" s="23">
        <v>0.48143164693218515</v>
      </c>
      <c r="K44" s="23">
        <v>0.5185683530678149</v>
      </c>
      <c r="L44" s="23">
        <v>0</v>
      </c>
      <c r="M44" s="23">
        <v>0</v>
      </c>
      <c r="N44" s="24">
        <v>18580</v>
      </c>
    </row>
    <row r="45" spans="2:14" x14ac:dyDescent="0.3">
      <c r="B45" s="33" t="s">
        <v>110</v>
      </c>
      <c r="C45" s="18" t="s">
        <v>111</v>
      </c>
      <c r="D45" s="18" t="s">
        <v>112</v>
      </c>
      <c r="E45" s="23">
        <v>0.488465274405051</v>
      </c>
      <c r="F45" s="23">
        <v>0.50801359883438557</v>
      </c>
      <c r="G45" s="23">
        <v>3.6425449247207381E-4</v>
      </c>
      <c r="H45" s="23">
        <v>3.1568722680913063E-3</v>
      </c>
      <c r="I45" s="24">
        <v>41180</v>
      </c>
      <c r="J45" s="23">
        <v>0.48977816441931277</v>
      </c>
      <c r="K45" s="23">
        <v>0.50804697694649847</v>
      </c>
      <c r="L45" s="23">
        <v>0</v>
      </c>
      <c r="M45" s="23">
        <v>2.1748586341887779E-3</v>
      </c>
      <c r="N45" s="24">
        <v>11495</v>
      </c>
    </row>
    <row r="46" spans="2:14" x14ac:dyDescent="0.3">
      <c r="B46" s="33" t="s">
        <v>110</v>
      </c>
      <c r="C46" s="18" t="s">
        <v>113</v>
      </c>
      <c r="D46" s="18" t="s">
        <v>114</v>
      </c>
      <c r="E46" s="23">
        <v>0.47727531609522722</v>
      </c>
      <c r="F46" s="23">
        <v>0.52249686752477498</v>
      </c>
      <c r="G46" s="23">
        <v>1.7086228499829138E-4</v>
      </c>
      <c r="H46" s="23">
        <v>0</v>
      </c>
      <c r="I46" s="24">
        <v>87790</v>
      </c>
      <c r="J46" s="23">
        <v>0.46534653465346537</v>
      </c>
      <c r="K46" s="23">
        <v>0.53465346534653468</v>
      </c>
      <c r="L46" s="23">
        <v>2.7502750275027501E-4</v>
      </c>
      <c r="M46" s="23">
        <v>0</v>
      </c>
      <c r="N46" s="24">
        <v>18180</v>
      </c>
    </row>
    <row r="47" spans="2:14" x14ac:dyDescent="0.3">
      <c r="B47" s="33" t="s">
        <v>110</v>
      </c>
      <c r="C47" s="18" t="s">
        <v>115</v>
      </c>
      <c r="D47" s="18" t="s">
        <v>116</v>
      </c>
      <c r="E47" s="23">
        <v>0.4852500174349676</v>
      </c>
      <c r="F47" s="23">
        <v>0.51433154334332942</v>
      </c>
      <c r="G47" s="23">
        <v>2.7895948113536507E-4</v>
      </c>
      <c r="H47" s="23">
        <v>6.9739870283841267E-5</v>
      </c>
      <c r="I47" s="24">
        <v>71695</v>
      </c>
      <c r="J47" s="23">
        <v>0.48626577579806979</v>
      </c>
      <c r="K47" s="23">
        <v>0.51373422420193027</v>
      </c>
      <c r="L47" s="23">
        <v>0</v>
      </c>
      <c r="M47" s="23">
        <v>0</v>
      </c>
      <c r="N47" s="24">
        <v>13470</v>
      </c>
    </row>
    <row r="48" spans="2:14" x14ac:dyDescent="0.3">
      <c r="B48" s="33" t="s">
        <v>117</v>
      </c>
      <c r="C48" s="18" t="s">
        <v>118</v>
      </c>
      <c r="D48" s="18" t="s">
        <v>119</v>
      </c>
      <c r="E48" s="23">
        <v>0.46963937121134286</v>
      </c>
      <c r="F48" s="23">
        <v>0.52008630432549063</v>
      </c>
      <c r="G48" s="23">
        <v>2.0548648926333094E-4</v>
      </c>
      <c r="H48" s="23">
        <v>9.9660947292715511E-3</v>
      </c>
      <c r="I48" s="24">
        <v>48665</v>
      </c>
      <c r="J48" s="23">
        <v>0.45827010622154779</v>
      </c>
      <c r="K48" s="23">
        <v>0.53060192210419832</v>
      </c>
      <c r="L48" s="23">
        <v>0</v>
      </c>
      <c r="M48" s="23">
        <v>1.112797167425392E-2</v>
      </c>
      <c r="N48" s="24">
        <v>9885</v>
      </c>
    </row>
    <row r="49" spans="2:14" x14ac:dyDescent="0.3">
      <c r="B49" s="33" t="s">
        <v>117</v>
      </c>
      <c r="C49" s="18" t="s">
        <v>120</v>
      </c>
      <c r="D49" s="18" t="s">
        <v>121</v>
      </c>
      <c r="E49" s="23">
        <v>0.48187311178247733</v>
      </c>
      <c r="F49" s="23">
        <v>0.5179110919292188</v>
      </c>
      <c r="G49" s="23">
        <v>2.1579628830384117E-4</v>
      </c>
      <c r="H49" s="23">
        <v>0</v>
      </c>
      <c r="I49" s="24">
        <v>23170</v>
      </c>
      <c r="J49" s="23">
        <v>0.47276395427034296</v>
      </c>
      <c r="K49" s="23">
        <v>0.52723604572965699</v>
      </c>
      <c r="L49" s="23">
        <v>0</v>
      </c>
      <c r="M49" s="23">
        <v>0</v>
      </c>
      <c r="N49" s="24">
        <v>7435</v>
      </c>
    </row>
    <row r="50" spans="2:14" x14ac:dyDescent="0.3">
      <c r="B50" s="33" t="s">
        <v>117</v>
      </c>
      <c r="C50" s="18" t="s">
        <v>122</v>
      </c>
      <c r="D50" s="18" t="s">
        <v>123</v>
      </c>
      <c r="E50" s="23">
        <v>0.47317580621191857</v>
      </c>
      <c r="F50" s="23">
        <v>0.52667558329618069</v>
      </c>
      <c r="G50" s="23">
        <v>0</v>
      </c>
      <c r="H50" s="23">
        <v>1.4861049190072819E-4</v>
      </c>
      <c r="I50" s="24">
        <v>33645</v>
      </c>
      <c r="J50" s="23">
        <v>0.47044632086851629</v>
      </c>
      <c r="K50" s="23">
        <v>0.52955367913148377</v>
      </c>
      <c r="L50" s="23">
        <v>0</v>
      </c>
      <c r="M50" s="23">
        <v>0</v>
      </c>
      <c r="N50" s="24">
        <v>8290</v>
      </c>
    </row>
    <row r="51" spans="2:14" x14ac:dyDescent="0.3">
      <c r="B51" s="33" t="s">
        <v>117</v>
      </c>
      <c r="C51" s="18" t="s">
        <v>124</v>
      </c>
      <c r="D51" s="18" t="s">
        <v>125</v>
      </c>
      <c r="E51" s="23">
        <v>0.47333173881846446</v>
      </c>
      <c r="F51" s="23">
        <v>0.52630949533604399</v>
      </c>
      <c r="G51" s="23">
        <v>3.587658454915092E-4</v>
      </c>
      <c r="H51" s="23">
        <v>1.1958861516383641E-4</v>
      </c>
      <c r="I51" s="24">
        <v>41810</v>
      </c>
      <c r="J51" s="23">
        <v>0.46575342465753422</v>
      </c>
      <c r="K51" s="23">
        <v>0.53381849315068497</v>
      </c>
      <c r="L51" s="23">
        <v>4.2808219178082189E-4</v>
      </c>
      <c r="M51" s="23">
        <v>0</v>
      </c>
      <c r="N51" s="24">
        <v>11680</v>
      </c>
    </row>
    <row r="52" spans="2:14" x14ac:dyDescent="0.3">
      <c r="B52" s="33" t="s">
        <v>117</v>
      </c>
      <c r="C52" s="18" t="s">
        <v>126</v>
      </c>
      <c r="D52" s="18" t="s">
        <v>127</v>
      </c>
      <c r="E52" s="23">
        <v>0.48303630363036304</v>
      </c>
      <c r="F52" s="23">
        <v>0.51643564356435645</v>
      </c>
      <c r="G52" s="23">
        <v>2.6402640264026401E-4</v>
      </c>
      <c r="H52" s="23">
        <v>2.6402640264026401E-4</v>
      </c>
      <c r="I52" s="24">
        <v>37875</v>
      </c>
      <c r="J52" s="23">
        <v>0.46442953020134226</v>
      </c>
      <c r="K52" s="23">
        <v>0.53557046979865774</v>
      </c>
      <c r="L52" s="23">
        <v>0</v>
      </c>
      <c r="M52" s="23">
        <v>0</v>
      </c>
      <c r="N52" s="24">
        <v>7450</v>
      </c>
    </row>
    <row r="53" spans="2:14" x14ac:dyDescent="0.3">
      <c r="B53" s="33" t="s">
        <v>117</v>
      </c>
      <c r="C53" s="18" t="s">
        <v>128</v>
      </c>
      <c r="D53" s="18" t="s">
        <v>129</v>
      </c>
      <c r="E53" s="23">
        <v>0.47066115702479339</v>
      </c>
      <c r="F53" s="23">
        <v>0.52892561983471076</v>
      </c>
      <c r="G53" s="23">
        <v>2.0661157024793388E-4</v>
      </c>
      <c r="H53" s="23">
        <v>2.0661157024793388E-4</v>
      </c>
      <c r="I53" s="24">
        <v>24200</v>
      </c>
      <c r="J53" s="23">
        <v>0.45161290322580644</v>
      </c>
      <c r="K53" s="23">
        <v>0.54838709677419351</v>
      </c>
      <c r="L53" s="23">
        <v>0</v>
      </c>
      <c r="M53" s="23">
        <v>0</v>
      </c>
      <c r="N53" s="24">
        <v>3565</v>
      </c>
    </row>
    <row r="54" spans="2:14" x14ac:dyDescent="0.3">
      <c r="B54" s="33" t="s">
        <v>130</v>
      </c>
      <c r="C54" s="18" t="s">
        <v>131</v>
      </c>
      <c r="D54" s="18" t="s">
        <v>132</v>
      </c>
      <c r="E54" s="23">
        <v>0.48926014319809069</v>
      </c>
      <c r="F54" s="23">
        <v>0.51058074781225138</v>
      </c>
      <c r="G54" s="23">
        <v>0</v>
      </c>
      <c r="H54" s="23">
        <v>1.5910898965791568E-4</v>
      </c>
      <c r="I54" s="24">
        <v>31425</v>
      </c>
      <c r="J54" s="23">
        <v>0.48509485094850946</v>
      </c>
      <c r="K54" s="23">
        <v>0.51490514905149054</v>
      </c>
      <c r="L54" s="23">
        <v>0</v>
      </c>
      <c r="M54" s="23">
        <v>0</v>
      </c>
      <c r="N54" s="24">
        <v>5535</v>
      </c>
    </row>
    <row r="55" spans="2:14" x14ac:dyDescent="0.3">
      <c r="B55" s="33" t="s">
        <v>130</v>
      </c>
      <c r="C55" s="18" t="s">
        <v>133</v>
      </c>
      <c r="D55" s="18" t="s">
        <v>134</v>
      </c>
      <c r="E55" s="23">
        <v>0.47029831387808041</v>
      </c>
      <c r="F55" s="23">
        <v>0.52918287937743191</v>
      </c>
      <c r="G55" s="23">
        <v>2.5940337224383917E-4</v>
      </c>
      <c r="H55" s="23">
        <v>2.5940337224383917E-4</v>
      </c>
      <c r="I55" s="24">
        <v>19275</v>
      </c>
      <c r="J55" s="23">
        <v>0.46684118673647468</v>
      </c>
      <c r="K55" s="23">
        <v>0.53315881326352532</v>
      </c>
      <c r="L55" s="23">
        <v>0</v>
      </c>
      <c r="M55" s="23">
        <v>0</v>
      </c>
      <c r="N55" s="24">
        <v>5730</v>
      </c>
    </row>
    <row r="56" spans="2:14" x14ac:dyDescent="0.3">
      <c r="B56" s="33" t="s">
        <v>130</v>
      </c>
      <c r="C56" s="18" t="s">
        <v>135</v>
      </c>
      <c r="D56" s="18" t="s">
        <v>136</v>
      </c>
      <c r="E56" s="23">
        <v>0.48430656934306571</v>
      </c>
      <c r="F56" s="23">
        <v>0.51532846715328462</v>
      </c>
      <c r="G56" s="23">
        <v>3.6496350364963501E-4</v>
      </c>
      <c r="H56" s="23">
        <v>0</v>
      </c>
      <c r="I56" s="24">
        <v>13700</v>
      </c>
      <c r="J56" s="23">
        <v>0.48637602179836514</v>
      </c>
      <c r="K56" s="23">
        <v>0.51362397820163486</v>
      </c>
      <c r="L56" s="23">
        <v>0</v>
      </c>
      <c r="M56" s="23">
        <v>0</v>
      </c>
      <c r="N56" s="24">
        <v>3670</v>
      </c>
    </row>
    <row r="57" spans="2:14" x14ac:dyDescent="0.3">
      <c r="B57" s="33" t="s">
        <v>130</v>
      </c>
      <c r="C57" s="18" t="s">
        <v>137</v>
      </c>
      <c r="D57" s="18" t="s">
        <v>138</v>
      </c>
      <c r="E57" s="23">
        <v>0.48036135113904166</v>
      </c>
      <c r="F57" s="23">
        <v>0.51924587588373916</v>
      </c>
      <c r="G57" s="23">
        <v>0</v>
      </c>
      <c r="H57" s="23">
        <v>3.9277297721916735E-4</v>
      </c>
      <c r="I57" s="24">
        <v>12730</v>
      </c>
      <c r="J57" s="23" t="s">
        <v>558</v>
      </c>
      <c r="K57" s="23" t="s">
        <v>558</v>
      </c>
      <c r="L57" s="23" t="s">
        <v>558</v>
      </c>
      <c r="M57" s="23" t="s">
        <v>558</v>
      </c>
      <c r="N57" s="24" t="s">
        <v>558</v>
      </c>
    </row>
    <row r="58" spans="2:14" x14ac:dyDescent="0.3">
      <c r="B58" s="33" t="s">
        <v>130</v>
      </c>
      <c r="C58" s="18" t="s">
        <v>139</v>
      </c>
      <c r="D58" s="18" t="s">
        <v>140</v>
      </c>
      <c r="E58" s="23">
        <v>0.48459016393442622</v>
      </c>
      <c r="F58" s="23">
        <v>0.51475409836065578</v>
      </c>
      <c r="G58" s="23">
        <v>0</v>
      </c>
      <c r="H58" s="23">
        <v>0</v>
      </c>
      <c r="I58" s="24">
        <v>7625</v>
      </c>
      <c r="J58" s="23">
        <v>0.47695035460992907</v>
      </c>
      <c r="K58" s="23">
        <v>0.52304964539007093</v>
      </c>
      <c r="L58" s="23">
        <v>0</v>
      </c>
      <c r="M58" s="23">
        <v>0</v>
      </c>
      <c r="N58" s="24">
        <v>2820</v>
      </c>
    </row>
    <row r="59" spans="2:14" x14ac:dyDescent="0.3">
      <c r="B59" s="33" t="s">
        <v>130</v>
      </c>
      <c r="C59" s="18" t="s">
        <v>141</v>
      </c>
      <c r="D59" s="18" t="s">
        <v>142</v>
      </c>
      <c r="E59" s="23">
        <v>0.48856548856548859</v>
      </c>
      <c r="F59" s="23">
        <v>0.51067851067851067</v>
      </c>
      <c r="G59" s="23">
        <v>1.8900018900018899E-4</v>
      </c>
      <c r="H59" s="23">
        <v>3.7800037800037799E-4</v>
      </c>
      <c r="I59" s="24">
        <v>26455</v>
      </c>
      <c r="J59" s="23">
        <v>0.46709470304975925</v>
      </c>
      <c r="K59" s="23">
        <v>0.5329052969502408</v>
      </c>
      <c r="L59" s="23">
        <v>0</v>
      </c>
      <c r="M59" s="23">
        <v>0</v>
      </c>
      <c r="N59" s="24">
        <v>3115</v>
      </c>
    </row>
    <row r="60" spans="2:14" x14ac:dyDescent="0.3">
      <c r="B60" s="33" t="s">
        <v>130</v>
      </c>
      <c r="C60" s="18" t="s">
        <v>143</v>
      </c>
      <c r="D60" s="18" t="s">
        <v>144</v>
      </c>
      <c r="E60" s="23">
        <v>0.48426533846502151</v>
      </c>
      <c r="F60" s="23">
        <v>0.51482906950418839</v>
      </c>
      <c r="G60" s="23">
        <v>4.527960153950645E-4</v>
      </c>
      <c r="H60" s="23">
        <v>2.2639800769753225E-4</v>
      </c>
      <c r="I60" s="24">
        <v>22085</v>
      </c>
      <c r="J60" s="23">
        <v>0.48646496815286622</v>
      </c>
      <c r="K60" s="23">
        <v>0.51273885350318471</v>
      </c>
      <c r="L60" s="23">
        <v>0</v>
      </c>
      <c r="M60" s="23">
        <v>0</v>
      </c>
      <c r="N60" s="24">
        <v>6280</v>
      </c>
    </row>
    <row r="61" spans="2:14" ht="6.75" customHeight="1" x14ac:dyDescent="0.3">
      <c r="I61" s="24"/>
    </row>
    <row r="62" spans="2:14" x14ac:dyDescent="0.3">
      <c r="B62" s="33" t="s">
        <v>54</v>
      </c>
      <c r="C62" s="18" t="s">
        <v>145</v>
      </c>
      <c r="D62" s="21" t="s">
        <v>146</v>
      </c>
      <c r="E62" s="23">
        <v>0.49391575663026521</v>
      </c>
      <c r="F62" s="23">
        <v>0.50608424336973479</v>
      </c>
      <c r="G62" s="23">
        <v>0</v>
      </c>
      <c r="H62" s="23">
        <v>0</v>
      </c>
      <c r="I62" s="24">
        <v>16025</v>
      </c>
      <c r="J62" s="23" t="s">
        <v>558</v>
      </c>
      <c r="K62" s="23" t="s">
        <v>558</v>
      </c>
      <c r="L62" s="23" t="s">
        <v>558</v>
      </c>
      <c r="M62" s="23" t="s">
        <v>558</v>
      </c>
      <c r="N62" s="24" t="s">
        <v>558</v>
      </c>
    </row>
    <row r="63" spans="2:14" x14ac:dyDescent="0.3">
      <c r="B63" s="33" t="s">
        <v>54</v>
      </c>
      <c r="C63" s="18" t="s">
        <v>147</v>
      </c>
      <c r="D63" s="21" t="s">
        <v>148</v>
      </c>
      <c r="E63" s="23">
        <v>0.49163079866092779</v>
      </c>
      <c r="F63" s="23">
        <v>0.50789096126255384</v>
      </c>
      <c r="G63" s="23">
        <v>4.7824007651841227E-4</v>
      </c>
      <c r="H63" s="23">
        <v>0</v>
      </c>
      <c r="I63" s="24">
        <v>10455</v>
      </c>
      <c r="J63" s="23">
        <v>0.4851116625310174</v>
      </c>
      <c r="K63" s="23">
        <v>0.51364764267990071</v>
      </c>
      <c r="L63" s="23">
        <v>0</v>
      </c>
      <c r="M63" s="23">
        <v>0</v>
      </c>
      <c r="N63" s="24">
        <v>4030</v>
      </c>
    </row>
    <row r="64" spans="2:14" x14ac:dyDescent="0.3">
      <c r="B64" s="33" t="s">
        <v>54</v>
      </c>
      <c r="C64" s="18" t="s">
        <v>149</v>
      </c>
      <c r="D64" s="21" t="s">
        <v>150</v>
      </c>
      <c r="E64" s="23">
        <v>0.4731182795698925</v>
      </c>
      <c r="F64" s="23">
        <v>0.5268817204301075</v>
      </c>
      <c r="G64" s="23">
        <v>0</v>
      </c>
      <c r="H64" s="23">
        <v>0</v>
      </c>
      <c r="I64" s="24">
        <v>8370</v>
      </c>
      <c r="J64" s="23">
        <v>0.47651006711409394</v>
      </c>
      <c r="K64" s="23">
        <v>0.52348993288590606</v>
      </c>
      <c r="L64" s="23">
        <v>0</v>
      </c>
      <c r="M64" s="23">
        <v>0</v>
      </c>
      <c r="N64" s="24">
        <v>3725</v>
      </c>
    </row>
    <row r="65" spans="2:14" x14ac:dyDescent="0.3">
      <c r="B65" s="33" t="s">
        <v>54</v>
      </c>
      <c r="C65" s="18" t="s">
        <v>151</v>
      </c>
      <c r="D65" s="21" t="s">
        <v>152</v>
      </c>
      <c r="E65" s="23">
        <v>0.47249190938511326</v>
      </c>
      <c r="F65" s="23">
        <v>0.52714850773103206</v>
      </c>
      <c r="G65" s="23">
        <v>0</v>
      </c>
      <c r="H65" s="23">
        <v>0</v>
      </c>
      <c r="I65" s="24">
        <v>13905</v>
      </c>
      <c r="J65" s="23" t="s">
        <v>558</v>
      </c>
      <c r="K65" s="23" t="s">
        <v>558</v>
      </c>
      <c r="L65" s="23" t="s">
        <v>558</v>
      </c>
      <c r="M65" s="23" t="s">
        <v>558</v>
      </c>
      <c r="N65" s="24" t="s">
        <v>558</v>
      </c>
    </row>
    <row r="66" spans="2:14" x14ac:dyDescent="0.3">
      <c r="B66" s="33" t="s">
        <v>54</v>
      </c>
      <c r="C66" s="18" t="s">
        <v>153</v>
      </c>
      <c r="D66" s="21" t="s">
        <v>154</v>
      </c>
      <c r="E66" s="23">
        <v>0.46697490092470278</v>
      </c>
      <c r="F66" s="23">
        <v>0.53368560105680318</v>
      </c>
      <c r="G66" s="23">
        <v>0</v>
      </c>
      <c r="H66" s="23">
        <v>0</v>
      </c>
      <c r="I66" s="24">
        <v>7570</v>
      </c>
      <c r="J66" s="23">
        <v>0.48928571428571427</v>
      </c>
      <c r="K66" s="23">
        <v>0.51071428571428568</v>
      </c>
      <c r="L66" s="23">
        <v>0</v>
      </c>
      <c r="M66" s="23">
        <v>0</v>
      </c>
      <c r="N66" s="24">
        <v>1400</v>
      </c>
    </row>
    <row r="67" spans="2:14" x14ac:dyDescent="0.3">
      <c r="B67" s="33" t="s">
        <v>54</v>
      </c>
      <c r="C67" s="18" t="s">
        <v>155</v>
      </c>
      <c r="D67" s="21" t="s">
        <v>156</v>
      </c>
      <c r="E67" s="23">
        <v>0.47308220222662806</v>
      </c>
      <c r="F67" s="23">
        <v>0.526917797773372</v>
      </c>
      <c r="G67" s="23">
        <v>0</v>
      </c>
      <c r="H67" s="23">
        <v>0</v>
      </c>
      <c r="I67" s="24">
        <v>32785</v>
      </c>
      <c r="J67" s="23">
        <v>0.46187228766274024</v>
      </c>
      <c r="K67" s="23">
        <v>0.53874767513949162</v>
      </c>
      <c r="L67" s="23">
        <v>0</v>
      </c>
      <c r="M67" s="23">
        <v>0</v>
      </c>
      <c r="N67" s="24">
        <v>8065</v>
      </c>
    </row>
    <row r="68" spans="2:14" x14ac:dyDescent="0.3">
      <c r="B68" s="33" t="s">
        <v>54</v>
      </c>
      <c r="C68" s="18" t="s">
        <v>157</v>
      </c>
      <c r="D68" s="21" t="s">
        <v>158</v>
      </c>
      <c r="E68" s="23">
        <v>0.46959064327485378</v>
      </c>
      <c r="F68" s="23">
        <v>0.53040935672514622</v>
      </c>
      <c r="G68" s="23">
        <v>0</v>
      </c>
      <c r="H68" s="23">
        <v>0</v>
      </c>
      <c r="I68" s="24">
        <v>8550</v>
      </c>
      <c r="J68" s="23">
        <v>0.44862155388471175</v>
      </c>
      <c r="K68" s="23">
        <v>0.55137844611528819</v>
      </c>
      <c r="L68" s="23">
        <v>0</v>
      </c>
      <c r="M68" s="23">
        <v>0</v>
      </c>
      <c r="N68" s="24">
        <v>1995</v>
      </c>
    </row>
    <row r="69" spans="2:14" x14ac:dyDescent="0.3">
      <c r="B69" s="33" t="s">
        <v>54</v>
      </c>
      <c r="C69" s="18" t="s">
        <v>159</v>
      </c>
      <c r="D69" s="21" t="s">
        <v>160</v>
      </c>
      <c r="E69" s="23">
        <v>0.48933649289099523</v>
      </c>
      <c r="F69" s="23">
        <v>0.51026856240126384</v>
      </c>
      <c r="G69" s="23">
        <v>0</v>
      </c>
      <c r="H69" s="23">
        <v>0</v>
      </c>
      <c r="I69" s="24">
        <v>12660</v>
      </c>
      <c r="J69" s="23">
        <v>0.49457364341085269</v>
      </c>
      <c r="K69" s="23">
        <v>0.50542635658914725</v>
      </c>
      <c r="L69" s="23">
        <v>0</v>
      </c>
      <c r="M69" s="23">
        <v>0</v>
      </c>
      <c r="N69" s="24">
        <v>3225</v>
      </c>
    </row>
    <row r="70" spans="2:14" x14ac:dyDescent="0.3">
      <c r="B70" s="33" t="s">
        <v>54</v>
      </c>
      <c r="C70" s="18" t="s">
        <v>161</v>
      </c>
      <c r="D70" s="21" t="s">
        <v>162</v>
      </c>
      <c r="E70" s="23">
        <v>0.47782925215089345</v>
      </c>
      <c r="F70" s="23">
        <v>0.51125082726671078</v>
      </c>
      <c r="G70" s="23">
        <v>3.3090668431502316E-4</v>
      </c>
      <c r="H70" s="23">
        <v>1.0589013898080741E-2</v>
      </c>
      <c r="I70" s="24">
        <v>15110</v>
      </c>
      <c r="J70" s="23">
        <v>0.50373134328358204</v>
      </c>
      <c r="K70" s="23">
        <v>0.49067164179104478</v>
      </c>
      <c r="L70" s="23">
        <v>0</v>
      </c>
      <c r="M70" s="23">
        <v>3.7313432835820895E-3</v>
      </c>
      <c r="N70" s="24">
        <v>2680</v>
      </c>
    </row>
    <row r="71" spans="2:14" x14ac:dyDescent="0.3">
      <c r="B71" s="33" t="s">
        <v>54</v>
      </c>
      <c r="C71" s="18" t="s">
        <v>163</v>
      </c>
      <c r="D71" s="21" t="s">
        <v>164</v>
      </c>
      <c r="E71" s="23">
        <v>0.47340425531914893</v>
      </c>
      <c r="F71" s="23">
        <v>0.52553191489361706</v>
      </c>
      <c r="G71" s="23">
        <v>1.0638297872340426E-3</v>
      </c>
      <c r="H71" s="23">
        <v>0</v>
      </c>
      <c r="I71" s="24">
        <v>9400</v>
      </c>
      <c r="J71" s="23">
        <v>0.42028985507246375</v>
      </c>
      <c r="K71" s="23">
        <v>0.57971014492753625</v>
      </c>
      <c r="L71" s="23">
        <v>0</v>
      </c>
      <c r="M71" s="23">
        <v>0</v>
      </c>
      <c r="N71" s="24">
        <v>345</v>
      </c>
    </row>
    <row r="72" spans="2:14" x14ac:dyDescent="0.3">
      <c r="B72" s="33" t="s">
        <v>54</v>
      </c>
      <c r="C72" s="18" t="s">
        <v>165</v>
      </c>
      <c r="D72" s="21" t="s">
        <v>166</v>
      </c>
      <c r="E72" s="23">
        <v>0.47302291204730229</v>
      </c>
      <c r="F72" s="23">
        <v>0.52697708795269771</v>
      </c>
      <c r="G72" s="23">
        <v>0</v>
      </c>
      <c r="H72" s="23">
        <v>0</v>
      </c>
      <c r="I72" s="24">
        <v>6765</v>
      </c>
      <c r="J72" s="23">
        <v>0.47004608294930877</v>
      </c>
      <c r="K72" s="23">
        <v>0.532258064516129</v>
      </c>
      <c r="L72" s="23">
        <v>0</v>
      </c>
      <c r="M72" s="23">
        <v>0</v>
      </c>
      <c r="N72" s="24">
        <v>2170</v>
      </c>
    </row>
    <row r="73" spans="2:14" x14ac:dyDescent="0.3">
      <c r="B73" s="33" t="s">
        <v>54</v>
      </c>
      <c r="C73" s="18" t="s">
        <v>167</v>
      </c>
      <c r="D73" s="21" t="s">
        <v>168</v>
      </c>
      <c r="E73" s="23">
        <v>0.47585318737926596</v>
      </c>
      <c r="F73" s="23">
        <v>0.52414681262073404</v>
      </c>
      <c r="G73" s="23">
        <v>0</v>
      </c>
      <c r="H73" s="23">
        <v>0</v>
      </c>
      <c r="I73" s="24">
        <v>7765</v>
      </c>
      <c r="J73" s="23">
        <v>0.46992481203007519</v>
      </c>
      <c r="K73" s="23">
        <v>0.53007518796992481</v>
      </c>
      <c r="L73" s="23">
        <v>0</v>
      </c>
      <c r="M73" s="23">
        <v>0</v>
      </c>
      <c r="N73" s="24">
        <v>3990</v>
      </c>
    </row>
    <row r="74" spans="2:14" x14ac:dyDescent="0.3">
      <c r="B74" s="33" t="s">
        <v>54</v>
      </c>
      <c r="C74" s="18" t="s">
        <v>169</v>
      </c>
      <c r="D74" s="21" t="s">
        <v>170</v>
      </c>
      <c r="E74" s="23">
        <v>0.48722860791826311</v>
      </c>
      <c r="F74" s="23">
        <v>0.51213282247765002</v>
      </c>
      <c r="G74" s="23">
        <v>6.3856960408684551E-4</v>
      </c>
      <c r="H74" s="23">
        <v>0</v>
      </c>
      <c r="I74" s="24">
        <v>7830</v>
      </c>
      <c r="J74" s="23">
        <v>0.47649572649572647</v>
      </c>
      <c r="K74" s="23">
        <v>0.52350427350427353</v>
      </c>
      <c r="L74" s="23">
        <v>0</v>
      </c>
      <c r="M74" s="23">
        <v>0</v>
      </c>
      <c r="N74" s="24">
        <v>2340</v>
      </c>
    </row>
    <row r="75" spans="2:14" x14ac:dyDescent="0.3">
      <c r="B75" s="33" t="s">
        <v>67</v>
      </c>
      <c r="C75" s="18" t="s">
        <v>171</v>
      </c>
      <c r="D75" s="21" t="s">
        <v>172</v>
      </c>
      <c r="E75" s="23">
        <v>0.43819023868899182</v>
      </c>
      <c r="F75" s="23">
        <v>0.55895974349839683</v>
      </c>
      <c r="G75" s="23">
        <v>2.4937655860349127E-3</v>
      </c>
      <c r="H75" s="23">
        <v>0</v>
      </c>
      <c r="I75" s="24">
        <v>14035</v>
      </c>
      <c r="J75" s="23">
        <v>0.47025892232330302</v>
      </c>
      <c r="K75" s="23">
        <v>0.52974107767669698</v>
      </c>
      <c r="L75" s="23">
        <v>0</v>
      </c>
      <c r="M75" s="23">
        <v>0</v>
      </c>
      <c r="N75" s="24">
        <v>7145</v>
      </c>
    </row>
    <row r="76" spans="2:14" x14ac:dyDescent="0.3">
      <c r="B76" s="33" t="s">
        <v>67</v>
      </c>
      <c r="C76" s="18" t="s">
        <v>173</v>
      </c>
      <c r="D76" s="21" t="s">
        <v>174</v>
      </c>
      <c r="E76" s="23">
        <v>0.5002028397565923</v>
      </c>
      <c r="F76" s="23">
        <v>0.4997971602434077</v>
      </c>
      <c r="G76" s="23">
        <v>2.0283975659229209E-4</v>
      </c>
      <c r="H76" s="23">
        <v>0</v>
      </c>
      <c r="I76" s="24">
        <v>24650</v>
      </c>
      <c r="J76" s="23">
        <v>0.50466618808327346</v>
      </c>
      <c r="K76" s="23">
        <v>0.49533381191672649</v>
      </c>
      <c r="L76" s="23">
        <v>0</v>
      </c>
      <c r="M76" s="23">
        <v>0</v>
      </c>
      <c r="N76" s="24">
        <v>6965</v>
      </c>
    </row>
    <row r="77" spans="2:14" x14ac:dyDescent="0.3">
      <c r="B77" s="33" t="s">
        <v>67</v>
      </c>
      <c r="C77" s="18" t="s">
        <v>175</v>
      </c>
      <c r="D77" s="21" t="s">
        <v>176</v>
      </c>
      <c r="E77" s="23">
        <v>0.47933884297520662</v>
      </c>
      <c r="F77" s="23">
        <v>0.52022618529795561</v>
      </c>
      <c r="G77" s="23">
        <v>4.3497172683775554E-4</v>
      </c>
      <c r="H77" s="23">
        <v>0</v>
      </c>
      <c r="I77" s="24">
        <v>11495</v>
      </c>
      <c r="J77" s="23">
        <v>0.4800469483568075</v>
      </c>
      <c r="K77" s="23">
        <v>0.5199530516431925</v>
      </c>
      <c r="L77" s="23">
        <v>0</v>
      </c>
      <c r="M77" s="23">
        <v>0</v>
      </c>
      <c r="N77" s="24">
        <v>4260</v>
      </c>
    </row>
    <row r="78" spans="2:14" x14ac:dyDescent="0.3">
      <c r="B78" s="33" t="s">
        <v>67</v>
      </c>
      <c r="C78" s="18" t="s">
        <v>177</v>
      </c>
      <c r="D78" s="21" t="s">
        <v>178</v>
      </c>
      <c r="E78" s="23">
        <v>0.47036727879799667</v>
      </c>
      <c r="F78" s="23">
        <v>0.52963272120200333</v>
      </c>
      <c r="G78" s="23">
        <v>0</v>
      </c>
      <c r="H78" s="23">
        <v>0</v>
      </c>
      <c r="I78" s="24">
        <v>11980</v>
      </c>
      <c r="J78" s="23" t="s">
        <v>558</v>
      </c>
      <c r="K78" s="23" t="s">
        <v>558</v>
      </c>
      <c r="L78" s="23" t="s">
        <v>558</v>
      </c>
      <c r="M78" s="23" t="s">
        <v>558</v>
      </c>
      <c r="N78" s="24" t="s">
        <v>558</v>
      </c>
    </row>
    <row r="79" spans="2:14" x14ac:dyDescent="0.3">
      <c r="B79" s="33" t="s">
        <v>67</v>
      </c>
      <c r="C79" s="18" t="s">
        <v>179</v>
      </c>
      <c r="D79" s="21" t="s">
        <v>180</v>
      </c>
      <c r="E79" s="23">
        <v>0.45070422535211269</v>
      </c>
      <c r="F79" s="23">
        <v>0.54882629107981218</v>
      </c>
      <c r="G79" s="23">
        <v>4.6948356807511736E-4</v>
      </c>
      <c r="H79" s="23">
        <v>0</v>
      </c>
      <c r="I79" s="24">
        <v>10650</v>
      </c>
      <c r="J79" s="23">
        <v>0.44724770642201833</v>
      </c>
      <c r="K79" s="23">
        <v>0.55045871559633031</v>
      </c>
      <c r="L79" s="23">
        <v>0</v>
      </c>
      <c r="M79" s="23">
        <v>0</v>
      </c>
      <c r="N79" s="24">
        <v>2180</v>
      </c>
    </row>
    <row r="80" spans="2:14" x14ac:dyDescent="0.3">
      <c r="B80" s="33" t="s">
        <v>67</v>
      </c>
      <c r="C80" s="18" t="s">
        <v>181</v>
      </c>
      <c r="D80" s="21" t="s">
        <v>182</v>
      </c>
      <c r="E80" s="23">
        <v>0.48181818181818181</v>
      </c>
      <c r="F80" s="23">
        <v>0.50252525252525249</v>
      </c>
      <c r="G80" s="23">
        <v>1.5656565656565657E-2</v>
      </c>
      <c r="H80" s="23">
        <v>0</v>
      </c>
      <c r="I80" s="24">
        <v>9900</v>
      </c>
      <c r="J80" s="23">
        <v>0.48397976391231029</v>
      </c>
      <c r="K80" s="23">
        <v>0.49241146711635753</v>
      </c>
      <c r="L80" s="23">
        <v>2.3608768971332208E-2</v>
      </c>
      <c r="M80" s="23">
        <v>0</v>
      </c>
      <c r="N80" s="24">
        <v>2965</v>
      </c>
    </row>
    <row r="81" spans="2:14" x14ac:dyDescent="0.3">
      <c r="B81" s="33" t="s">
        <v>67</v>
      </c>
      <c r="C81" s="18" t="s">
        <v>183</v>
      </c>
      <c r="D81" s="21" t="s">
        <v>184</v>
      </c>
      <c r="E81" s="23">
        <v>0.45313258863525985</v>
      </c>
      <c r="F81" s="23">
        <v>0.54638173870811069</v>
      </c>
      <c r="G81" s="23">
        <v>4.8567265662943174E-4</v>
      </c>
      <c r="H81" s="23">
        <v>0</v>
      </c>
      <c r="I81" s="24">
        <v>10295</v>
      </c>
      <c r="J81" s="23">
        <v>0.43977591036414565</v>
      </c>
      <c r="K81" s="23">
        <v>0.56022408963585435</v>
      </c>
      <c r="L81" s="23">
        <v>0</v>
      </c>
      <c r="M81" s="23">
        <v>0</v>
      </c>
      <c r="N81" s="24">
        <v>1785</v>
      </c>
    </row>
    <row r="82" spans="2:14" x14ac:dyDescent="0.3">
      <c r="B82" s="33" t="s">
        <v>67</v>
      </c>
      <c r="C82" s="18" t="s">
        <v>185</v>
      </c>
      <c r="D82" s="21" t="s">
        <v>186</v>
      </c>
      <c r="E82" s="23">
        <v>0.49048223350253806</v>
      </c>
      <c r="F82" s="23">
        <v>0.5092005076142132</v>
      </c>
      <c r="G82" s="23">
        <v>0</v>
      </c>
      <c r="H82" s="23">
        <v>3.1725888324873094E-4</v>
      </c>
      <c r="I82" s="24">
        <v>15760</v>
      </c>
      <c r="J82" s="23">
        <v>0.49273959341723139</v>
      </c>
      <c r="K82" s="23">
        <v>0.50629235237173287</v>
      </c>
      <c r="L82" s="23">
        <v>0</v>
      </c>
      <c r="M82" s="23">
        <v>0</v>
      </c>
      <c r="N82" s="24">
        <v>5165</v>
      </c>
    </row>
    <row r="83" spans="2:14" x14ac:dyDescent="0.3">
      <c r="B83" s="33" t="s">
        <v>67</v>
      </c>
      <c r="C83" s="18" t="s">
        <v>187</v>
      </c>
      <c r="D83" s="21" t="s">
        <v>188</v>
      </c>
      <c r="E83" s="23">
        <v>0.33297796730632551</v>
      </c>
      <c r="F83" s="23">
        <v>0.37491115849324802</v>
      </c>
      <c r="G83" s="23">
        <v>1.2082444918265814E-2</v>
      </c>
      <c r="H83" s="23">
        <v>0.28002842928216065</v>
      </c>
      <c r="I83" s="24">
        <v>14070</v>
      </c>
      <c r="J83" s="23">
        <v>0.37094837935174069</v>
      </c>
      <c r="K83" s="23">
        <v>0.41176470588235292</v>
      </c>
      <c r="L83" s="23">
        <v>1.680672268907563E-2</v>
      </c>
      <c r="M83" s="23">
        <v>0.20048019207683074</v>
      </c>
      <c r="N83" s="24">
        <v>4165</v>
      </c>
    </row>
    <row r="84" spans="2:14" x14ac:dyDescent="0.3">
      <c r="B84" s="33" t="s">
        <v>67</v>
      </c>
      <c r="C84" s="18" t="s">
        <v>189</v>
      </c>
      <c r="D84" s="21" t="s">
        <v>190</v>
      </c>
      <c r="E84" s="23">
        <v>0.45923076923076922</v>
      </c>
      <c r="F84" s="23">
        <v>0.54076923076923078</v>
      </c>
      <c r="G84" s="23">
        <v>0</v>
      </c>
      <c r="H84" s="23">
        <v>0</v>
      </c>
      <c r="I84" s="24">
        <v>6500</v>
      </c>
      <c r="J84" s="23" t="s">
        <v>558</v>
      </c>
      <c r="K84" s="23" t="s">
        <v>558</v>
      </c>
      <c r="L84" s="23" t="s">
        <v>558</v>
      </c>
      <c r="M84" s="23" t="s">
        <v>558</v>
      </c>
      <c r="N84" s="24" t="s">
        <v>558</v>
      </c>
    </row>
    <row r="85" spans="2:14" x14ac:dyDescent="0.3">
      <c r="B85" s="33" t="s">
        <v>67</v>
      </c>
      <c r="C85" s="18" t="s">
        <v>191</v>
      </c>
      <c r="D85" s="21" t="s">
        <v>192</v>
      </c>
      <c r="E85" s="23">
        <v>0.46703486365205382</v>
      </c>
      <c r="F85" s="23">
        <v>0.53296513634794618</v>
      </c>
      <c r="G85" s="23">
        <v>0</v>
      </c>
      <c r="H85" s="23">
        <v>0</v>
      </c>
      <c r="I85" s="24">
        <v>14485</v>
      </c>
      <c r="J85" s="23">
        <v>0.47245017584994137</v>
      </c>
      <c r="K85" s="23">
        <v>0.52754982415005858</v>
      </c>
      <c r="L85" s="23">
        <v>0</v>
      </c>
      <c r="M85" s="23">
        <v>0</v>
      </c>
      <c r="N85" s="24">
        <v>4265</v>
      </c>
    </row>
    <row r="86" spans="2:14" x14ac:dyDescent="0.3">
      <c r="B86" s="33" t="s">
        <v>67</v>
      </c>
      <c r="C86" s="18" t="s">
        <v>193</v>
      </c>
      <c r="D86" s="21" t="s">
        <v>194</v>
      </c>
      <c r="E86" s="23">
        <v>0.50425768233987411</v>
      </c>
      <c r="F86" s="23">
        <v>0.49537208441318031</v>
      </c>
      <c r="G86" s="23">
        <v>0</v>
      </c>
      <c r="H86" s="23">
        <v>0</v>
      </c>
      <c r="I86" s="24">
        <v>13505</v>
      </c>
      <c r="J86" s="23" t="s">
        <v>558</v>
      </c>
      <c r="K86" s="23" t="s">
        <v>558</v>
      </c>
      <c r="L86" s="23" t="s">
        <v>558</v>
      </c>
      <c r="M86" s="23" t="s">
        <v>558</v>
      </c>
      <c r="N86" s="24" t="s">
        <v>558</v>
      </c>
    </row>
    <row r="87" spans="2:14" x14ac:dyDescent="0.3">
      <c r="B87" s="33" t="s">
        <v>67</v>
      </c>
      <c r="C87" s="18" t="s">
        <v>195</v>
      </c>
      <c r="D87" s="21" t="s">
        <v>196</v>
      </c>
      <c r="E87" s="23">
        <v>0.47799827437446074</v>
      </c>
      <c r="F87" s="23">
        <v>0.52200172562553926</v>
      </c>
      <c r="G87" s="23">
        <v>0</v>
      </c>
      <c r="H87" s="23">
        <v>0</v>
      </c>
      <c r="I87" s="24">
        <v>5795</v>
      </c>
      <c r="J87" s="23">
        <v>0.47619047619047616</v>
      </c>
      <c r="K87" s="23">
        <v>0.47619047619047616</v>
      </c>
      <c r="L87" s="23">
        <v>0</v>
      </c>
      <c r="M87" s="23">
        <v>0</v>
      </c>
      <c r="N87" s="24">
        <v>105</v>
      </c>
    </row>
    <row r="88" spans="2:14" x14ac:dyDescent="0.3">
      <c r="B88" s="33" t="s">
        <v>67</v>
      </c>
      <c r="C88" s="18" t="s">
        <v>197</v>
      </c>
      <c r="D88" s="21" t="s">
        <v>198</v>
      </c>
      <c r="E88" s="23">
        <v>0.46897663174858983</v>
      </c>
      <c r="F88" s="23">
        <v>0.53082191780821919</v>
      </c>
      <c r="G88" s="23">
        <v>2.0145044319097501E-4</v>
      </c>
      <c r="H88" s="23">
        <v>2.0145044319097501E-4</v>
      </c>
      <c r="I88" s="24">
        <v>24820</v>
      </c>
      <c r="J88" s="23" t="s">
        <v>558</v>
      </c>
      <c r="K88" s="23" t="s">
        <v>558</v>
      </c>
      <c r="L88" s="23" t="s">
        <v>558</v>
      </c>
      <c r="M88" s="23" t="s">
        <v>558</v>
      </c>
      <c r="N88" s="24" t="s">
        <v>558</v>
      </c>
    </row>
    <row r="89" spans="2:14" x14ac:dyDescent="0.3">
      <c r="B89" s="33" t="s">
        <v>67</v>
      </c>
      <c r="C89" s="18" t="s">
        <v>199</v>
      </c>
      <c r="D89" s="21" t="s">
        <v>200</v>
      </c>
      <c r="E89" s="23">
        <v>0.48566308243727596</v>
      </c>
      <c r="F89" s="23">
        <v>0.51373954599761051</v>
      </c>
      <c r="G89" s="23">
        <v>0</v>
      </c>
      <c r="H89" s="23">
        <v>0</v>
      </c>
      <c r="I89" s="24">
        <v>8370</v>
      </c>
      <c r="J89" s="23">
        <v>0.51403508771929829</v>
      </c>
      <c r="K89" s="23">
        <v>0.48596491228070177</v>
      </c>
      <c r="L89" s="23">
        <v>0</v>
      </c>
      <c r="M89" s="23">
        <v>0</v>
      </c>
      <c r="N89" s="24">
        <v>2850</v>
      </c>
    </row>
    <row r="90" spans="2:14" x14ac:dyDescent="0.3">
      <c r="B90" s="33" t="s">
        <v>67</v>
      </c>
      <c r="C90" s="18" t="s">
        <v>201</v>
      </c>
      <c r="D90" s="21" t="s">
        <v>202</v>
      </c>
      <c r="E90" s="23">
        <v>0.49184782608695654</v>
      </c>
      <c r="F90" s="23">
        <v>0.50815217391304346</v>
      </c>
      <c r="G90" s="23">
        <v>0</v>
      </c>
      <c r="H90" s="23">
        <v>0</v>
      </c>
      <c r="I90" s="24">
        <v>5520</v>
      </c>
      <c r="J90" s="23">
        <v>0.46360153256704983</v>
      </c>
      <c r="K90" s="23">
        <v>0.53639846743295017</v>
      </c>
      <c r="L90" s="23">
        <v>0</v>
      </c>
      <c r="M90" s="23">
        <v>0</v>
      </c>
      <c r="N90" s="24">
        <v>2610</v>
      </c>
    </row>
    <row r="91" spans="2:14" x14ac:dyDescent="0.3">
      <c r="B91" s="33" t="s">
        <v>67</v>
      </c>
      <c r="C91" s="18" t="s">
        <v>203</v>
      </c>
      <c r="D91" s="21" t="s">
        <v>204</v>
      </c>
      <c r="E91" s="23">
        <v>0.48065250379362673</v>
      </c>
      <c r="F91" s="23">
        <v>0.51820940819423367</v>
      </c>
      <c r="G91" s="23">
        <v>1.1380880121396055E-3</v>
      </c>
      <c r="H91" s="23">
        <v>0</v>
      </c>
      <c r="I91" s="24">
        <v>13180</v>
      </c>
      <c r="J91" s="23">
        <v>0.46837606837606838</v>
      </c>
      <c r="K91" s="23">
        <v>0.53162393162393162</v>
      </c>
      <c r="L91" s="23">
        <v>0</v>
      </c>
      <c r="M91" s="23">
        <v>0</v>
      </c>
      <c r="N91" s="24">
        <v>2925</v>
      </c>
    </row>
    <row r="92" spans="2:14" x14ac:dyDescent="0.3">
      <c r="B92" s="33" t="s">
        <v>67</v>
      </c>
      <c r="C92" s="18" t="s">
        <v>205</v>
      </c>
      <c r="D92" s="21" t="s">
        <v>206</v>
      </c>
      <c r="E92" s="23">
        <v>0.47869868319132458</v>
      </c>
      <c r="F92" s="23">
        <v>0.52130131680867542</v>
      </c>
      <c r="G92" s="23">
        <v>7.7459333849728897E-4</v>
      </c>
      <c r="H92" s="23">
        <v>0</v>
      </c>
      <c r="I92" s="24">
        <v>6455</v>
      </c>
      <c r="J92" s="23">
        <v>0.47419354838709676</v>
      </c>
      <c r="K92" s="23">
        <v>0.52580645161290318</v>
      </c>
      <c r="L92" s="23">
        <v>0</v>
      </c>
      <c r="M92" s="23">
        <v>0</v>
      </c>
      <c r="N92" s="24">
        <v>1550</v>
      </c>
    </row>
    <row r="93" spans="2:14" x14ac:dyDescent="0.3">
      <c r="B93" s="33" t="s">
        <v>78</v>
      </c>
      <c r="C93" s="18" t="s">
        <v>207</v>
      </c>
      <c r="D93" s="21" t="s">
        <v>208</v>
      </c>
      <c r="E93" s="23" t="s">
        <v>558</v>
      </c>
      <c r="F93" s="23" t="s">
        <v>558</v>
      </c>
      <c r="G93" s="23" t="s">
        <v>558</v>
      </c>
      <c r="H93" s="23" t="s">
        <v>558</v>
      </c>
      <c r="I93" s="24" t="s">
        <v>558</v>
      </c>
      <c r="J93" s="23" t="s">
        <v>558</v>
      </c>
      <c r="K93" s="23" t="s">
        <v>558</v>
      </c>
      <c r="L93" s="23" t="s">
        <v>558</v>
      </c>
      <c r="M93" s="23" t="s">
        <v>558</v>
      </c>
      <c r="N93" s="24" t="s">
        <v>558</v>
      </c>
    </row>
    <row r="94" spans="2:14" x14ac:dyDescent="0.3">
      <c r="B94" s="33" t="s">
        <v>78</v>
      </c>
      <c r="C94" s="18" t="s">
        <v>209</v>
      </c>
      <c r="D94" s="21" t="s">
        <v>210</v>
      </c>
      <c r="E94" s="23">
        <v>0.47533009034051427</v>
      </c>
      <c r="F94" s="23">
        <v>0.52466990965948579</v>
      </c>
      <c r="G94" s="23">
        <v>0</v>
      </c>
      <c r="H94" s="23">
        <v>0</v>
      </c>
      <c r="I94" s="24">
        <v>7195</v>
      </c>
      <c r="J94" s="23" t="s">
        <v>558</v>
      </c>
      <c r="K94" s="23" t="s">
        <v>558</v>
      </c>
      <c r="L94" s="23" t="s">
        <v>558</v>
      </c>
      <c r="M94" s="23" t="s">
        <v>558</v>
      </c>
      <c r="N94" s="24" t="s">
        <v>558</v>
      </c>
    </row>
    <row r="95" spans="2:14" x14ac:dyDescent="0.3">
      <c r="B95" s="33" t="s">
        <v>78</v>
      </c>
      <c r="C95" s="18" t="s">
        <v>211</v>
      </c>
      <c r="D95" s="21" t="s">
        <v>212</v>
      </c>
      <c r="E95" s="23">
        <v>0.45888801879404856</v>
      </c>
      <c r="F95" s="23">
        <v>0.5411119812059515</v>
      </c>
      <c r="G95" s="23">
        <v>0</v>
      </c>
      <c r="H95" s="23">
        <v>0</v>
      </c>
      <c r="I95" s="24">
        <v>6385</v>
      </c>
      <c r="J95" s="23" t="s">
        <v>558</v>
      </c>
      <c r="K95" s="23" t="s">
        <v>558</v>
      </c>
      <c r="L95" s="23" t="s">
        <v>558</v>
      </c>
      <c r="M95" s="23" t="s">
        <v>558</v>
      </c>
      <c r="N95" s="24" t="s">
        <v>558</v>
      </c>
    </row>
    <row r="96" spans="2:14" x14ac:dyDescent="0.3">
      <c r="B96" s="33" t="s">
        <v>78</v>
      </c>
      <c r="C96" s="18" t="s">
        <v>213</v>
      </c>
      <c r="D96" s="21" t="s">
        <v>214</v>
      </c>
      <c r="E96" s="23">
        <v>0.46863844977052527</v>
      </c>
      <c r="F96" s="23">
        <v>0.53085160632330441</v>
      </c>
      <c r="G96" s="23">
        <v>0</v>
      </c>
      <c r="H96" s="23">
        <v>0</v>
      </c>
      <c r="I96" s="24">
        <v>9805</v>
      </c>
      <c r="J96" s="23">
        <v>0.4269293924466338</v>
      </c>
      <c r="K96" s="23">
        <v>0.57307060755336614</v>
      </c>
      <c r="L96" s="23">
        <v>0</v>
      </c>
      <c r="M96" s="23">
        <v>0</v>
      </c>
      <c r="N96" s="24">
        <v>3045</v>
      </c>
    </row>
    <row r="97" spans="2:14" x14ac:dyDescent="0.3">
      <c r="B97" s="33" t="s">
        <v>78</v>
      </c>
      <c r="C97" s="18" t="s">
        <v>215</v>
      </c>
      <c r="D97" s="21" t="s">
        <v>216</v>
      </c>
      <c r="E97" s="23">
        <v>0.48017981201471188</v>
      </c>
      <c r="F97" s="23">
        <v>0.51982018798528806</v>
      </c>
      <c r="G97" s="23">
        <v>0</v>
      </c>
      <c r="H97" s="23">
        <v>0</v>
      </c>
      <c r="I97" s="24">
        <v>12235</v>
      </c>
      <c r="J97" s="23">
        <v>0.47294117647058825</v>
      </c>
      <c r="K97" s="23">
        <v>0.5270588235294118</v>
      </c>
      <c r="L97" s="23">
        <v>0</v>
      </c>
      <c r="M97" s="23">
        <v>0</v>
      </c>
      <c r="N97" s="24">
        <v>2125</v>
      </c>
    </row>
    <row r="98" spans="2:14" x14ac:dyDescent="0.3">
      <c r="B98" s="33" t="s">
        <v>78</v>
      </c>
      <c r="C98" s="18" t="s">
        <v>217</v>
      </c>
      <c r="D98" s="21" t="s">
        <v>218</v>
      </c>
      <c r="E98" s="23">
        <v>0.4899540757749713</v>
      </c>
      <c r="F98" s="23">
        <v>0.50975889781859929</v>
      </c>
      <c r="G98" s="23">
        <v>0</v>
      </c>
      <c r="H98" s="23">
        <v>5.7405281285878302E-4</v>
      </c>
      <c r="I98" s="24">
        <v>17420</v>
      </c>
      <c r="J98" s="23" t="s">
        <v>558</v>
      </c>
      <c r="K98" s="23" t="s">
        <v>558</v>
      </c>
      <c r="L98" s="23" t="s">
        <v>558</v>
      </c>
      <c r="M98" s="23" t="s">
        <v>558</v>
      </c>
      <c r="N98" s="24" t="s">
        <v>558</v>
      </c>
    </row>
    <row r="99" spans="2:14" x14ac:dyDescent="0.3">
      <c r="B99" s="33" t="s">
        <v>78</v>
      </c>
      <c r="C99" s="18" t="s">
        <v>219</v>
      </c>
      <c r="D99" s="21" t="s">
        <v>220</v>
      </c>
      <c r="E99" s="23">
        <v>0.5003684598378777</v>
      </c>
      <c r="F99" s="23">
        <v>0.49926308032424466</v>
      </c>
      <c r="G99" s="23">
        <v>3.6845983787767134E-4</v>
      </c>
      <c r="H99" s="23">
        <v>0</v>
      </c>
      <c r="I99" s="24">
        <v>13570</v>
      </c>
      <c r="J99" s="23">
        <v>0.49393939393939396</v>
      </c>
      <c r="K99" s="23">
        <v>0.5060606060606061</v>
      </c>
      <c r="L99" s="23">
        <v>0</v>
      </c>
      <c r="M99" s="23">
        <v>0</v>
      </c>
      <c r="N99" s="24">
        <v>3300</v>
      </c>
    </row>
    <row r="100" spans="2:14" x14ac:dyDescent="0.3">
      <c r="B100" s="33" t="s">
        <v>78</v>
      </c>
      <c r="C100" s="18" t="s">
        <v>221</v>
      </c>
      <c r="D100" s="21" t="s">
        <v>222</v>
      </c>
      <c r="E100" s="23">
        <v>0.48700343305541932</v>
      </c>
      <c r="F100" s="23">
        <v>0.51299656694458062</v>
      </c>
      <c r="G100" s="23">
        <v>0</v>
      </c>
      <c r="H100" s="23">
        <v>0</v>
      </c>
      <c r="I100" s="24">
        <v>10195</v>
      </c>
      <c r="J100" s="23">
        <v>0.46052631578947367</v>
      </c>
      <c r="K100" s="23">
        <v>0.53947368421052633</v>
      </c>
      <c r="L100" s="23">
        <v>0</v>
      </c>
      <c r="M100" s="23">
        <v>0</v>
      </c>
      <c r="N100" s="24">
        <v>3040</v>
      </c>
    </row>
    <row r="101" spans="2:14" x14ac:dyDescent="0.3">
      <c r="B101" s="33" t="s">
        <v>78</v>
      </c>
      <c r="C101" s="18" t="s">
        <v>223</v>
      </c>
      <c r="D101" s="21" t="s">
        <v>224</v>
      </c>
      <c r="E101" s="23">
        <v>0.47109471094710947</v>
      </c>
      <c r="F101" s="23">
        <v>0.52890528905289058</v>
      </c>
      <c r="G101" s="23">
        <v>0</v>
      </c>
      <c r="H101" s="23">
        <v>0</v>
      </c>
      <c r="I101" s="24">
        <v>8130</v>
      </c>
      <c r="J101" s="23">
        <v>0.45474137931034481</v>
      </c>
      <c r="K101" s="23">
        <v>0.5431034482758621</v>
      </c>
      <c r="L101" s="23">
        <v>0</v>
      </c>
      <c r="M101" s="23">
        <v>0</v>
      </c>
      <c r="N101" s="24">
        <v>2320</v>
      </c>
    </row>
    <row r="102" spans="2:14" x14ac:dyDescent="0.3">
      <c r="B102" s="33" t="s">
        <v>78</v>
      </c>
      <c r="C102" s="18" t="s">
        <v>225</v>
      </c>
      <c r="D102" s="21" t="s">
        <v>226</v>
      </c>
      <c r="E102" s="23">
        <v>0.48132780082987553</v>
      </c>
      <c r="F102" s="23">
        <v>0.51867219917012453</v>
      </c>
      <c r="G102" s="23">
        <v>0</v>
      </c>
      <c r="H102" s="23">
        <v>0</v>
      </c>
      <c r="I102" s="24">
        <v>9640</v>
      </c>
      <c r="J102" s="23">
        <v>0.45467422096317278</v>
      </c>
      <c r="K102" s="23">
        <v>0.54532577903682722</v>
      </c>
      <c r="L102" s="23">
        <v>0</v>
      </c>
      <c r="M102" s="23">
        <v>0</v>
      </c>
      <c r="N102" s="24">
        <v>3530</v>
      </c>
    </row>
    <row r="103" spans="2:14" x14ac:dyDescent="0.3">
      <c r="B103" s="33" t="s">
        <v>78</v>
      </c>
      <c r="C103" s="18" t="s">
        <v>227</v>
      </c>
      <c r="D103" s="21" t="s">
        <v>228</v>
      </c>
      <c r="E103" s="23">
        <v>0.48598484848484846</v>
      </c>
      <c r="F103" s="23">
        <v>0.51363636363636367</v>
      </c>
      <c r="G103" s="23">
        <v>3.7878787878787879E-4</v>
      </c>
      <c r="H103" s="23">
        <v>0</v>
      </c>
      <c r="I103" s="24">
        <v>13200</v>
      </c>
      <c r="J103" s="23">
        <v>0.46938775510204084</v>
      </c>
      <c r="K103" s="23">
        <v>0.52985638699924409</v>
      </c>
      <c r="L103" s="23">
        <v>0</v>
      </c>
      <c r="M103" s="23">
        <v>0</v>
      </c>
      <c r="N103" s="24">
        <v>6615</v>
      </c>
    </row>
    <row r="104" spans="2:14" x14ac:dyDescent="0.3">
      <c r="B104" s="33" t="s">
        <v>78</v>
      </c>
      <c r="C104" s="18" t="s">
        <v>229</v>
      </c>
      <c r="D104" s="21" t="s">
        <v>230</v>
      </c>
      <c r="E104" s="23" t="s">
        <v>558</v>
      </c>
      <c r="F104" s="23" t="s">
        <v>558</v>
      </c>
      <c r="G104" s="23" t="s">
        <v>558</v>
      </c>
      <c r="H104" s="23" t="s">
        <v>558</v>
      </c>
      <c r="I104" s="24" t="s">
        <v>558</v>
      </c>
      <c r="J104" s="23" t="s">
        <v>558</v>
      </c>
      <c r="K104" s="23" t="s">
        <v>558</v>
      </c>
      <c r="L104" s="23" t="s">
        <v>558</v>
      </c>
      <c r="M104" s="23" t="s">
        <v>558</v>
      </c>
      <c r="N104" s="24" t="s">
        <v>558</v>
      </c>
    </row>
    <row r="105" spans="2:14" x14ac:dyDescent="0.3">
      <c r="B105" s="33" t="s">
        <v>78</v>
      </c>
      <c r="C105" s="18" t="s">
        <v>231</v>
      </c>
      <c r="D105" s="21" t="s">
        <v>232</v>
      </c>
      <c r="E105" s="23">
        <v>0.47554092191909692</v>
      </c>
      <c r="F105" s="23">
        <v>0.5235183443085607</v>
      </c>
      <c r="G105" s="23">
        <v>9.4073377234242712E-4</v>
      </c>
      <c r="H105" s="23">
        <v>0</v>
      </c>
      <c r="I105" s="24">
        <v>10630</v>
      </c>
      <c r="J105" s="23">
        <v>0.47398190045248867</v>
      </c>
      <c r="K105" s="23">
        <v>0.52488687782805432</v>
      </c>
      <c r="L105" s="23">
        <v>1.1312217194570137E-3</v>
      </c>
      <c r="M105" s="23">
        <v>0</v>
      </c>
      <c r="N105" s="24">
        <v>4420</v>
      </c>
    </row>
    <row r="106" spans="2:14" x14ac:dyDescent="0.3">
      <c r="B106" s="33" t="s">
        <v>78</v>
      </c>
      <c r="C106" s="18" t="s">
        <v>233</v>
      </c>
      <c r="D106" s="21" t="s">
        <v>234</v>
      </c>
      <c r="E106" s="23">
        <v>0.48477232406859844</v>
      </c>
      <c r="F106" s="23">
        <v>0.51522767593140151</v>
      </c>
      <c r="G106" s="23">
        <v>0</v>
      </c>
      <c r="H106" s="23">
        <v>1.4784151389710232E-4</v>
      </c>
      <c r="I106" s="24">
        <v>33820</v>
      </c>
      <c r="J106" s="23">
        <v>0.47251638930912759</v>
      </c>
      <c r="K106" s="23">
        <v>0.52748361069087246</v>
      </c>
      <c r="L106" s="23">
        <v>0</v>
      </c>
      <c r="M106" s="23">
        <v>0</v>
      </c>
      <c r="N106" s="24">
        <v>9915</v>
      </c>
    </row>
    <row r="107" spans="2:14" x14ac:dyDescent="0.3">
      <c r="B107" s="33" t="s">
        <v>78</v>
      </c>
      <c r="C107" s="18" t="s">
        <v>235</v>
      </c>
      <c r="D107" s="21" t="s">
        <v>236</v>
      </c>
      <c r="E107" s="23">
        <v>0.46839729119638829</v>
      </c>
      <c r="F107" s="23">
        <v>0.53160270880361171</v>
      </c>
      <c r="G107" s="23">
        <v>0</v>
      </c>
      <c r="H107" s="23">
        <v>0</v>
      </c>
      <c r="I107" s="24">
        <v>13290</v>
      </c>
      <c r="J107" s="23" t="s">
        <v>558</v>
      </c>
      <c r="K107" s="23" t="s">
        <v>558</v>
      </c>
      <c r="L107" s="23" t="s">
        <v>558</v>
      </c>
      <c r="M107" s="23" t="s">
        <v>558</v>
      </c>
      <c r="N107" s="24" t="s">
        <v>558</v>
      </c>
    </row>
    <row r="108" spans="2:14" x14ac:dyDescent="0.3">
      <c r="B108" s="33" t="s">
        <v>78</v>
      </c>
      <c r="C108" s="18" t="s">
        <v>237</v>
      </c>
      <c r="D108" s="21" t="s">
        <v>238</v>
      </c>
      <c r="E108" s="23">
        <v>0.47574584377135049</v>
      </c>
      <c r="F108" s="23">
        <v>0.52379867911637445</v>
      </c>
      <c r="G108" s="23">
        <v>0</v>
      </c>
      <c r="H108" s="23">
        <v>2.2773855613755409E-4</v>
      </c>
      <c r="I108" s="24">
        <v>21955</v>
      </c>
      <c r="J108" s="23">
        <v>0.49062499999999998</v>
      </c>
      <c r="K108" s="23">
        <v>0.51041666666666663</v>
      </c>
      <c r="L108" s="23">
        <v>0</v>
      </c>
      <c r="M108" s="23">
        <v>0</v>
      </c>
      <c r="N108" s="24">
        <v>4800</v>
      </c>
    </row>
    <row r="109" spans="2:14" x14ac:dyDescent="0.3">
      <c r="B109" s="33" t="s">
        <v>78</v>
      </c>
      <c r="C109" s="18" t="s">
        <v>239</v>
      </c>
      <c r="D109" s="21" t="s">
        <v>240</v>
      </c>
      <c r="E109" s="23">
        <v>0.48157894736842105</v>
      </c>
      <c r="F109" s="23">
        <v>0.51447368421052631</v>
      </c>
      <c r="G109" s="23">
        <v>0</v>
      </c>
      <c r="H109" s="23">
        <v>3.9473684210526317E-3</v>
      </c>
      <c r="I109" s="24">
        <v>22800</v>
      </c>
      <c r="J109" s="23">
        <v>0.47181008902077154</v>
      </c>
      <c r="K109" s="23">
        <v>0.52670623145400597</v>
      </c>
      <c r="L109" s="23">
        <v>0</v>
      </c>
      <c r="M109" s="23">
        <v>1.483679525222552E-3</v>
      </c>
      <c r="N109" s="24">
        <v>6740</v>
      </c>
    </row>
    <row r="110" spans="2:14" x14ac:dyDescent="0.3">
      <c r="B110" s="33" t="s">
        <v>78</v>
      </c>
      <c r="C110" s="18" t="s">
        <v>241</v>
      </c>
      <c r="D110" s="21" t="s">
        <v>242</v>
      </c>
      <c r="E110" s="23">
        <v>0.48590163934426228</v>
      </c>
      <c r="F110" s="23">
        <v>0.51409836065573766</v>
      </c>
      <c r="G110" s="23">
        <v>3.2786885245901639E-4</v>
      </c>
      <c r="H110" s="23">
        <v>0</v>
      </c>
      <c r="I110" s="24">
        <v>15250</v>
      </c>
      <c r="J110" s="23">
        <v>0.46822204344328239</v>
      </c>
      <c r="K110" s="23">
        <v>0.53177795655671767</v>
      </c>
      <c r="L110" s="23">
        <v>0</v>
      </c>
      <c r="M110" s="23">
        <v>0</v>
      </c>
      <c r="N110" s="24">
        <v>6215</v>
      </c>
    </row>
    <row r="111" spans="2:14" x14ac:dyDescent="0.3">
      <c r="B111" s="33" t="s">
        <v>78</v>
      </c>
      <c r="C111" s="18" t="s">
        <v>243</v>
      </c>
      <c r="D111" s="21" t="s">
        <v>244</v>
      </c>
      <c r="E111" s="23">
        <v>0.46983240223463685</v>
      </c>
      <c r="F111" s="23">
        <v>0.52960893854748603</v>
      </c>
      <c r="G111" s="23">
        <v>0</v>
      </c>
      <c r="H111" s="23">
        <v>0</v>
      </c>
      <c r="I111" s="24">
        <v>8950</v>
      </c>
      <c r="J111" s="23">
        <v>0.43925233644859812</v>
      </c>
      <c r="K111" s="23">
        <v>0.56074766355140182</v>
      </c>
      <c r="L111" s="23">
        <v>0</v>
      </c>
      <c r="M111" s="23">
        <v>0</v>
      </c>
      <c r="N111" s="24">
        <v>2675</v>
      </c>
    </row>
    <row r="112" spans="2:14" x14ac:dyDescent="0.3">
      <c r="B112" s="33" t="s">
        <v>78</v>
      </c>
      <c r="C112" s="18" t="s">
        <v>245</v>
      </c>
      <c r="D112" s="21" t="s">
        <v>246</v>
      </c>
      <c r="E112" s="23">
        <v>0.47434971098265893</v>
      </c>
      <c r="F112" s="23">
        <v>0.5252890173410405</v>
      </c>
      <c r="G112" s="23">
        <v>3.6127167630057802E-4</v>
      </c>
      <c r="H112" s="23">
        <v>0</v>
      </c>
      <c r="I112" s="24">
        <v>13840</v>
      </c>
      <c r="J112" s="23">
        <v>0.46844660194174759</v>
      </c>
      <c r="K112" s="23">
        <v>0.53155339805825241</v>
      </c>
      <c r="L112" s="23">
        <v>0</v>
      </c>
      <c r="M112" s="23">
        <v>0</v>
      </c>
      <c r="N112" s="24">
        <v>4120</v>
      </c>
    </row>
    <row r="113" spans="2:14" x14ac:dyDescent="0.3">
      <c r="B113" s="33" t="s">
        <v>78</v>
      </c>
      <c r="C113" s="18" t="s">
        <v>247</v>
      </c>
      <c r="D113" s="21" t="s">
        <v>248</v>
      </c>
      <c r="E113" s="23">
        <v>0.48</v>
      </c>
      <c r="F113" s="23">
        <v>0.52</v>
      </c>
      <c r="G113" s="23">
        <v>0</v>
      </c>
      <c r="H113" s="23">
        <v>0</v>
      </c>
      <c r="I113" s="24">
        <v>5875</v>
      </c>
      <c r="J113" s="23">
        <v>0.46746987951807228</v>
      </c>
      <c r="K113" s="23">
        <v>0.53012048192771088</v>
      </c>
      <c r="L113" s="23">
        <v>0</v>
      </c>
      <c r="M113" s="23">
        <v>0</v>
      </c>
      <c r="N113" s="24">
        <v>2075</v>
      </c>
    </row>
    <row r="114" spans="2:14" x14ac:dyDescent="0.3">
      <c r="B114" s="33" t="s">
        <v>101</v>
      </c>
      <c r="C114" s="18" t="s">
        <v>249</v>
      </c>
      <c r="D114" s="21" t="s">
        <v>250</v>
      </c>
      <c r="E114" s="23">
        <v>0.48725637181409298</v>
      </c>
      <c r="F114" s="23">
        <v>0.51274362818590702</v>
      </c>
      <c r="G114" s="23">
        <v>0</v>
      </c>
      <c r="H114" s="23">
        <v>0</v>
      </c>
      <c r="I114" s="24">
        <v>6670</v>
      </c>
      <c r="J114" s="23">
        <v>0.49846153846153846</v>
      </c>
      <c r="K114" s="23">
        <v>0.50153846153846149</v>
      </c>
      <c r="L114" s="23">
        <v>0</v>
      </c>
      <c r="M114" s="23">
        <v>0</v>
      </c>
      <c r="N114" s="24">
        <v>1625</v>
      </c>
    </row>
    <row r="115" spans="2:14" x14ac:dyDescent="0.3">
      <c r="B115" s="33" t="s">
        <v>101</v>
      </c>
      <c r="C115" s="18" t="s">
        <v>251</v>
      </c>
      <c r="D115" s="21" t="s">
        <v>252</v>
      </c>
      <c r="E115" s="23">
        <v>0.47792915531335151</v>
      </c>
      <c r="F115" s="23">
        <v>0.52152588555858315</v>
      </c>
      <c r="G115" s="23">
        <v>0</v>
      </c>
      <c r="H115" s="23">
        <v>5.4495912806539512E-4</v>
      </c>
      <c r="I115" s="24">
        <v>9175</v>
      </c>
      <c r="J115" s="23">
        <v>0.47058823529411764</v>
      </c>
      <c r="K115" s="23">
        <v>0.52941176470588236</v>
      </c>
      <c r="L115" s="23">
        <v>0</v>
      </c>
      <c r="M115" s="23">
        <v>0</v>
      </c>
      <c r="N115" s="24">
        <v>2975</v>
      </c>
    </row>
    <row r="116" spans="2:14" x14ac:dyDescent="0.3">
      <c r="B116" s="33" t="s">
        <v>101</v>
      </c>
      <c r="C116" s="18" t="s">
        <v>253</v>
      </c>
      <c r="D116" s="21" t="s">
        <v>254</v>
      </c>
      <c r="E116" s="23" t="s">
        <v>558</v>
      </c>
      <c r="F116" s="23" t="s">
        <v>558</v>
      </c>
      <c r="G116" s="23" t="s">
        <v>558</v>
      </c>
      <c r="H116" s="23" t="s">
        <v>558</v>
      </c>
      <c r="I116" s="24" t="s">
        <v>558</v>
      </c>
      <c r="J116" s="23" t="s">
        <v>558</v>
      </c>
      <c r="K116" s="23" t="s">
        <v>558</v>
      </c>
      <c r="L116" s="23" t="s">
        <v>558</v>
      </c>
      <c r="M116" s="23" t="s">
        <v>558</v>
      </c>
      <c r="N116" s="24" t="s">
        <v>558</v>
      </c>
    </row>
    <row r="117" spans="2:14" x14ac:dyDescent="0.3">
      <c r="B117" s="33" t="s">
        <v>101</v>
      </c>
      <c r="C117" s="18" t="s">
        <v>255</v>
      </c>
      <c r="D117" s="21" t="s">
        <v>256</v>
      </c>
      <c r="E117" s="23">
        <v>0.47979308115098612</v>
      </c>
      <c r="F117" s="23">
        <v>0.52020691884901393</v>
      </c>
      <c r="G117" s="23">
        <v>0</v>
      </c>
      <c r="H117" s="23">
        <v>0</v>
      </c>
      <c r="I117" s="24">
        <v>15465</v>
      </c>
      <c r="J117" s="23">
        <v>0.45688225538971805</v>
      </c>
      <c r="K117" s="23">
        <v>0.54394693200663347</v>
      </c>
      <c r="L117" s="23">
        <v>0</v>
      </c>
      <c r="M117" s="23">
        <v>0</v>
      </c>
      <c r="N117" s="24">
        <v>6030</v>
      </c>
    </row>
    <row r="118" spans="2:14" x14ac:dyDescent="0.3">
      <c r="B118" s="33" t="s">
        <v>101</v>
      </c>
      <c r="C118" s="18" t="s">
        <v>257</v>
      </c>
      <c r="D118" s="21" t="s">
        <v>258</v>
      </c>
      <c r="E118" s="23">
        <v>0.48107313487688352</v>
      </c>
      <c r="F118" s="23">
        <v>0.51892686512311648</v>
      </c>
      <c r="G118" s="23">
        <v>0</v>
      </c>
      <c r="H118" s="23">
        <v>0</v>
      </c>
      <c r="I118" s="24">
        <v>13605</v>
      </c>
      <c r="J118" s="23">
        <v>0.47083333333333333</v>
      </c>
      <c r="K118" s="23">
        <v>0.52916666666666667</v>
      </c>
      <c r="L118" s="23">
        <v>0</v>
      </c>
      <c r="M118" s="23">
        <v>0</v>
      </c>
      <c r="N118" s="24">
        <v>3600</v>
      </c>
    </row>
    <row r="119" spans="2:14" x14ac:dyDescent="0.3">
      <c r="B119" s="33" t="s">
        <v>101</v>
      </c>
      <c r="C119" s="18" t="s">
        <v>259</v>
      </c>
      <c r="D119" s="21" t="s">
        <v>260</v>
      </c>
      <c r="E119" s="23">
        <v>0.4831144465290807</v>
      </c>
      <c r="F119" s="23">
        <v>0.51688555347091936</v>
      </c>
      <c r="G119" s="23">
        <v>0</v>
      </c>
      <c r="H119" s="23">
        <v>0</v>
      </c>
      <c r="I119" s="24">
        <v>15990</v>
      </c>
      <c r="J119" s="23">
        <v>0.47252747252747251</v>
      </c>
      <c r="K119" s="23">
        <v>0.52747252747252749</v>
      </c>
      <c r="L119" s="23">
        <v>0</v>
      </c>
      <c r="M119" s="23">
        <v>0</v>
      </c>
      <c r="N119" s="24">
        <v>4095</v>
      </c>
    </row>
    <row r="120" spans="2:14" x14ac:dyDescent="0.3">
      <c r="B120" s="33" t="s">
        <v>101</v>
      </c>
      <c r="C120" s="18" t="s">
        <v>261</v>
      </c>
      <c r="D120" s="21" t="s">
        <v>262</v>
      </c>
      <c r="E120" s="23">
        <v>0.4583698510078878</v>
      </c>
      <c r="F120" s="23">
        <v>0.54075372480280459</v>
      </c>
      <c r="G120" s="23">
        <v>8.7642418930762491E-4</v>
      </c>
      <c r="H120" s="23">
        <v>0</v>
      </c>
      <c r="I120" s="24">
        <v>5705</v>
      </c>
      <c r="J120" s="23" t="s">
        <v>558</v>
      </c>
      <c r="K120" s="23" t="s">
        <v>558</v>
      </c>
      <c r="L120" s="23" t="s">
        <v>558</v>
      </c>
      <c r="M120" s="23" t="s">
        <v>558</v>
      </c>
      <c r="N120" s="24" t="s">
        <v>558</v>
      </c>
    </row>
    <row r="121" spans="2:14" x14ac:dyDescent="0.3">
      <c r="B121" s="33" t="s">
        <v>101</v>
      </c>
      <c r="C121" s="18" t="s">
        <v>263</v>
      </c>
      <c r="D121" s="21" t="s">
        <v>264</v>
      </c>
      <c r="E121" s="23">
        <v>0.48560079443892751</v>
      </c>
      <c r="F121" s="23">
        <v>0.51340615690168823</v>
      </c>
      <c r="G121" s="23">
        <v>0</v>
      </c>
      <c r="H121" s="23">
        <v>0</v>
      </c>
      <c r="I121" s="24">
        <v>5035</v>
      </c>
      <c r="J121" s="23">
        <v>0.50396825396825395</v>
      </c>
      <c r="K121" s="23">
        <v>0.49206349206349204</v>
      </c>
      <c r="L121" s="23">
        <v>0</v>
      </c>
      <c r="M121" s="23">
        <v>0</v>
      </c>
      <c r="N121" s="24">
        <v>1260</v>
      </c>
    </row>
    <row r="122" spans="2:14" x14ac:dyDescent="0.3">
      <c r="B122" s="33" t="s">
        <v>101</v>
      </c>
      <c r="C122" s="18" t="s">
        <v>265</v>
      </c>
      <c r="D122" s="21" t="s">
        <v>266</v>
      </c>
      <c r="E122" s="23">
        <v>0.4790298130368873</v>
      </c>
      <c r="F122" s="23">
        <v>0.5199595755432036</v>
      </c>
      <c r="G122" s="23">
        <v>5.0530570995452253E-4</v>
      </c>
      <c r="H122" s="23">
        <v>5.0530570995452253E-4</v>
      </c>
      <c r="I122" s="24">
        <v>9895</v>
      </c>
      <c r="J122" s="23">
        <v>0.48435544430538174</v>
      </c>
      <c r="K122" s="23">
        <v>0.51564455569461831</v>
      </c>
      <c r="L122" s="23">
        <v>0</v>
      </c>
      <c r="M122" s="23">
        <v>0</v>
      </c>
      <c r="N122" s="24">
        <v>3995</v>
      </c>
    </row>
    <row r="123" spans="2:14" x14ac:dyDescent="0.3">
      <c r="B123" s="33" t="s">
        <v>101</v>
      </c>
      <c r="C123" s="18" t="s">
        <v>267</v>
      </c>
      <c r="D123" s="21" t="s">
        <v>268</v>
      </c>
      <c r="E123" s="23">
        <v>0.49274193548387096</v>
      </c>
      <c r="F123" s="23">
        <v>0.50725806451612898</v>
      </c>
      <c r="G123" s="23">
        <v>0</v>
      </c>
      <c r="H123" s="23">
        <v>0</v>
      </c>
      <c r="I123" s="24">
        <v>18600</v>
      </c>
      <c r="J123" s="23">
        <v>0.48934707903780067</v>
      </c>
      <c r="K123" s="23">
        <v>0.50996563573883158</v>
      </c>
      <c r="L123" s="23">
        <v>0</v>
      </c>
      <c r="M123" s="23">
        <v>0</v>
      </c>
      <c r="N123" s="24">
        <v>7275</v>
      </c>
    </row>
    <row r="124" spans="2:14" x14ac:dyDescent="0.3">
      <c r="B124" s="33" t="s">
        <v>101</v>
      </c>
      <c r="C124" s="18" t="s">
        <v>269</v>
      </c>
      <c r="D124" s="21" t="s">
        <v>270</v>
      </c>
      <c r="E124" s="23">
        <v>0.48153893887682281</v>
      </c>
      <c r="F124" s="23">
        <v>0.51846106112317714</v>
      </c>
      <c r="G124" s="23">
        <v>0</v>
      </c>
      <c r="H124" s="23">
        <v>0</v>
      </c>
      <c r="I124" s="24">
        <v>16115</v>
      </c>
      <c r="J124" s="23">
        <v>0.49863013698630138</v>
      </c>
      <c r="K124" s="23">
        <v>0.50136986301369868</v>
      </c>
      <c r="L124" s="23">
        <v>0</v>
      </c>
      <c r="M124" s="23">
        <v>0</v>
      </c>
      <c r="N124" s="24">
        <v>3650</v>
      </c>
    </row>
    <row r="125" spans="2:14" x14ac:dyDescent="0.3">
      <c r="B125" s="33" t="s">
        <v>101</v>
      </c>
      <c r="C125" s="18" t="s">
        <v>271</v>
      </c>
      <c r="D125" s="21" t="s">
        <v>272</v>
      </c>
      <c r="E125" s="23">
        <v>0.49436936936936937</v>
      </c>
      <c r="F125" s="23">
        <v>0.50563063063063063</v>
      </c>
      <c r="G125" s="23">
        <v>0</v>
      </c>
      <c r="H125" s="23">
        <v>0</v>
      </c>
      <c r="I125" s="24">
        <v>8880</v>
      </c>
      <c r="J125" s="23">
        <v>0.47544642857142855</v>
      </c>
      <c r="K125" s="23">
        <v>0.5245535714285714</v>
      </c>
      <c r="L125" s="23">
        <v>0</v>
      </c>
      <c r="M125" s="23">
        <v>0</v>
      </c>
      <c r="N125" s="24">
        <v>2240</v>
      </c>
    </row>
    <row r="126" spans="2:14" x14ac:dyDescent="0.3">
      <c r="B126" s="33" t="s">
        <v>101</v>
      </c>
      <c r="C126" s="18" t="s">
        <v>273</v>
      </c>
      <c r="D126" s="21" t="s">
        <v>274</v>
      </c>
      <c r="E126" s="23" t="s">
        <v>558</v>
      </c>
      <c r="F126" s="23" t="s">
        <v>558</v>
      </c>
      <c r="G126" s="23" t="s">
        <v>558</v>
      </c>
      <c r="H126" s="23" t="s">
        <v>558</v>
      </c>
      <c r="I126" s="24" t="s">
        <v>558</v>
      </c>
      <c r="J126" s="23" t="s">
        <v>558</v>
      </c>
      <c r="K126" s="23" t="s">
        <v>558</v>
      </c>
      <c r="L126" s="23" t="s">
        <v>558</v>
      </c>
      <c r="M126" s="23" t="s">
        <v>558</v>
      </c>
      <c r="N126" s="24" t="s">
        <v>558</v>
      </c>
    </row>
    <row r="127" spans="2:14" x14ac:dyDescent="0.3">
      <c r="B127" s="33" t="s">
        <v>101</v>
      </c>
      <c r="C127" s="18" t="s">
        <v>275</v>
      </c>
      <c r="D127" s="21" t="s">
        <v>276</v>
      </c>
      <c r="E127" s="23">
        <v>0.47405405405405404</v>
      </c>
      <c r="F127" s="23">
        <v>0.5259459459459459</v>
      </c>
      <c r="G127" s="23">
        <v>0</v>
      </c>
      <c r="H127" s="23">
        <v>0</v>
      </c>
      <c r="I127" s="24">
        <v>9250</v>
      </c>
      <c r="J127" s="23">
        <v>0.4689189189189189</v>
      </c>
      <c r="K127" s="23">
        <v>0.52972972972972976</v>
      </c>
      <c r="L127" s="23">
        <v>0</v>
      </c>
      <c r="M127" s="23">
        <v>0</v>
      </c>
      <c r="N127" s="24">
        <v>3700</v>
      </c>
    </row>
    <row r="128" spans="2:14" x14ac:dyDescent="0.3">
      <c r="B128" s="33" t="s">
        <v>101</v>
      </c>
      <c r="C128" s="18" t="s">
        <v>277</v>
      </c>
      <c r="D128" s="21" t="s">
        <v>278</v>
      </c>
      <c r="E128" s="23">
        <v>0.47386934673366832</v>
      </c>
      <c r="F128" s="23">
        <v>0.52613065326633168</v>
      </c>
      <c r="G128" s="23">
        <v>5.025125628140704E-4</v>
      </c>
      <c r="H128" s="23">
        <v>0</v>
      </c>
      <c r="I128" s="24">
        <v>9950</v>
      </c>
      <c r="J128" s="23">
        <v>0.46678321678321677</v>
      </c>
      <c r="K128" s="23">
        <v>0.53321678321678323</v>
      </c>
      <c r="L128" s="23">
        <v>8.7412587412587413E-4</v>
      </c>
      <c r="M128" s="23">
        <v>0</v>
      </c>
      <c r="N128" s="24">
        <v>5720</v>
      </c>
    </row>
    <row r="129" spans="2:14" x14ac:dyDescent="0.3">
      <c r="B129" s="33" t="s">
        <v>101</v>
      </c>
      <c r="C129" s="18" t="s">
        <v>279</v>
      </c>
      <c r="D129" s="21" t="s">
        <v>280</v>
      </c>
      <c r="E129" s="23">
        <v>0.56119791666666663</v>
      </c>
      <c r="F129" s="23">
        <v>0.43880208333333331</v>
      </c>
      <c r="G129" s="23">
        <v>0</v>
      </c>
      <c r="H129" s="23">
        <v>0</v>
      </c>
      <c r="I129" s="24">
        <v>3840</v>
      </c>
      <c r="J129" s="23">
        <v>0.58282208588957052</v>
      </c>
      <c r="K129" s="23">
        <v>0.41104294478527609</v>
      </c>
      <c r="L129" s="23">
        <v>0</v>
      </c>
      <c r="M129" s="23">
        <v>0</v>
      </c>
      <c r="N129" s="24">
        <v>815</v>
      </c>
    </row>
    <row r="130" spans="2:14" x14ac:dyDescent="0.3">
      <c r="B130" s="33" t="s">
        <v>101</v>
      </c>
      <c r="C130" s="18" t="s">
        <v>281</v>
      </c>
      <c r="D130" s="21" t="s">
        <v>282</v>
      </c>
      <c r="E130" s="23">
        <v>0.4785148101793909</v>
      </c>
      <c r="F130" s="23">
        <v>0.5214851898206091</v>
      </c>
      <c r="G130" s="23">
        <v>0</v>
      </c>
      <c r="H130" s="23">
        <v>0</v>
      </c>
      <c r="I130" s="24">
        <v>11985</v>
      </c>
      <c r="J130" s="23" t="s">
        <v>558</v>
      </c>
      <c r="K130" s="23" t="s">
        <v>558</v>
      </c>
      <c r="L130" s="23" t="s">
        <v>558</v>
      </c>
      <c r="M130" s="23" t="s">
        <v>558</v>
      </c>
      <c r="N130" s="24" t="s">
        <v>558</v>
      </c>
    </row>
    <row r="131" spans="2:14" x14ac:dyDescent="0.3">
      <c r="B131" s="33" t="s">
        <v>101</v>
      </c>
      <c r="C131" s="18" t="s">
        <v>283</v>
      </c>
      <c r="D131" s="21" t="s">
        <v>284</v>
      </c>
      <c r="E131" s="23">
        <v>0.4885057471264368</v>
      </c>
      <c r="F131" s="23">
        <v>0.51221264367816088</v>
      </c>
      <c r="G131" s="23">
        <v>0</v>
      </c>
      <c r="H131" s="23">
        <v>0</v>
      </c>
      <c r="I131" s="24">
        <v>6960</v>
      </c>
      <c r="J131" s="23" t="s">
        <v>558</v>
      </c>
      <c r="K131" s="23" t="s">
        <v>558</v>
      </c>
      <c r="L131" s="23" t="s">
        <v>558</v>
      </c>
      <c r="M131" s="23" t="s">
        <v>558</v>
      </c>
      <c r="N131" s="24" t="s">
        <v>558</v>
      </c>
    </row>
    <row r="132" spans="2:14" x14ac:dyDescent="0.3">
      <c r="B132" s="33" t="s">
        <v>101</v>
      </c>
      <c r="C132" s="18" t="s">
        <v>285</v>
      </c>
      <c r="D132" s="21" t="s">
        <v>286</v>
      </c>
      <c r="E132" s="23">
        <v>0.4751552795031056</v>
      </c>
      <c r="F132" s="23">
        <v>0.52445652173913049</v>
      </c>
      <c r="G132" s="23">
        <v>0</v>
      </c>
      <c r="H132" s="23">
        <v>0</v>
      </c>
      <c r="I132" s="24">
        <v>12880</v>
      </c>
      <c r="J132" s="23">
        <v>0.48344370860927155</v>
      </c>
      <c r="K132" s="23">
        <v>0.51545253863134655</v>
      </c>
      <c r="L132" s="23">
        <v>0</v>
      </c>
      <c r="M132" s="23">
        <v>0</v>
      </c>
      <c r="N132" s="24">
        <v>4530</v>
      </c>
    </row>
    <row r="133" spans="2:14" x14ac:dyDescent="0.3">
      <c r="B133" s="33" t="s">
        <v>101</v>
      </c>
      <c r="C133" s="18" t="s">
        <v>287</v>
      </c>
      <c r="D133" s="21" t="s">
        <v>288</v>
      </c>
      <c r="E133" s="23">
        <v>0.49504950495049505</v>
      </c>
      <c r="F133" s="23">
        <v>0.50424328147100428</v>
      </c>
      <c r="G133" s="23">
        <v>3.5360678925035362E-4</v>
      </c>
      <c r="H133" s="23">
        <v>3.5360678925035362E-4</v>
      </c>
      <c r="I133" s="24">
        <v>14140</v>
      </c>
      <c r="J133" s="23">
        <v>0.51032448377581119</v>
      </c>
      <c r="K133" s="23">
        <v>0.48967551622418881</v>
      </c>
      <c r="L133" s="23">
        <v>0</v>
      </c>
      <c r="M133" s="23">
        <v>0</v>
      </c>
      <c r="N133" s="24">
        <v>3390</v>
      </c>
    </row>
    <row r="134" spans="2:14" x14ac:dyDescent="0.3">
      <c r="B134" s="33" t="s">
        <v>101</v>
      </c>
      <c r="C134" s="18" t="s">
        <v>289</v>
      </c>
      <c r="D134" s="21" t="s">
        <v>290</v>
      </c>
      <c r="E134" s="23">
        <v>0.46469907407407407</v>
      </c>
      <c r="F134" s="23">
        <v>0.53067129629629628</v>
      </c>
      <c r="G134" s="23">
        <v>0</v>
      </c>
      <c r="H134" s="23">
        <v>4.0509259259259257E-3</v>
      </c>
      <c r="I134" s="24">
        <v>8640</v>
      </c>
      <c r="J134" s="23" t="s">
        <v>558</v>
      </c>
      <c r="K134" s="23" t="s">
        <v>558</v>
      </c>
      <c r="L134" s="23" t="s">
        <v>558</v>
      </c>
      <c r="M134" s="23" t="s">
        <v>558</v>
      </c>
      <c r="N134" s="24" t="s">
        <v>558</v>
      </c>
    </row>
    <row r="135" spans="2:14" x14ac:dyDescent="0.3">
      <c r="B135" s="33" t="s">
        <v>101</v>
      </c>
      <c r="C135" s="18" t="s">
        <v>291</v>
      </c>
      <c r="D135" s="21" t="s">
        <v>292</v>
      </c>
      <c r="E135" s="23">
        <v>0.47146866230121609</v>
      </c>
      <c r="F135" s="23">
        <v>0.52806361085126285</v>
      </c>
      <c r="G135" s="23">
        <v>4.6772684752104771E-4</v>
      </c>
      <c r="H135" s="23">
        <v>0</v>
      </c>
      <c r="I135" s="24">
        <v>10690</v>
      </c>
      <c r="J135" s="23">
        <v>0.47589098532494761</v>
      </c>
      <c r="K135" s="23">
        <v>0.52410901467505244</v>
      </c>
      <c r="L135" s="23">
        <v>0</v>
      </c>
      <c r="M135" s="23">
        <v>0</v>
      </c>
      <c r="N135" s="24">
        <v>4770</v>
      </c>
    </row>
    <row r="136" spans="2:14" x14ac:dyDescent="0.3">
      <c r="B136" s="33" t="s">
        <v>110</v>
      </c>
      <c r="C136" s="18" t="s">
        <v>293</v>
      </c>
      <c r="D136" s="21" t="s">
        <v>294</v>
      </c>
      <c r="E136" s="23">
        <v>0.55865272938443666</v>
      </c>
      <c r="F136" s="23">
        <v>0.44134727061556328</v>
      </c>
      <c r="G136" s="23">
        <v>0</v>
      </c>
      <c r="H136" s="23">
        <v>0</v>
      </c>
      <c r="I136" s="24">
        <v>4305</v>
      </c>
      <c r="J136" s="23">
        <v>0.57079646017699115</v>
      </c>
      <c r="K136" s="23">
        <v>0.42920353982300885</v>
      </c>
      <c r="L136" s="23">
        <v>0</v>
      </c>
      <c r="M136" s="23">
        <v>0</v>
      </c>
      <c r="N136" s="24">
        <v>1130</v>
      </c>
    </row>
    <row r="137" spans="2:14" x14ac:dyDescent="0.3">
      <c r="B137" s="33" t="s">
        <v>110</v>
      </c>
      <c r="C137" s="18" t="s">
        <v>295</v>
      </c>
      <c r="D137" s="21" t="s">
        <v>296</v>
      </c>
      <c r="E137" s="23">
        <v>0.48940832724616506</v>
      </c>
      <c r="F137" s="23">
        <v>0.51059167275383488</v>
      </c>
      <c r="G137" s="23">
        <v>0</v>
      </c>
      <c r="H137" s="23">
        <v>0</v>
      </c>
      <c r="I137" s="24">
        <v>6845</v>
      </c>
      <c r="J137" s="23">
        <v>0.49230769230769234</v>
      </c>
      <c r="K137" s="23">
        <v>0.50769230769230766</v>
      </c>
      <c r="L137" s="23">
        <v>0</v>
      </c>
      <c r="M137" s="23">
        <v>0</v>
      </c>
      <c r="N137" s="24">
        <v>2925</v>
      </c>
    </row>
    <row r="138" spans="2:14" x14ac:dyDescent="0.3">
      <c r="B138" s="33" t="s">
        <v>110</v>
      </c>
      <c r="C138" s="18" t="s">
        <v>297</v>
      </c>
      <c r="D138" s="21" t="s">
        <v>298</v>
      </c>
      <c r="E138" s="23">
        <v>0.46710963455149501</v>
      </c>
      <c r="F138" s="23">
        <v>0.53222591362126248</v>
      </c>
      <c r="G138" s="23">
        <v>0</v>
      </c>
      <c r="H138" s="23">
        <v>0</v>
      </c>
      <c r="I138" s="24">
        <v>7525</v>
      </c>
      <c r="J138" s="23">
        <v>0.42716535433070868</v>
      </c>
      <c r="K138" s="23">
        <v>0.57283464566929132</v>
      </c>
      <c r="L138" s="23">
        <v>0</v>
      </c>
      <c r="M138" s="23">
        <v>0</v>
      </c>
      <c r="N138" s="24">
        <v>2540</v>
      </c>
    </row>
    <row r="139" spans="2:14" x14ac:dyDescent="0.3">
      <c r="B139" s="33" t="s">
        <v>110</v>
      </c>
      <c r="C139" s="18" t="s">
        <v>299</v>
      </c>
      <c r="D139" s="21" t="s">
        <v>300</v>
      </c>
      <c r="E139" s="23">
        <v>0.46833013435700577</v>
      </c>
      <c r="F139" s="23">
        <v>0.53166986564299423</v>
      </c>
      <c r="G139" s="23">
        <v>0</v>
      </c>
      <c r="H139" s="23">
        <v>0</v>
      </c>
      <c r="I139" s="24">
        <v>5210</v>
      </c>
      <c r="J139" s="23">
        <v>0.46524064171122997</v>
      </c>
      <c r="K139" s="23">
        <v>0.53475935828877008</v>
      </c>
      <c r="L139" s="23">
        <v>0</v>
      </c>
      <c r="M139" s="23">
        <v>0</v>
      </c>
      <c r="N139" s="24">
        <v>1870</v>
      </c>
    </row>
    <row r="140" spans="2:14" x14ac:dyDescent="0.3">
      <c r="B140" s="33" t="s">
        <v>110</v>
      </c>
      <c r="C140" s="18" t="s">
        <v>301</v>
      </c>
      <c r="D140" s="21" t="s">
        <v>302</v>
      </c>
      <c r="E140" s="23">
        <v>0.45405982905982906</v>
      </c>
      <c r="F140" s="23">
        <v>0.54487179487179482</v>
      </c>
      <c r="G140" s="23">
        <v>1.0683760683760685E-3</v>
      </c>
      <c r="H140" s="23">
        <v>0</v>
      </c>
      <c r="I140" s="24">
        <v>4680</v>
      </c>
      <c r="J140" s="23" t="s">
        <v>558</v>
      </c>
      <c r="K140" s="23" t="s">
        <v>558</v>
      </c>
      <c r="L140" s="23" t="s">
        <v>558</v>
      </c>
      <c r="M140" s="23" t="s">
        <v>558</v>
      </c>
      <c r="N140" s="24" t="s">
        <v>558</v>
      </c>
    </row>
    <row r="141" spans="2:14" x14ac:dyDescent="0.3">
      <c r="B141" s="33" t="s">
        <v>110</v>
      </c>
      <c r="C141" s="18" t="s">
        <v>303</v>
      </c>
      <c r="D141" s="21" t="s">
        <v>304</v>
      </c>
      <c r="E141" s="23">
        <v>0.47645951035781542</v>
      </c>
      <c r="F141" s="23">
        <v>0.51261770244821092</v>
      </c>
      <c r="G141" s="23">
        <v>7.5329566854990583E-4</v>
      </c>
      <c r="H141" s="23">
        <v>9.7928436911487761E-3</v>
      </c>
      <c r="I141" s="24">
        <v>13275</v>
      </c>
      <c r="J141" s="23">
        <v>0.49536178107606677</v>
      </c>
      <c r="K141" s="23">
        <v>0.49536178107606677</v>
      </c>
      <c r="L141" s="23">
        <v>0</v>
      </c>
      <c r="M141" s="23">
        <v>9.2764378478664197E-3</v>
      </c>
      <c r="N141" s="24">
        <v>2695</v>
      </c>
    </row>
    <row r="142" spans="2:14" x14ac:dyDescent="0.3">
      <c r="B142" s="33" t="s">
        <v>110</v>
      </c>
      <c r="C142" s="18" t="s">
        <v>305</v>
      </c>
      <c r="D142" s="21" t="s">
        <v>306</v>
      </c>
      <c r="E142" s="23">
        <v>0.5</v>
      </c>
      <c r="F142" s="23">
        <v>0.5</v>
      </c>
      <c r="G142" s="23">
        <v>4.2517006802721087E-4</v>
      </c>
      <c r="H142" s="23">
        <v>0</v>
      </c>
      <c r="I142" s="24">
        <v>11760</v>
      </c>
      <c r="J142" s="23">
        <v>0.51341681574239717</v>
      </c>
      <c r="K142" s="23">
        <v>0.48658318425760289</v>
      </c>
      <c r="L142" s="23">
        <v>0</v>
      </c>
      <c r="M142" s="23">
        <v>0</v>
      </c>
      <c r="N142" s="24">
        <v>2795</v>
      </c>
    </row>
    <row r="143" spans="2:14" x14ac:dyDescent="0.3">
      <c r="B143" s="33" t="s">
        <v>110</v>
      </c>
      <c r="C143" s="18" t="s">
        <v>307</v>
      </c>
      <c r="D143" s="21" t="s">
        <v>308</v>
      </c>
      <c r="E143" s="23">
        <v>0.49780098955470037</v>
      </c>
      <c r="F143" s="23">
        <v>0.50164925783397474</v>
      </c>
      <c r="G143" s="23">
        <v>5.4975261132490382E-4</v>
      </c>
      <c r="H143" s="23">
        <v>0</v>
      </c>
      <c r="I143" s="24">
        <v>18190</v>
      </c>
      <c r="J143" s="23">
        <v>0.49821109123434704</v>
      </c>
      <c r="K143" s="23">
        <v>0.50268336314847939</v>
      </c>
      <c r="L143" s="23">
        <v>0</v>
      </c>
      <c r="M143" s="23">
        <v>0</v>
      </c>
      <c r="N143" s="24">
        <v>5590</v>
      </c>
    </row>
    <row r="144" spans="2:14" x14ac:dyDescent="0.3">
      <c r="B144" s="33" t="s">
        <v>110</v>
      </c>
      <c r="C144" s="18" t="s">
        <v>309</v>
      </c>
      <c r="D144" s="21" t="s">
        <v>310</v>
      </c>
      <c r="E144" s="23" t="s">
        <v>558</v>
      </c>
      <c r="F144" s="23" t="s">
        <v>558</v>
      </c>
      <c r="G144" s="23" t="s">
        <v>558</v>
      </c>
      <c r="H144" s="23" t="s">
        <v>558</v>
      </c>
      <c r="I144" s="24" t="s">
        <v>558</v>
      </c>
      <c r="J144" s="23" t="s">
        <v>558</v>
      </c>
      <c r="K144" s="23" t="s">
        <v>558</v>
      </c>
      <c r="L144" s="23" t="s">
        <v>558</v>
      </c>
      <c r="M144" s="23" t="s">
        <v>558</v>
      </c>
      <c r="N144" s="24" t="s">
        <v>558</v>
      </c>
    </row>
    <row r="145" spans="2:14" x14ac:dyDescent="0.3">
      <c r="B145" s="33" t="s">
        <v>110</v>
      </c>
      <c r="C145" s="18" t="s">
        <v>311</v>
      </c>
      <c r="D145" s="21" t="s">
        <v>312</v>
      </c>
      <c r="E145" s="23">
        <v>0.47109173126614989</v>
      </c>
      <c r="F145" s="23">
        <v>0.52874677002583981</v>
      </c>
      <c r="G145" s="23">
        <v>1.6149870801033592E-4</v>
      </c>
      <c r="H145" s="23">
        <v>0</v>
      </c>
      <c r="I145" s="24">
        <v>30960</v>
      </c>
      <c r="J145" s="23" t="s">
        <v>558</v>
      </c>
      <c r="K145" s="23" t="s">
        <v>558</v>
      </c>
      <c r="L145" s="23" t="s">
        <v>558</v>
      </c>
      <c r="M145" s="23" t="s">
        <v>558</v>
      </c>
      <c r="N145" s="24" t="s">
        <v>558</v>
      </c>
    </row>
    <row r="146" spans="2:14" x14ac:dyDescent="0.3">
      <c r="B146" s="33" t="s">
        <v>110</v>
      </c>
      <c r="C146" s="18" t="s">
        <v>313</v>
      </c>
      <c r="D146" s="21" t="s">
        <v>314</v>
      </c>
      <c r="E146" s="23">
        <v>0.47686832740213525</v>
      </c>
      <c r="F146" s="23">
        <v>0.52283511269276395</v>
      </c>
      <c r="G146" s="23">
        <v>2.9655990510083039E-4</v>
      </c>
      <c r="H146" s="23">
        <v>0</v>
      </c>
      <c r="I146" s="24">
        <v>16860</v>
      </c>
      <c r="J146" s="23" t="s">
        <v>558</v>
      </c>
      <c r="K146" s="23" t="s">
        <v>558</v>
      </c>
      <c r="L146" s="23" t="s">
        <v>558</v>
      </c>
      <c r="M146" s="23" t="s">
        <v>558</v>
      </c>
      <c r="N146" s="24" t="s">
        <v>558</v>
      </c>
    </row>
    <row r="147" spans="2:14" x14ac:dyDescent="0.3">
      <c r="B147" s="33" t="s">
        <v>110</v>
      </c>
      <c r="C147" s="18" t="s">
        <v>315</v>
      </c>
      <c r="D147" s="21" t="s">
        <v>316</v>
      </c>
      <c r="E147" s="23">
        <v>0.46522016592214421</v>
      </c>
      <c r="F147" s="23">
        <v>0.5341416719846841</v>
      </c>
      <c r="G147" s="23">
        <v>0</v>
      </c>
      <c r="H147" s="23">
        <v>6.3816209317166565E-4</v>
      </c>
      <c r="I147" s="24">
        <v>7835</v>
      </c>
      <c r="J147" s="23" t="s">
        <v>558</v>
      </c>
      <c r="K147" s="23" t="s">
        <v>558</v>
      </c>
      <c r="L147" s="23" t="s">
        <v>558</v>
      </c>
      <c r="M147" s="23" t="s">
        <v>558</v>
      </c>
      <c r="N147" s="24" t="s">
        <v>558</v>
      </c>
    </row>
    <row r="148" spans="2:14" x14ac:dyDescent="0.3">
      <c r="B148" s="33" t="s">
        <v>110</v>
      </c>
      <c r="C148" s="18" t="s">
        <v>317</v>
      </c>
      <c r="D148" s="21" t="s">
        <v>318</v>
      </c>
      <c r="E148" s="23">
        <v>0.48698017877963468</v>
      </c>
      <c r="F148" s="23">
        <v>0.51263116984065293</v>
      </c>
      <c r="G148" s="23">
        <v>1.9432568985619899E-4</v>
      </c>
      <c r="H148" s="23">
        <v>0</v>
      </c>
      <c r="I148" s="24">
        <v>25730</v>
      </c>
      <c r="J148" s="23">
        <v>0.47889182058047491</v>
      </c>
      <c r="K148" s="23">
        <v>0.52044854881266489</v>
      </c>
      <c r="L148" s="23">
        <v>6.5963060686015829E-4</v>
      </c>
      <c r="M148" s="23">
        <v>0</v>
      </c>
      <c r="N148" s="24">
        <v>7580</v>
      </c>
    </row>
    <row r="149" spans="2:14" x14ac:dyDescent="0.3">
      <c r="B149" s="33" t="s">
        <v>110</v>
      </c>
      <c r="C149" s="18" t="s">
        <v>319</v>
      </c>
      <c r="D149" s="21" t="s">
        <v>320</v>
      </c>
      <c r="E149" s="23">
        <v>0.48148148148148145</v>
      </c>
      <c r="F149" s="23">
        <v>0.51789077212806023</v>
      </c>
      <c r="G149" s="23">
        <v>0</v>
      </c>
      <c r="H149" s="23">
        <v>0</v>
      </c>
      <c r="I149" s="24">
        <v>7965</v>
      </c>
      <c r="J149" s="23">
        <v>0.46043165467625902</v>
      </c>
      <c r="K149" s="23">
        <v>0.54136690647482011</v>
      </c>
      <c r="L149" s="23">
        <v>0</v>
      </c>
      <c r="M149" s="23">
        <v>0</v>
      </c>
      <c r="N149" s="24">
        <v>2780</v>
      </c>
    </row>
    <row r="150" spans="2:14" x14ac:dyDescent="0.3">
      <c r="B150" s="33" t="s">
        <v>110</v>
      </c>
      <c r="C150" s="18" t="s">
        <v>321</v>
      </c>
      <c r="D150" s="21" t="s">
        <v>322</v>
      </c>
      <c r="E150" s="23">
        <v>0.47210557888422316</v>
      </c>
      <c r="F150" s="23">
        <v>0.52729454109178164</v>
      </c>
      <c r="G150" s="23">
        <v>0</v>
      </c>
      <c r="H150" s="23">
        <v>0</v>
      </c>
      <c r="I150" s="24">
        <v>8335</v>
      </c>
      <c r="J150" s="23">
        <v>0.46468401486988847</v>
      </c>
      <c r="K150" s="23">
        <v>0.53531598513011147</v>
      </c>
      <c r="L150" s="23">
        <v>0</v>
      </c>
      <c r="M150" s="23">
        <v>0</v>
      </c>
      <c r="N150" s="24">
        <v>2690</v>
      </c>
    </row>
    <row r="151" spans="2:14" x14ac:dyDescent="0.3">
      <c r="B151" s="33" t="s">
        <v>110</v>
      </c>
      <c r="C151" s="18" t="s">
        <v>323</v>
      </c>
      <c r="D151" s="21" t="s">
        <v>324</v>
      </c>
      <c r="E151" s="23">
        <v>0.49059645351961312</v>
      </c>
      <c r="F151" s="23">
        <v>0.50940354648038688</v>
      </c>
      <c r="G151" s="23">
        <v>0</v>
      </c>
      <c r="H151" s="23">
        <v>0</v>
      </c>
      <c r="I151" s="24">
        <v>9305</v>
      </c>
      <c r="J151" s="23">
        <v>0.46016260162601624</v>
      </c>
      <c r="K151" s="23">
        <v>0.5398373983739837</v>
      </c>
      <c r="L151" s="23">
        <v>0</v>
      </c>
      <c r="M151" s="23">
        <v>0</v>
      </c>
      <c r="N151" s="24">
        <v>3075</v>
      </c>
    </row>
    <row r="152" spans="2:14" x14ac:dyDescent="0.3">
      <c r="B152" s="33" t="s">
        <v>110</v>
      </c>
      <c r="C152" s="18" t="s">
        <v>325</v>
      </c>
      <c r="D152" s="21" t="s">
        <v>326</v>
      </c>
      <c r="E152" s="23">
        <v>0.4799426934097421</v>
      </c>
      <c r="F152" s="23">
        <v>0.52077363896848139</v>
      </c>
      <c r="G152" s="23">
        <v>0</v>
      </c>
      <c r="H152" s="23">
        <v>0</v>
      </c>
      <c r="I152" s="24">
        <v>6980</v>
      </c>
      <c r="J152" s="23">
        <v>0.45714285714285713</v>
      </c>
      <c r="K152" s="23">
        <v>0.54285714285714282</v>
      </c>
      <c r="L152" s="23">
        <v>0</v>
      </c>
      <c r="M152" s="23">
        <v>0</v>
      </c>
      <c r="N152" s="24">
        <v>2625</v>
      </c>
    </row>
    <row r="153" spans="2:14" x14ac:dyDescent="0.3">
      <c r="B153" s="33" t="s">
        <v>110</v>
      </c>
      <c r="C153" s="18" t="s">
        <v>327</v>
      </c>
      <c r="D153" s="21" t="s">
        <v>328</v>
      </c>
      <c r="E153" s="23">
        <v>0.48919449901768175</v>
      </c>
      <c r="F153" s="23">
        <v>0.51015062213490503</v>
      </c>
      <c r="G153" s="23">
        <v>0</v>
      </c>
      <c r="H153" s="23">
        <v>0</v>
      </c>
      <c r="I153" s="24">
        <v>7635</v>
      </c>
      <c r="J153" s="23">
        <v>0.46444444444444444</v>
      </c>
      <c r="K153" s="23">
        <v>0.53555555555555556</v>
      </c>
      <c r="L153" s="23">
        <v>0</v>
      </c>
      <c r="M153" s="23">
        <v>0</v>
      </c>
      <c r="N153" s="24">
        <v>2250</v>
      </c>
    </row>
    <row r="154" spans="2:14" x14ac:dyDescent="0.3">
      <c r="B154" s="33" t="s">
        <v>110</v>
      </c>
      <c r="C154" s="18" t="s">
        <v>329</v>
      </c>
      <c r="D154" s="21" t="s">
        <v>330</v>
      </c>
      <c r="E154" s="23">
        <v>0.4800824175824176</v>
      </c>
      <c r="F154" s="23">
        <v>0.51923076923076927</v>
      </c>
      <c r="G154" s="23">
        <v>0</v>
      </c>
      <c r="H154" s="23">
        <v>0</v>
      </c>
      <c r="I154" s="24">
        <v>7280</v>
      </c>
      <c r="J154" s="23">
        <v>0.46911196911196912</v>
      </c>
      <c r="K154" s="23">
        <v>0.53088803088803094</v>
      </c>
      <c r="L154" s="23">
        <v>0</v>
      </c>
      <c r="M154" s="23">
        <v>0</v>
      </c>
      <c r="N154" s="24">
        <v>2590</v>
      </c>
    </row>
    <row r="155" spans="2:14" x14ac:dyDescent="0.3">
      <c r="B155" s="33" t="s">
        <v>117</v>
      </c>
      <c r="C155" s="18" t="s">
        <v>331</v>
      </c>
      <c r="D155" s="21" t="s">
        <v>332</v>
      </c>
      <c r="E155" s="23">
        <v>0.47071583514099785</v>
      </c>
      <c r="F155" s="23">
        <v>0.5292841648590022</v>
      </c>
      <c r="G155" s="23">
        <v>0</v>
      </c>
      <c r="H155" s="23">
        <v>0</v>
      </c>
      <c r="I155" s="24">
        <v>6915</v>
      </c>
      <c r="J155" s="23">
        <v>0.46206896551724136</v>
      </c>
      <c r="K155" s="23">
        <v>0.54482758620689653</v>
      </c>
      <c r="L155" s="23">
        <v>0</v>
      </c>
      <c r="M155" s="23">
        <v>0</v>
      </c>
      <c r="N155" s="24">
        <v>725</v>
      </c>
    </row>
    <row r="156" spans="2:14" x14ac:dyDescent="0.3">
      <c r="B156" s="33" t="s">
        <v>117</v>
      </c>
      <c r="C156" s="18" t="s">
        <v>333</v>
      </c>
      <c r="D156" s="21" t="s">
        <v>334</v>
      </c>
      <c r="E156" s="23">
        <v>0.48126232741617359</v>
      </c>
      <c r="F156" s="23">
        <v>0.51775147928994081</v>
      </c>
      <c r="G156" s="23">
        <v>4.9309664694280081E-4</v>
      </c>
      <c r="H156" s="23">
        <v>0</v>
      </c>
      <c r="I156" s="24">
        <v>10140</v>
      </c>
      <c r="J156" s="23" t="s">
        <v>558</v>
      </c>
      <c r="K156" s="23" t="s">
        <v>558</v>
      </c>
      <c r="L156" s="23" t="s">
        <v>558</v>
      </c>
      <c r="M156" s="23" t="s">
        <v>558</v>
      </c>
      <c r="N156" s="24" t="s">
        <v>558</v>
      </c>
    </row>
    <row r="157" spans="2:14" x14ac:dyDescent="0.3">
      <c r="B157" s="33" t="s">
        <v>117</v>
      </c>
      <c r="C157" s="18" t="s">
        <v>335</v>
      </c>
      <c r="D157" s="21" t="s">
        <v>336</v>
      </c>
      <c r="E157" s="23">
        <v>0.4686172722982539</v>
      </c>
      <c r="F157" s="23">
        <v>0.5313827277017461</v>
      </c>
      <c r="G157" s="23">
        <v>0</v>
      </c>
      <c r="H157" s="23">
        <v>0</v>
      </c>
      <c r="I157" s="24">
        <v>10595</v>
      </c>
      <c r="J157" s="23" t="s">
        <v>558</v>
      </c>
      <c r="K157" s="23" t="s">
        <v>558</v>
      </c>
      <c r="L157" s="23" t="s">
        <v>558</v>
      </c>
      <c r="M157" s="23" t="s">
        <v>558</v>
      </c>
      <c r="N157" s="24" t="s">
        <v>558</v>
      </c>
    </row>
    <row r="158" spans="2:14" x14ac:dyDescent="0.3">
      <c r="B158" s="33" t="s">
        <v>117</v>
      </c>
      <c r="C158" s="18" t="s">
        <v>337</v>
      </c>
      <c r="D158" s="21" t="s">
        <v>338</v>
      </c>
      <c r="E158" s="23">
        <v>0.45852249277754847</v>
      </c>
      <c r="F158" s="23">
        <v>0.53487412298803139</v>
      </c>
      <c r="G158" s="23">
        <v>4.127115146512588E-4</v>
      </c>
      <c r="H158" s="23">
        <v>6.6033842344201408E-3</v>
      </c>
      <c r="I158" s="24">
        <v>12115</v>
      </c>
      <c r="J158" s="23">
        <v>0.451693851944793</v>
      </c>
      <c r="K158" s="23">
        <v>0.5420326223337516</v>
      </c>
      <c r="L158" s="23">
        <v>0</v>
      </c>
      <c r="M158" s="23">
        <v>6.2735257214554582E-3</v>
      </c>
      <c r="N158" s="24">
        <v>3985</v>
      </c>
    </row>
    <row r="159" spans="2:14" x14ac:dyDescent="0.3">
      <c r="B159" s="33" t="s">
        <v>117</v>
      </c>
      <c r="C159" s="18" t="s">
        <v>339</v>
      </c>
      <c r="D159" s="21" t="s">
        <v>340</v>
      </c>
      <c r="E159" s="23">
        <v>0.4575578756241489</v>
      </c>
      <c r="F159" s="23">
        <v>0.54244212437585115</v>
      </c>
      <c r="G159" s="23">
        <v>0</v>
      </c>
      <c r="H159" s="23">
        <v>0</v>
      </c>
      <c r="I159" s="24">
        <v>11015</v>
      </c>
      <c r="J159" s="23">
        <v>0.47173489278752434</v>
      </c>
      <c r="K159" s="23">
        <v>0.52826510721247566</v>
      </c>
      <c r="L159" s="23">
        <v>0</v>
      </c>
      <c r="M159" s="23">
        <v>0</v>
      </c>
      <c r="N159" s="24">
        <v>2565</v>
      </c>
    </row>
    <row r="160" spans="2:14" x14ac:dyDescent="0.3">
      <c r="B160" s="33" t="s">
        <v>117</v>
      </c>
      <c r="C160" s="18" t="s">
        <v>341</v>
      </c>
      <c r="D160" s="21" t="s">
        <v>342</v>
      </c>
      <c r="E160" s="23">
        <v>0.48187311178247733</v>
      </c>
      <c r="F160" s="23">
        <v>0.5179110919292188</v>
      </c>
      <c r="G160" s="23">
        <v>2.1579628830384117E-4</v>
      </c>
      <c r="H160" s="23">
        <v>0</v>
      </c>
      <c r="I160" s="24">
        <v>23170</v>
      </c>
      <c r="J160" s="23">
        <v>0.47276395427034296</v>
      </c>
      <c r="K160" s="23">
        <v>0.52723604572965699</v>
      </c>
      <c r="L160" s="23">
        <v>0</v>
      </c>
      <c r="M160" s="23">
        <v>0</v>
      </c>
      <c r="N160" s="24">
        <v>7435</v>
      </c>
    </row>
    <row r="161" spans="2:14" x14ac:dyDescent="0.3">
      <c r="B161" s="33" t="s">
        <v>117</v>
      </c>
      <c r="C161" s="18" t="s">
        <v>343</v>
      </c>
      <c r="D161" s="21" t="s">
        <v>344</v>
      </c>
      <c r="E161" s="23">
        <v>0.46465645081562035</v>
      </c>
      <c r="F161" s="23">
        <v>0.53484923381117155</v>
      </c>
      <c r="G161" s="23">
        <v>9.8863074641621345E-4</v>
      </c>
      <c r="H161" s="23">
        <v>0</v>
      </c>
      <c r="I161" s="24">
        <v>10115</v>
      </c>
      <c r="J161" s="23">
        <v>0.44933920704845814</v>
      </c>
      <c r="K161" s="23">
        <v>0.54919236417033779</v>
      </c>
      <c r="L161" s="23">
        <v>0</v>
      </c>
      <c r="M161" s="23">
        <v>0</v>
      </c>
      <c r="N161" s="24">
        <v>3405</v>
      </c>
    </row>
    <row r="162" spans="2:14" x14ac:dyDescent="0.3">
      <c r="B162" s="33" t="s">
        <v>117</v>
      </c>
      <c r="C162" s="18" t="s">
        <v>345</v>
      </c>
      <c r="D162" s="21" t="s">
        <v>346</v>
      </c>
      <c r="E162" s="23">
        <v>0.47269624573378838</v>
      </c>
      <c r="F162" s="23">
        <v>0.52730375426621157</v>
      </c>
      <c r="G162" s="23">
        <v>0</v>
      </c>
      <c r="H162" s="23">
        <v>0</v>
      </c>
      <c r="I162" s="24">
        <v>5860</v>
      </c>
      <c r="J162" s="23" t="s">
        <v>558</v>
      </c>
      <c r="K162" s="23" t="s">
        <v>558</v>
      </c>
      <c r="L162" s="23" t="s">
        <v>558</v>
      </c>
      <c r="M162" s="23" t="s">
        <v>558</v>
      </c>
      <c r="N162" s="24" t="s">
        <v>558</v>
      </c>
    </row>
    <row r="163" spans="2:14" x14ac:dyDescent="0.3">
      <c r="B163" s="33" t="s">
        <v>117</v>
      </c>
      <c r="C163" s="18" t="s">
        <v>347</v>
      </c>
      <c r="D163" s="21" t="s">
        <v>348</v>
      </c>
      <c r="E163" s="23">
        <v>0.46689044858101925</v>
      </c>
      <c r="F163" s="23">
        <v>0.50808666463228558</v>
      </c>
      <c r="G163" s="23">
        <v>3.0515715593530668E-4</v>
      </c>
      <c r="H163" s="23">
        <v>2.4717729630759841E-2</v>
      </c>
      <c r="I163" s="24">
        <v>16385</v>
      </c>
      <c r="J163" s="23">
        <v>0.4534075104311544</v>
      </c>
      <c r="K163" s="23">
        <v>0.52155771905424197</v>
      </c>
      <c r="L163" s="23">
        <v>0</v>
      </c>
      <c r="M163" s="23">
        <v>2.3643949930458971E-2</v>
      </c>
      <c r="N163" s="24">
        <v>3595</v>
      </c>
    </row>
    <row r="164" spans="2:14" x14ac:dyDescent="0.3">
      <c r="B164" s="33" t="s">
        <v>117</v>
      </c>
      <c r="C164" s="18" t="s">
        <v>349</v>
      </c>
      <c r="D164" s="21" t="s">
        <v>350</v>
      </c>
      <c r="E164" s="23">
        <v>0.4895506792058516</v>
      </c>
      <c r="F164" s="23">
        <v>0.50992685475444099</v>
      </c>
      <c r="G164" s="23">
        <v>0</v>
      </c>
      <c r="H164" s="23">
        <v>0</v>
      </c>
      <c r="I164" s="24">
        <v>9570</v>
      </c>
      <c r="J164" s="23">
        <v>0.47505422993492408</v>
      </c>
      <c r="K164" s="23">
        <v>0.52494577006507592</v>
      </c>
      <c r="L164" s="23">
        <v>0</v>
      </c>
      <c r="M164" s="23">
        <v>0</v>
      </c>
      <c r="N164" s="24">
        <v>2305</v>
      </c>
    </row>
    <row r="165" spans="2:14" x14ac:dyDescent="0.3">
      <c r="B165" s="33" t="s">
        <v>117</v>
      </c>
      <c r="C165" s="18" t="s">
        <v>351</v>
      </c>
      <c r="D165" s="21" t="s">
        <v>352</v>
      </c>
      <c r="E165" s="23">
        <v>0.48953662182361735</v>
      </c>
      <c r="F165" s="23">
        <v>0.51046337817638265</v>
      </c>
      <c r="G165" s="23">
        <v>0</v>
      </c>
      <c r="H165" s="23">
        <v>0</v>
      </c>
      <c r="I165" s="24">
        <v>13380</v>
      </c>
      <c r="J165" s="23">
        <v>0.45935357492654261</v>
      </c>
      <c r="K165" s="23">
        <v>0.53966699314397648</v>
      </c>
      <c r="L165" s="23">
        <v>0</v>
      </c>
      <c r="M165" s="23">
        <v>0</v>
      </c>
      <c r="N165" s="24">
        <v>5105</v>
      </c>
    </row>
    <row r="166" spans="2:14" x14ac:dyDescent="0.3">
      <c r="B166" s="33" t="s">
        <v>117</v>
      </c>
      <c r="C166" s="18" t="s">
        <v>353</v>
      </c>
      <c r="D166" s="21" t="s">
        <v>354</v>
      </c>
      <c r="E166" s="23">
        <v>0.47360367253251723</v>
      </c>
      <c r="F166" s="23">
        <v>0.52639632746748277</v>
      </c>
      <c r="G166" s="23">
        <v>0</v>
      </c>
      <c r="H166" s="23">
        <v>0</v>
      </c>
      <c r="I166" s="24">
        <v>13070</v>
      </c>
      <c r="J166" s="23">
        <v>0.46647230320699706</v>
      </c>
      <c r="K166" s="23">
        <v>0.53352769679300294</v>
      </c>
      <c r="L166" s="23">
        <v>0</v>
      </c>
      <c r="M166" s="23">
        <v>0</v>
      </c>
      <c r="N166" s="24">
        <v>5145</v>
      </c>
    </row>
    <row r="167" spans="2:14" x14ac:dyDescent="0.3">
      <c r="B167" s="33" t="s">
        <v>117</v>
      </c>
      <c r="C167" s="18" t="s">
        <v>355</v>
      </c>
      <c r="D167" s="21" t="s">
        <v>356</v>
      </c>
      <c r="E167" s="23">
        <v>0.47771587743732591</v>
      </c>
      <c r="F167" s="23">
        <v>0.52123955431754876</v>
      </c>
      <c r="G167" s="23">
        <v>0</v>
      </c>
      <c r="H167" s="23">
        <v>6.9637883008356546E-4</v>
      </c>
      <c r="I167" s="24">
        <v>14360</v>
      </c>
      <c r="J167" s="23">
        <v>0.474468085106383</v>
      </c>
      <c r="K167" s="23">
        <v>0.52340425531914891</v>
      </c>
      <c r="L167" s="23">
        <v>0</v>
      </c>
      <c r="M167" s="23">
        <v>0</v>
      </c>
      <c r="N167" s="24">
        <v>2350</v>
      </c>
    </row>
    <row r="168" spans="2:14" x14ac:dyDescent="0.3">
      <c r="B168" s="33" t="s">
        <v>117</v>
      </c>
      <c r="C168" s="18" t="s">
        <v>357</v>
      </c>
      <c r="D168" s="21" t="s">
        <v>358</v>
      </c>
      <c r="E168" s="23">
        <v>0.47379310344827585</v>
      </c>
      <c r="F168" s="23">
        <v>0.52551724137931033</v>
      </c>
      <c r="G168" s="23">
        <v>0</v>
      </c>
      <c r="H168" s="23">
        <v>0</v>
      </c>
      <c r="I168" s="24">
        <v>7250</v>
      </c>
      <c r="J168" s="23" t="s">
        <v>558</v>
      </c>
      <c r="K168" s="23" t="s">
        <v>558</v>
      </c>
      <c r="L168" s="23" t="s">
        <v>558</v>
      </c>
      <c r="M168" s="23" t="s">
        <v>558</v>
      </c>
      <c r="N168" s="24" t="s">
        <v>558</v>
      </c>
    </row>
    <row r="169" spans="2:14" ht="14.9" customHeight="1" x14ac:dyDescent="0.3">
      <c r="B169" s="33" t="s">
        <v>117</v>
      </c>
      <c r="C169" s="18" t="s">
        <v>359</v>
      </c>
      <c r="D169" s="21" t="s">
        <v>360</v>
      </c>
      <c r="E169" s="23">
        <v>0.46859421734795614</v>
      </c>
      <c r="F169" s="23">
        <v>0.53140578265204386</v>
      </c>
      <c r="G169" s="23">
        <v>0</v>
      </c>
      <c r="H169" s="23">
        <v>0</v>
      </c>
      <c r="I169" s="24">
        <v>10030</v>
      </c>
      <c r="J169" s="23">
        <v>0.448943661971831</v>
      </c>
      <c r="K169" s="23">
        <v>0.54929577464788737</v>
      </c>
      <c r="L169" s="23">
        <v>0</v>
      </c>
      <c r="M169" s="23">
        <v>0</v>
      </c>
      <c r="N169" s="24">
        <v>2840</v>
      </c>
    </row>
    <row r="170" spans="2:14" x14ac:dyDescent="0.3">
      <c r="B170" s="33" t="s">
        <v>117</v>
      </c>
      <c r="C170" s="18" t="s">
        <v>361</v>
      </c>
      <c r="D170" s="21" t="s">
        <v>362</v>
      </c>
      <c r="E170" s="23">
        <v>0.48061104582843711</v>
      </c>
      <c r="F170" s="23">
        <v>0.51860556208382291</v>
      </c>
      <c r="G170" s="23">
        <v>3.916960438699569E-4</v>
      </c>
      <c r="H170" s="23">
        <v>3.916960438699569E-4</v>
      </c>
      <c r="I170" s="24">
        <v>12765</v>
      </c>
      <c r="J170" s="23">
        <v>0.48242811501597443</v>
      </c>
      <c r="K170" s="23">
        <v>0.51757188498402551</v>
      </c>
      <c r="L170" s="23">
        <v>0</v>
      </c>
      <c r="M170" s="23">
        <v>0</v>
      </c>
      <c r="N170" s="24">
        <v>3130</v>
      </c>
    </row>
    <row r="171" spans="2:14" x14ac:dyDescent="0.3">
      <c r="B171" s="33" t="s">
        <v>117</v>
      </c>
      <c r="C171" s="18" t="s">
        <v>363</v>
      </c>
      <c r="D171" s="21" t="s">
        <v>364</v>
      </c>
      <c r="E171" s="23">
        <v>0.48067152639717253</v>
      </c>
      <c r="F171" s="23">
        <v>0.5188866799204771</v>
      </c>
      <c r="G171" s="23">
        <v>0</v>
      </c>
      <c r="H171" s="23">
        <v>2.2089684117517121E-4</v>
      </c>
      <c r="I171" s="24">
        <v>22635</v>
      </c>
      <c r="J171" s="23">
        <v>0.46986899563318779</v>
      </c>
      <c r="K171" s="23">
        <v>0.53013100436681226</v>
      </c>
      <c r="L171" s="23">
        <v>0</v>
      </c>
      <c r="M171" s="23">
        <v>0</v>
      </c>
      <c r="N171" s="24">
        <v>5725</v>
      </c>
    </row>
    <row r="172" spans="2:14" x14ac:dyDescent="0.3">
      <c r="B172" s="33" t="s">
        <v>130</v>
      </c>
      <c r="C172" s="18" t="s">
        <v>365</v>
      </c>
      <c r="D172" s="21" t="s">
        <v>366</v>
      </c>
      <c r="E172" s="23">
        <v>0.48056537102473496</v>
      </c>
      <c r="F172" s="23">
        <v>0.51855123674911663</v>
      </c>
      <c r="G172" s="23">
        <v>0</v>
      </c>
      <c r="H172" s="23">
        <v>8.8339222614840988E-4</v>
      </c>
      <c r="I172" s="24">
        <v>5660</v>
      </c>
      <c r="J172" s="23">
        <v>0.48283752860411899</v>
      </c>
      <c r="K172" s="23">
        <v>0.51716247139588101</v>
      </c>
      <c r="L172" s="23">
        <v>0</v>
      </c>
      <c r="M172" s="23">
        <v>0</v>
      </c>
      <c r="N172" s="24">
        <v>2185</v>
      </c>
    </row>
    <row r="173" spans="2:14" x14ac:dyDescent="0.3">
      <c r="B173" s="33" t="s">
        <v>130</v>
      </c>
      <c r="C173" s="18" t="s">
        <v>367</v>
      </c>
      <c r="D173" s="21" t="s">
        <v>368</v>
      </c>
      <c r="E173" s="23">
        <v>0.48430656934306571</v>
      </c>
      <c r="F173" s="23">
        <v>0.51532846715328462</v>
      </c>
      <c r="G173" s="23">
        <v>3.6496350364963501E-4</v>
      </c>
      <c r="H173" s="23">
        <v>0</v>
      </c>
      <c r="I173" s="24">
        <v>13700</v>
      </c>
      <c r="J173" s="23">
        <v>0.48637602179836514</v>
      </c>
      <c r="K173" s="23">
        <v>0.51362397820163486</v>
      </c>
      <c r="L173" s="23">
        <v>0</v>
      </c>
      <c r="M173" s="23">
        <v>0</v>
      </c>
      <c r="N173" s="24">
        <v>3670</v>
      </c>
    </row>
    <row r="174" spans="2:14" x14ac:dyDescent="0.3">
      <c r="B174" s="33" t="s">
        <v>130</v>
      </c>
      <c r="C174" s="18" t="s">
        <v>369</v>
      </c>
      <c r="D174" s="21" t="s">
        <v>370</v>
      </c>
      <c r="E174" s="23">
        <v>0.46632124352331605</v>
      </c>
      <c r="F174" s="23">
        <v>0.5328151986183074</v>
      </c>
      <c r="G174" s="23">
        <v>8.6355785837651119E-4</v>
      </c>
      <c r="H174" s="23">
        <v>0</v>
      </c>
      <c r="I174" s="24">
        <v>5790</v>
      </c>
      <c r="J174" s="23">
        <v>0.47422680412371132</v>
      </c>
      <c r="K174" s="23">
        <v>0.52577319587628868</v>
      </c>
      <c r="L174" s="23">
        <v>0</v>
      </c>
      <c r="M174" s="23">
        <v>0</v>
      </c>
      <c r="N174" s="24">
        <v>1940</v>
      </c>
    </row>
    <row r="175" spans="2:14" x14ac:dyDescent="0.3">
      <c r="B175" s="33" t="s">
        <v>130</v>
      </c>
      <c r="C175" s="18" t="s">
        <v>371</v>
      </c>
      <c r="D175" s="21" t="s">
        <v>372</v>
      </c>
      <c r="E175" s="23">
        <v>0.48047084002140183</v>
      </c>
      <c r="F175" s="23">
        <v>0.51952915997859817</v>
      </c>
      <c r="G175" s="23">
        <v>0</v>
      </c>
      <c r="H175" s="23">
        <v>0</v>
      </c>
      <c r="I175" s="24">
        <v>9345</v>
      </c>
      <c r="J175" s="23">
        <v>0.46709470304975925</v>
      </c>
      <c r="K175" s="23">
        <v>0.5329052969502408</v>
      </c>
      <c r="L175" s="23">
        <v>0</v>
      </c>
      <c r="M175" s="23">
        <v>0</v>
      </c>
      <c r="N175" s="24">
        <v>3115</v>
      </c>
    </row>
    <row r="176" spans="2:14" x14ac:dyDescent="0.3">
      <c r="B176" s="33" t="s">
        <v>130</v>
      </c>
      <c r="C176" s="18" t="s">
        <v>373</v>
      </c>
      <c r="D176" s="21" t="s">
        <v>374</v>
      </c>
      <c r="E176" s="23">
        <v>0.48459016393442622</v>
      </c>
      <c r="F176" s="23">
        <v>0.51475409836065578</v>
      </c>
      <c r="G176" s="23">
        <v>0</v>
      </c>
      <c r="H176" s="23">
        <v>0</v>
      </c>
      <c r="I176" s="24">
        <v>7625</v>
      </c>
      <c r="J176" s="23">
        <v>0.47695035460992907</v>
      </c>
      <c r="K176" s="23">
        <v>0.52304964539007093</v>
      </c>
      <c r="L176" s="23">
        <v>0</v>
      </c>
      <c r="M176" s="23">
        <v>0</v>
      </c>
      <c r="N176" s="24">
        <v>2820</v>
      </c>
    </row>
    <row r="177" spans="2:14" x14ac:dyDescent="0.3">
      <c r="B177" s="33" t="s">
        <v>130</v>
      </c>
      <c r="C177" s="18" t="s">
        <v>375</v>
      </c>
      <c r="D177" s="21" t="s">
        <v>376</v>
      </c>
      <c r="E177" s="23">
        <v>0.49050203527815467</v>
      </c>
      <c r="F177" s="23">
        <v>0.50949796472184528</v>
      </c>
      <c r="G177" s="23">
        <v>0</v>
      </c>
      <c r="H177" s="23">
        <v>3.3921302578018993E-4</v>
      </c>
      <c r="I177" s="24">
        <v>14740</v>
      </c>
      <c r="J177" s="23">
        <v>0.45</v>
      </c>
      <c r="K177" s="23">
        <v>0.5</v>
      </c>
      <c r="L177" s="23">
        <v>0</v>
      </c>
      <c r="M177" s="23">
        <v>0</v>
      </c>
      <c r="N177" s="24">
        <v>100</v>
      </c>
    </row>
    <row r="178" spans="2:14" x14ac:dyDescent="0.3">
      <c r="B178" s="33" t="s">
        <v>130</v>
      </c>
      <c r="C178" s="18" t="s">
        <v>377</v>
      </c>
      <c r="D178" s="21" t="s">
        <v>378</v>
      </c>
      <c r="E178" s="23">
        <v>0.46686046511627904</v>
      </c>
      <c r="F178" s="23">
        <v>0.5331395348837209</v>
      </c>
      <c r="G178" s="23">
        <v>0</v>
      </c>
      <c r="H178" s="23">
        <v>0</v>
      </c>
      <c r="I178" s="24">
        <v>8600</v>
      </c>
      <c r="J178" s="23">
        <v>0.46138613861386141</v>
      </c>
      <c r="K178" s="23">
        <v>0.53861386138613865</v>
      </c>
      <c r="L178" s="23">
        <v>0</v>
      </c>
      <c r="M178" s="23">
        <v>0</v>
      </c>
      <c r="N178" s="24">
        <v>2525</v>
      </c>
    </row>
    <row r="179" spans="2:14" x14ac:dyDescent="0.3">
      <c r="B179" s="33" t="s">
        <v>130</v>
      </c>
      <c r="C179" s="18" t="s">
        <v>379</v>
      </c>
      <c r="D179" s="21" t="s">
        <v>380</v>
      </c>
      <c r="E179" s="23">
        <v>0.48208802456499489</v>
      </c>
      <c r="F179" s="23">
        <v>0.51893551688843398</v>
      </c>
      <c r="G179" s="23">
        <v>0</v>
      </c>
      <c r="H179" s="23">
        <v>0</v>
      </c>
      <c r="I179" s="24">
        <v>4885</v>
      </c>
      <c r="J179" s="23">
        <v>0.47035573122529645</v>
      </c>
      <c r="K179" s="23">
        <v>0.52964426877470361</v>
      </c>
      <c r="L179" s="23">
        <v>0</v>
      </c>
      <c r="M179" s="23">
        <v>0</v>
      </c>
      <c r="N179" s="24">
        <v>1265</v>
      </c>
    </row>
    <row r="180" spans="2:14" x14ac:dyDescent="0.3">
      <c r="B180" s="33" t="s">
        <v>130</v>
      </c>
      <c r="C180" s="18" t="s">
        <v>381</v>
      </c>
      <c r="D180" s="21" t="s">
        <v>382</v>
      </c>
      <c r="E180" s="23">
        <v>0.48036135113904166</v>
      </c>
      <c r="F180" s="23">
        <v>0.51924587588373916</v>
      </c>
      <c r="G180" s="23">
        <v>0</v>
      </c>
      <c r="H180" s="23">
        <v>3.9277297721916735E-4</v>
      </c>
      <c r="I180" s="24">
        <v>12730</v>
      </c>
      <c r="J180" s="23" t="s">
        <v>558</v>
      </c>
      <c r="K180" s="23" t="s">
        <v>558</v>
      </c>
      <c r="L180" s="23" t="s">
        <v>558</v>
      </c>
      <c r="M180" s="23" t="s">
        <v>558</v>
      </c>
      <c r="N180" s="24" t="s">
        <v>558</v>
      </c>
    </row>
    <row r="181" spans="2:14" x14ac:dyDescent="0.3">
      <c r="B181" s="33" t="s">
        <v>130</v>
      </c>
      <c r="C181" s="18" t="s">
        <v>383</v>
      </c>
      <c r="D181" s="21" t="s">
        <v>384</v>
      </c>
      <c r="E181" s="23">
        <v>0.48148148148148145</v>
      </c>
      <c r="F181" s="23">
        <v>0.51851851851851849</v>
      </c>
      <c r="G181" s="23">
        <v>0</v>
      </c>
      <c r="H181" s="23">
        <v>0</v>
      </c>
      <c r="I181" s="24">
        <v>7425</v>
      </c>
      <c r="J181" s="23">
        <v>0.4856512141280353</v>
      </c>
      <c r="K181" s="23">
        <v>0.51214128035320083</v>
      </c>
      <c r="L181" s="23">
        <v>0</v>
      </c>
      <c r="M181" s="23">
        <v>0</v>
      </c>
      <c r="N181" s="24">
        <v>2265</v>
      </c>
    </row>
    <row r="182" spans="2:14" x14ac:dyDescent="0.3">
      <c r="B182" s="33" t="s">
        <v>130</v>
      </c>
      <c r="C182" s="18" t="s">
        <v>385</v>
      </c>
      <c r="D182" s="21" t="s">
        <v>386</v>
      </c>
      <c r="E182" s="23">
        <v>0.49298655756867327</v>
      </c>
      <c r="F182" s="23">
        <v>0.50584453535943896</v>
      </c>
      <c r="G182" s="23">
        <v>2.9222676797194621E-4</v>
      </c>
      <c r="H182" s="23">
        <v>5.8445353594389242E-4</v>
      </c>
      <c r="I182" s="24">
        <v>17110</v>
      </c>
      <c r="J182" s="23" t="s">
        <v>558</v>
      </c>
      <c r="K182" s="23" t="s">
        <v>558</v>
      </c>
      <c r="L182" s="23" t="s">
        <v>558</v>
      </c>
      <c r="M182" s="23" t="s">
        <v>558</v>
      </c>
      <c r="N182" s="24" t="s">
        <v>558</v>
      </c>
    </row>
    <row r="183" spans="2:14" x14ac:dyDescent="0.3">
      <c r="B183" s="33" t="s">
        <v>130</v>
      </c>
      <c r="C183" s="18" t="s">
        <v>387</v>
      </c>
      <c r="D183" s="21" t="s">
        <v>388</v>
      </c>
      <c r="E183" s="23">
        <v>0.48554033485540332</v>
      </c>
      <c r="F183" s="23">
        <v>0.51385083713850832</v>
      </c>
      <c r="G183" s="23">
        <v>6.0882800608828011E-4</v>
      </c>
      <c r="H183" s="23">
        <v>3.0441400304414006E-4</v>
      </c>
      <c r="I183" s="24">
        <v>16425</v>
      </c>
      <c r="J183" s="23">
        <v>0.48840048840048839</v>
      </c>
      <c r="K183" s="23">
        <v>0.51037851037851034</v>
      </c>
      <c r="L183" s="23">
        <v>0</v>
      </c>
      <c r="M183" s="23">
        <v>0</v>
      </c>
      <c r="N183" s="24">
        <v>4095</v>
      </c>
    </row>
    <row r="184" spans="2:14" x14ac:dyDescent="0.3">
      <c r="B184" s="33" t="s">
        <v>130</v>
      </c>
      <c r="C184" s="18" t="s">
        <v>389</v>
      </c>
      <c r="D184" s="21" t="s">
        <v>390</v>
      </c>
      <c r="E184" s="23">
        <v>0.49352051835853133</v>
      </c>
      <c r="F184" s="23">
        <v>0.50647948164146872</v>
      </c>
      <c r="G184" s="23">
        <v>0</v>
      </c>
      <c r="H184" s="23">
        <v>0</v>
      </c>
      <c r="I184" s="24">
        <v>9260</v>
      </c>
      <c r="J184" s="23">
        <v>0.48422712933753942</v>
      </c>
      <c r="K184" s="23">
        <v>0.51577287066246058</v>
      </c>
      <c r="L184" s="23">
        <v>0</v>
      </c>
      <c r="M184" s="23">
        <v>0</v>
      </c>
      <c r="N184" s="24">
        <v>3170</v>
      </c>
    </row>
    <row r="185" spans="2:14" x14ac:dyDescent="0.3">
      <c r="B185"/>
      <c r="C185"/>
      <c r="D185"/>
      <c r="E185"/>
      <c r="F185"/>
      <c r="G185"/>
      <c r="H185"/>
      <c r="I185"/>
      <c r="J185"/>
      <c r="K185"/>
      <c r="L185"/>
      <c r="M185"/>
      <c r="N185"/>
    </row>
    <row r="186" spans="2:14" x14ac:dyDescent="0.3">
      <c r="B186" s="35" t="s">
        <v>391</v>
      </c>
    </row>
    <row r="187" spans="2:14" x14ac:dyDescent="0.3">
      <c r="B187" s="16"/>
    </row>
    <row r="188" spans="2:14" x14ac:dyDescent="0.3">
      <c r="B188" s="16" t="s">
        <v>392</v>
      </c>
    </row>
    <row r="189" spans="2:14" x14ac:dyDescent="0.3">
      <c r="B189" s="16" t="s">
        <v>393</v>
      </c>
    </row>
    <row r="190" spans="2:14" x14ac:dyDescent="0.3">
      <c r="B190" s="16" t="s">
        <v>394</v>
      </c>
    </row>
    <row r="191" spans="2:14" x14ac:dyDescent="0.3">
      <c r="B191" s="79" t="s">
        <v>531</v>
      </c>
    </row>
    <row r="192" spans="2:14" x14ac:dyDescent="0.3">
      <c r="B192" s="78" t="s">
        <v>532</v>
      </c>
    </row>
    <row r="193" spans="2:3" x14ac:dyDescent="0.3">
      <c r="B193" s="16"/>
    </row>
    <row r="194" spans="2:3" x14ac:dyDescent="0.3">
      <c r="B194" s="16"/>
    </row>
    <row r="195" spans="2:3" x14ac:dyDescent="0.3">
      <c r="B195" s="16"/>
    </row>
    <row r="196" spans="2:3" x14ac:dyDescent="0.3">
      <c r="B196" s="16"/>
    </row>
    <row r="197" spans="2:3" x14ac:dyDescent="0.3">
      <c r="B197" s="16"/>
    </row>
    <row r="198" spans="2:3" x14ac:dyDescent="0.3">
      <c r="B198" s="16"/>
    </row>
    <row r="199" spans="2:3" x14ac:dyDescent="0.3">
      <c r="B199" s="16"/>
    </row>
    <row r="200" spans="2:3" x14ac:dyDescent="0.3">
      <c r="B200" s="16"/>
      <c r="C200" s="14"/>
    </row>
    <row r="201" spans="2:3" x14ac:dyDescent="0.3">
      <c r="B201" s="16"/>
    </row>
    <row r="202" spans="2:3" x14ac:dyDescent="0.3">
      <c r="B202" s="16"/>
    </row>
    <row r="203" spans="2:3" x14ac:dyDescent="0.3">
      <c r="B203" s="16"/>
    </row>
    <row r="204" spans="2:3" x14ac:dyDescent="0.3">
      <c r="B204" s="16"/>
    </row>
    <row r="205" spans="2:3" x14ac:dyDescent="0.3">
      <c r="B205" s="16"/>
    </row>
    <row r="206" spans="2:3" x14ac:dyDescent="0.3">
      <c r="B206" s="16"/>
    </row>
    <row r="207" spans="2:3" x14ac:dyDescent="0.3">
      <c r="B207" s="16"/>
    </row>
    <row r="208" spans="2:3" x14ac:dyDescent="0.3">
      <c r="B208" s="16"/>
    </row>
    <row r="209" spans="2:2" x14ac:dyDescent="0.3">
      <c r="B209" s="16"/>
    </row>
    <row r="210" spans="2:2" x14ac:dyDescent="0.3">
      <c r="B210" s="16"/>
    </row>
    <row r="211" spans="2:2" x14ac:dyDescent="0.3">
      <c r="B211" s="16"/>
    </row>
    <row r="212" spans="2:2" x14ac:dyDescent="0.3">
      <c r="B212" s="16"/>
    </row>
    <row r="213" spans="2:2" x14ac:dyDescent="0.3">
      <c r="B213" s="16"/>
    </row>
    <row r="214" spans="2:2" x14ac:dyDescent="0.3">
      <c r="B214" s="16"/>
    </row>
    <row r="215" spans="2:2" x14ac:dyDescent="0.3">
      <c r="B215" s="16"/>
    </row>
    <row r="216" spans="2:2" x14ac:dyDescent="0.3">
      <c r="B216" s="16"/>
    </row>
    <row r="217" spans="2:2" x14ac:dyDescent="0.3">
      <c r="B217" s="16"/>
    </row>
    <row r="218" spans="2:2" x14ac:dyDescent="0.3">
      <c r="B218" s="16"/>
    </row>
    <row r="219" spans="2:2" x14ac:dyDescent="0.3">
      <c r="B219" s="16"/>
    </row>
    <row r="220" spans="2:2" x14ac:dyDescent="0.3">
      <c r="B220" s="16"/>
    </row>
    <row r="221" spans="2:2" x14ac:dyDescent="0.3">
      <c r="B221" s="16"/>
    </row>
    <row r="222" spans="2:2" x14ac:dyDescent="0.3">
      <c r="B222" s="16"/>
    </row>
    <row r="223" spans="2:2" x14ac:dyDescent="0.3">
      <c r="B223" s="16"/>
    </row>
    <row r="224" spans="2:2" x14ac:dyDescent="0.3">
      <c r="B224" s="16"/>
    </row>
    <row r="225" spans="2:2" x14ac:dyDescent="0.3">
      <c r="B225" s="16"/>
    </row>
    <row r="226" spans="2:2" x14ac:dyDescent="0.3">
      <c r="B226" s="16"/>
    </row>
    <row r="227" spans="2:2" x14ac:dyDescent="0.3">
      <c r="B227" s="16"/>
    </row>
    <row r="228" spans="2:2" x14ac:dyDescent="0.3">
      <c r="B228" s="16"/>
    </row>
    <row r="229" spans="2:2" x14ac:dyDescent="0.3">
      <c r="B229" s="16"/>
    </row>
    <row r="230" spans="2:2" x14ac:dyDescent="0.3">
      <c r="B230" s="16"/>
    </row>
    <row r="231" spans="2:2" x14ac:dyDescent="0.3">
      <c r="B231" s="16"/>
    </row>
    <row r="232" spans="2:2" x14ac:dyDescent="0.3">
      <c r="B232" s="16"/>
    </row>
    <row r="233" spans="2:2" x14ac:dyDescent="0.3">
      <c r="B233" s="16"/>
    </row>
    <row r="234" spans="2:2" x14ac:dyDescent="0.3">
      <c r="B234" s="16"/>
    </row>
    <row r="235" spans="2:2" x14ac:dyDescent="0.3">
      <c r="B235" s="16"/>
    </row>
    <row r="236" spans="2:2" x14ac:dyDescent="0.3">
      <c r="B236" s="16"/>
    </row>
    <row r="237" spans="2:2" x14ac:dyDescent="0.3">
      <c r="B237" s="16"/>
    </row>
    <row r="238" spans="2:2" x14ac:dyDescent="0.3">
      <c r="B238" s="16"/>
    </row>
    <row r="239" spans="2:2" x14ac:dyDescent="0.3">
      <c r="B239" s="16"/>
    </row>
    <row r="240" spans="2:2" x14ac:dyDescent="0.3">
      <c r="B240" s="16"/>
    </row>
    <row r="241" spans="2:2" x14ac:dyDescent="0.3">
      <c r="B241" s="16"/>
    </row>
    <row r="242" spans="2:2" x14ac:dyDescent="0.3">
      <c r="B242" s="16"/>
    </row>
    <row r="243" spans="2:2" x14ac:dyDescent="0.3">
      <c r="B243" s="16"/>
    </row>
    <row r="244" spans="2:2" x14ac:dyDescent="0.3">
      <c r="B244" s="16"/>
    </row>
    <row r="245" spans="2:2" x14ac:dyDescent="0.3">
      <c r="B245" s="16"/>
    </row>
    <row r="246" spans="2:2" x14ac:dyDescent="0.3">
      <c r="B246" s="16"/>
    </row>
    <row r="247" spans="2:2" x14ac:dyDescent="0.3">
      <c r="B247" s="16"/>
    </row>
    <row r="248" spans="2:2" x14ac:dyDescent="0.3">
      <c r="B248" s="16"/>
    </row>
    <row r="249" spans="2:2" x14ac:dyDescent="0.3">
      <c r="B249" s="16"/>
    </row>
    <row r="250" spans="2:2" x14ac:dyDescent="0.3">
      <c r="B250" s="16"/>
    </row>
    <row r="251" spans="2:2" x14ac:dyDescent="0.3">
      <c r="B251" s="16"/>
    </row>
    <row r="252" spans="2:2" x14ac:dyDescent="0.3">
      <c r="B252" s="16"/>
    </row>
    <row r="253" spans="2:2" x14ac:dyDescent="0.3">
      <c r="B253" s="16"/>
    </row>
    <row r="254" spans="2:2" x14ac:dyDescent="0.3">
      <c r="B254" s="16"/>
    </row>
    <row r="255" spans="2:2" x14ac:dyDescent="0.3">
      <c r="B255" s="16"/>
    </row>
    <row r="256" spans="2:2" x14ac:dyDescent="0.3">
      <c r="B256" s="16"/>
    </row>
    <row r="257" spans="2:2" x14ac:dyDescent="0.3">
      <c r="B257" s="16"/>
    </row>
    <row r="258" spans="2:2" x14ac:dyDescent="0.3">
      <c r="B258" s="16"/>
    </row>
    <row r="259" spans="2:2" x14ac:dyDescent="0.3">
      <c r="B259" s="16"/>
    </row>
    <row r="260" spans="2:2" x14ac:dyDescent="0.3">
      <c r="B260" s="16"/>
    </row>
    <row r="261" spans="2:2" x14ac:dyDescent="0.3">
      <c r="B261" s="16"/>
    </row>
    <row r="262" spans="2:2" x14ac:dyDescent="0.3">
      <c r="B262" s="16"/>
    </row>
    <row r="263" spans="2:2" x14ac:dyDescent="0.3">
      <c r="B263" s="16"/>
    </row>
    <row r="264" spans="2:2" x14ac:dyDescent="0.3">
      <c r="B264" s="16"/>
    </row>
    <row r="265" spans="2:2" x14ac:dyDescent="0.3">
      <c r="B265" s="16"/>
    </row>
    <row r="266" spans="2:2" x14ac:dyDescent="0.3">
      <c r="B266" s="16"/>
    </row>
    <row r="267" spans="2:2" x14ac:dyDescent="0.3">
      <c r="B267" s="16"/>
    </row>
    <row r="268" spans="2:2" x14ac:dyDescent="0.3">
      <c r="B268" s="16"/>
    </row>
    <row r="269" spans="2:2" x14ac:dyDescent="0.3">
      <c r="B269" s="16"/>
    </row>
    <row r="270" spans="2:2" x14ac:dyDescent="0.3">
      <c r="B270" s="16"/>
    </row>
    <row r="271" spans="2:2" x14ac:dyDescent="0.3">
      <c r="B271" s="16"/>
    </row>
    <row r="272" spans="2:2" x14ac:dyDescent="0.3">
      <c r="B272" s="16"/>
    </row>
    <row r="273" spans="2:2" x14ac:dyDescent="0.3">
      <c r="B273" s="16"/>
    </row>
    <row r="274" spans="2:2" x14ac:dyDescent="0.3">
      <c r="B274" s="16"/>
    </row>
    <row r="275" spans="2:2" x14ac:dyDescent="0.3">
      <c r="B275" s="16"/>
    </row>
    <row r="276" spans="2:2" x14ac:dyDescent="0.3">
      <c r="B276" s="16"/>
    </row>
    <row r="277" spans="2:2" x14ac:dyDescent="0.3">
      <c r="B277" s="16"/>
    </row>
    <row r="278" spans="2:2" x14ac:dyDescent="0.3">
      <c r="B278" s="16"/>
    </row>
    <row r="279" spans="2:2" x14ac:dyDescent="0.3">
      <c r="B279" s="16"/>
    </row>
    <row r="280" spans="2:2" x14ac:dyDescent="0.3">
      <c r="B280" s="16"/>
    </row>
    <row r="281" spans="2:2" x14ac:dyDescent="0.3">
      <c r="B281" s="16"/>
    </row>
    <row r="282" spans="2:2" x14ac:dyDescent="0.3">
      <c r="B282" s="16"/>
    </row>
    <row r="283" spans="2:2" x14ac:dyDescent="0.3">
      <c r="B283" s="16"/>
    </row>
    <row r="284" spans="2:2" x14ac:dyDescent="0.3">
      <c r="B284" s="16"/>
    </row>
    <row r="285" spans="2:2" x14ac:dyDescent="0.3">
      <c r="B285" s="16"/>
    </row>
    <row r="286" spans="2:2" x14ac:dyDescent="0.3">
      <c r="B286" s="16"/>
    </row>
    <row r="287" spans="2:2" x14ac:dyDescent="0.3">
      <c r="B287" s="16"/>
    </row>
    <row r="288" spans="2:2" x14ac:dyDescent="0.3">
      <c r="B288" s="16"/>
    </row>
    <row r="289" spans="2:2" x14ac:dyDescent="0.3">
      <c r="B289" s="16"/>
    </row>
    <row r="290" spans="2:2" x14ac:dyDescent="0.3">
      <c r="B290" s="16"/>
    </row>
    <row r="291" spans="2:2" x14ac:dyDescent="0.3">
      <c r="B291" s="16"/>
    </row>
    <row r="292" spans="2:2" x14ac:dyDescent="0.3">
      <c r="B292" s="16"/>
    </row>
    <row r="293" spans="2:2" x14ac:dyDescent="0.3">
      <c r="B293" s="16"/>
    </row>
    <row r="294" spans="2:2" x14ac:dyDescent="0.3">
      <c r="B294" s="16"/>
    </row>
    <row r="295" spans="2:2" x14ac:dyDescent="0.3">
      <c r="B295" s="16"/>
    </row>
    <row r="296" spans="2:2" x14ac:dyDescent="0.3">
      <c r="B296" s="16"/>
    </row>
    <row r="297" spans="2:2" x14ac:dyDescent="0.3">
      <c r="B297" s="16"/>
    </row>
    <row r="298" spans="2:2" x14ac:dyDescent="0.3">
      <c r="B298" s="16"/>
    </row>
    <row r="299" spans="2:2" x14ac:dyDescent="0.3">
      <c r="B299" s="16"/>
    </row>
    <row r="300" spans="2:2" x14ac:dyDescent="0.3">
      <c r="B300" s="16"/>
    </row>
    <row r="301" spans="2:2" x14ac:dyDescent="0.3">
      <c r="B301" s="16"/>
    </row>
  </sheetData>
  <sortState xmlns:xlrd2="http://schemas.microsoft.com/office/spreadsheetml/2017/richdata2" ref="A62:D292">
    <sortCondition ref="D62"/>
  </sortState>
  <mergeCells count="2">
    <mergeCell ref="E15:I15"/>
    <mergeCell ref="J15:N15"/>
  </mergeCells>
  <phoneticPr fontId="0" type="noConversion"/>
  <hyperlinks>
    <hyperlink ref="B192" r:id="rId1" tooltip="https://digital.nhs.uk/data-and-information/data-collections-and-data-sets/data-sets/emergency-care-data-set-ecds/ecds-guidance" xr:uid="{10ECCD0D-382A-4207-8B5F-D7E8178EE290}"/>
  </hyperlinks>
  <pageMargins left="0.74803149606299213" right="0.74803149606299213" top="0.98425196850393704" bottom="0.98425196850393704" header="0.51181102362204722" footer="0.51181102362204722"/>
  <pageSetup paperSize="9" scale="26" orientation="landscape" r:id="rId2"/>
  <headerFooter alignWithMargins="0"/>
  <rowBreaks count="1" manualBreakCount="1">
    <brk id="174"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BABE73-29E6-41D3-98A4-F6D9015C3506}">
  <dimension ref="B1:N311"/>
  <sheetViews>
    <sheetView showGridLines="0" zoomScale="85" zoomScaleNormal="85" zoomScaleSheetLayoutView="25" workbookViewId="0"/>
  </sheetViews>
  <sheetFormatPr defaultColWidth="9.453125" defaultRowHeight="13.5" x14ac:dyDescent="0.3"/>
  <cols>
    <col min="1" max="1" width="1.54296875" style="2" customWidth="1"/>
    <col min="2" max="2" width="26" style="2" customWidth="1"/>
    <col min="3" max="3" width="10.54296875" style="2" customWidth="1"/>
    <col min="4" max="4" width="82.54296875" style="2" bestFit="1" customWidth="1"/>
    <col min="5" max="6" width="14.453125" style="2" customWidth="1"/>
    <col min="7" max="7" width="17.453125" style="2" bestFit="1" customWidth="1"/>
    <col min="8" max="11" width="14.453125" style="2" customWidth="1"/>
    <col min="12" max="12" width="17.453125" style="2" bestFit="1" customWidth="1"/>
    <col min="13" max="14" width="14.453125" style="2" customWidth="1"/>
    <col min="15" max="15" width="9.453125" style="2" customWidth="1"/>
    <col min="16" max="16384" width="9.453125" style="2"/>
  </cols>
  <sheetData>
    <row r="1" spans="2:14" s="15" customFormat="1" ht="18" customHeight="1" x14ac:dyDescent="0.35"/>
    <row r="2" spans="2:14" ht="19.5" customHeight="1" x14ac:dyDescent="0.3">
      <c r="B2" s="3" t="s">
        <v>28</v>
      </c>
      <c r="C2" s="22" t="s">
        <v>524</v>
      </c>
    </row>
    <row r="3" spans="2:14" ht="12.75" customHeight="1" x14ac:dyDescent="0.3">
      <c r="B3" s="3" t="s">
        <v>30</v>
      </c>
      <c r="C3" s="12" t="s">
        <v>533</v>
      </c>
    </row>
    <row r="4" spans="2:14" ht="12.75" customHeight="1" x14ac:dyDescent="0.3">
      <c r="B4" s="3"/>
      <c r="C4" s="6"/>
    </row>
    <row r="5" spans="2:14" ht="15" x14ac:dyDescent="0.3">
      <c r="B5" s="3" t="s">
        <v>32</v>
      </c>
      <c r="C5" s="45" t="str">
        <f>'System &amp; Provider Summary - T1'!$C$5</f>
        <v>August 2025</v>
      </c>
    </row>
    <row r="6" spans="2:14" x14ac:dyDescent="0.3">
      <c r="B6" s="3" t="s">
        <v>33</v>
      </c>
      <c r="C6" s="2" t="s">
        <v>34</v>
      </c>
    </row>
    <row r="7" spans="2:14" ht="12.75" customHeight="1" x14ac:dyDescent="0.3">
      <c r="B7" s="3" t="s">
        <v>35</v>
      </c>
      <c r="C7" s="2" t="s">
        <v>523</v>
      </c>
    </row>
    <row r="8" spans="2:14" ht="12.75" customHeight="1" x14ac:dyDescent="0.3">
      <c r="B8" s="3" t="s">
        <v>37</v>
      </c>
      <c r="C8" s="2" t="str">
        <f>'System &amp; Provider Summary - T1'!C8</f>
        <v>11th September 2025</v>
      </c>
    </row>
    <row r="9" spans="2:14" ht="12.75" customHeight="1" x14ac:dyDescent="0.3">
      <c r="B9" s="3" t="s">
        <v>38</v>
      </c>
      <c r="C9" s="8" t="s">
        <v>39</v>
      </c>
    </row>
    <row r="10" spans="2:14" ht="12.75" customHeight="1" x14ac:dyDescent="0.3">
      <c r="B10" s="3" t="s">
        <v>40</v>
      </c>
      <c r="C10" s="2" t="str">
        <f>'System &amp; Provider Summary - T1'!C10</f>
        <v>Published (Provisional) - Official Statistics in development</v>
      </c>
    </row>
    <row r="11" spans="2:14" ht="12.75" customHeight="1" x14ac:dyDescent="0.3">
      <c r="B11" s="3" t="s">
        <v>41</v>
      </c>
      <c r="C11" s="2" t="str">
        <f>'System &amp; Provider Summary - T1'!C11</f>
        <v>Kerry Evert - england.aedata@nhs.net</v>
      </c>
    </row>
    <row r="12" spans="2:14" x14ac:dyDescent="0.3">
      <c r="B12" s="3"/>
    </row>
    <row r="13" spans="2:14" ht="15" x14ac:dyDescent="0.3">
      <c r="B13" s="5" t="s">
        <v>43</v>
      </c>
    </row>
    <row r="14" spans="2:14" ht="15" x14ac:dyDescent="0.3">
      <c r="B14" s="5"/>
      <c r="C14" s="5"/>
    </row>
    <row r="15" spans="2:14" customFormat="1" x14ac:dyDescent="0.25">
      <c r="C15" s="39"/>
      <c r="E15" s="82" t="s">
        <v>47</v>
      </c>
      <c r="F15" s="83"/>
      <c r="G15" s="83"/>
      <c r="H15" s="83"/>
      <c r="I15" s="84"/>
      <c r="J15" s="82" t="s">
        <v>48</v>
      </c>
      <c r="K15" s="83"/>
      <c r="L15" s="83"/>
      <c r="M15" s="83"/>
      <c r="N15" s="84"/>
    </row>
    <row r="16" spans="2:14" s="12" customFormat="1" ht="27" x14ac:dyDescent="0.25">
      <c r="B16" s="47" t="s">
        <v>44</v>
      </c>
      <c r="C16" s="11" t="s">
        <v>526</v>
      </c>
      <c r="D16" s="10" t="s">
        <v>527</v>
      </c>
      <c r="E16" s="40" t="s">
        <v>528</v>
      </c>
      <c r="F16" s="40" t="s">
        <v>529</v>
      </c>
      <c r="G16" s="40" t="s">
        <v>530</v>
      </c>
      <c r="H16" s="41" t="s">
        <v>520</v>
      </c>
      <c r="I16" s="41" t="s">
        <v>521</v>
      </c>
      <c r="J16" s="40" t="s">
        <v>528</v>
      </c>
      <c r="K16" s="40" t="s">
        <v>529</v>
      </c>
      <c r="L16" s="40" t="s">
        <v>530</v>
      </c>
      <c r="M16" s="41" t="s">
        <v>520</v>
      </c>
      <c r="N16" s="41" t="s">
        <v>521</v>
      </c>
    </row>
    <row r="17" spans="2:14" x14ac:dyDescent="0.3">
      <c r="B17" s="49" t="s">
        <v>52</v>
      </c>
      <c r="C17" s="1" t="s">
        <v>52</v>
      </c>
      <c r="D17" s="13" t="s">
        <v>53</v>
      </c>
      <c r="E17" s="26">
        <v>0.46796813522049868</v>
      </c>
      <c r="F17" s="26">
        <v>0.52333265061929346</v>
      </c>
      <c r="G17" s="26">
        <v>2.8027207951103304E-4</v>
      </c>
      <c r="H17" s="26">
        <v>8.4297217760626077E-3</v>
      </c>
      <c r="I17" s="25">
        <v>463835</v>
      </c>
      <c r="J17" s="26">
        <v>0.465466816647919</v>
      </c>
      <c r="K17" s="26">
        <v>0.53408323959505066</v>
      </c>
      <c r="L17" s="26">
        <v>0</v>
      </c>
      <c r="M17" s="26">
        <v>4.4994375703037118E-4</v>
      </c>
      <c r="N17" s="25">
        <v>22227</v>
      </c>
    </row>
    <row r="18" spans="2:14" x14ac:dyDescent="0.3">
      <c r="D18" s="4"/>
      <c r="E18" s="7"/>
      <c r="F18" s="7"/>
      <c r="G18" s="7"/>
      <c r="H18" s="7"/>
      <c r="J18" s="7"/>
      <c r="K18" s="7"/>
      <c r="L18" s="7"/>
      <c r="M18" s="7"/>
    </row>
    <row r="19" spans="2:14" x14ac:dyDescent="0.3">
      <c r="B19" s="33" t="s">
        <v>54</v>
      </c>
      <c r="C19" s="18" t="s">
        <v>55</v>
      </c>
      <c r="D19" s="18" t="s">
        <v>56</v>
      </c>
      <c r="E19" s="23" t="s">
        <v>558</v>
      </c>
      <c r="F19" s="23" t="s">
        <v>558</v>
      </c>
      <c r="G19" s="23" t="s">
        <v>558</v>
      </c>
      <c r="H19" s="23" t="s">
        <v>558</v>
      </c>
      <c r="I19" s="24" t="s">
        <v>558</v>
      </c>
      <c r="J19" s="23" t="s">
        <v>558</v>
      </c>
      <c r="K19" s="23" t="s">
        <v>558</v>
      </c>
      <c r="L19" s="23" t="s">
        <v>558</v>
      </c>
      <c r="M19" s="23" t="s">
        <v>558</v>
      </c>
      <c r="N19" s="24" t="s">
        <v>558</v>
      </c>
    </row>
    <row r="20" spans="2:14" x14ac:dyDescent="0.3">
      <c r="B20" s="33" t="s">
        <v>54</v>
      </c>
      <c r="C20" s="18" t="s">
        <v>57</v>
      </c>
      <c r="D20" s="18" t="s">
        <v>58</v>
      </c>
      <c r="E20" s="23">
        <v>0.42222222222222222</v>
      </c>
      <c r="F20" s="23">
        <v>0.57777777777777772</v>
      </c>
      <c r="G20" s="23">
        <v>0</v>
      </c>
      <c r="H20" s="23">
        <v>0</v>
      </c>
      <c r="I20" s="24">
        <v>2700</v>
      </c>
      <c r="J20" s="23" t="s">
        <v>558</v>
      </c>
      <c r="K20" s="23" t="s">
        <v>558</v>
      </c>
      <c r="L20" s="23" t="s">
        <v>558</v>
      </c>
      <c r="M20" s="23" t="s">
        <v>558</v>
      </c>
      <c r="N20" s="24" t="s">
        <v>558</v>
      </c>
    </row>
    <row r="21" spans="2:14" x14ac:dyDescent="0.3">
      <c r="B21" s="33" t="s">
        <v>54</v>
      </c>
      <c r="C21" s="18" t="s">
        <v>59</v>
      </c>
      <c r="D21" s="18" t="s">
        <v>60</v>
      </c>
      <c r="E21" s="23">
        <v>0.45301681503461921</v>
      </c>
      <c r="F21" s="23">
        <v>0.54648862512363994</v>
      </c>
      <c r="G21" s="23">
        <v>0</v>
      </c>
      <c r="H21" s="23">
        <v>0</v>
      </c>
      <c r="I21" s="24">
        <v>10110</v>
      </c>
      <c r="J21" s="23" t="s">
        <v>558</v>
      </c>
      <c r="K21" s="23" t="s">
        <v>558</v>
      </c>
      <c r="L21" s="23" t="s">
        <v>558</v>
      </c>
      <c r="M21" s="23" t="s">
        <v>558</v>
      </c>
      <c r="N21" s="24" t="s">
        <v>558</v>
      </c>
    </row>
    <row r="22" spans="2:14" x14ac:dyDescent="0.3">
      <c r="B22" s="33" t="s">
        <v>54</v>
      </c>
      <c r="C22" s="18" t="s">
        <v>61</v>
      </c>
      <c r="D22" s="18" t="s">
        <v>62</v>
      </c>
      <c r="E22" s="23">
        <v>0.47739221871713983</v>
      </c>
      <c r="F22" s="23">
        <v>0.52260778128286012</v>
      </c>
      <c r="G22" s="23">
        <v>0</v>
      </c>
      <c r="H22" s="23">
        <v>0</v>
      </c>
      <c r="I22" s="24">
        <v>4755</v>
      </c>
      <c r="J22" s="23">
        <v>0.66666666666666663</v>
      </c>
      <c r="K22" s="23">
        <v>0.33333333333333331</v>
      </c>
      <c r="L22" s="23">
        <v>0</v>
      </c>
      <c r="M22" s="23">
        <v>0</v>
      </c>
      <c r="N22" s="24">
        <v>15</v>
      </c>
    </row>
    <row r="23" spans="2:14" x14ac:dyDescent="0.3">
      <c r="B23" s="33" t="s">
        <v>54</v>
      </c>
      <c r="C23" s="18" t="s">
        <v>63</v>
      </c>
      <c r="D23" s="18" t="s">
        <v>64</v>
      </c>
      <c r="E23" s="23" t="s">
        <v>558</v>
      </c>
      <c r="F23" s="23" t="s">
        <v>558</v>
      </c>
      <c r="G23" s="23" t="s">
        <v>558</v>
      </c>
      <c r="H23" s="23" t="s">
        <v>558</v>
      </c>
      <c r="I23" s="24" t="s">
        <v>558</v>
      </c>
      <c r="J23" s="23" t="s">
        <v>558</v>
      </c>
      <c r="K23" s="23" t="s">
        <v>558</v>
      </c>
      <c r="L23" s="23" t="s">
        <v>558</v>
      </c>
      <c r="M23" s="23" t="s">
        <v>558</v>
      </c>
      <c r="N23" s="24" t="s">
        <v>558</v>
      </c>
    </row>
    <row r="24" spans="2:14" x14ac:dyDescent="0.3">
      <c r="B24" s="33" t="s">
        <v>54</v>
      </c>
      <c r="C24" s="18" t="s">
        <v>65</v>
      </c>
      <c r="D24" s="18" t="s">
        <v>66</v>
      </c>
      <c r="E24" s="23">
        <v>0.48633364750235625</v>
      </c>
      <c r="F24" s="23">
        <v>0.51083883129123464</v>
      </c>
      <c r="G24" s="23">
        <v>0</v>
      </c>
      <c r="H24" s="23">
        <v>1.885014137606032E-3</v>
      </c>
      <c r="I24" s="24">
        <v>5305</v>
      </c>
      <c r="J24" s="23">
        <v>0.5</v>
      </c>
      <c r="K24" s="23">
        <v>0.5</v>
      </c>
      <c r="L24" s="23">
        <v>0</v>
      </c>
      <c r="M24" s="23">
        <v>0</v>
      </c>
      <c r="N24" s="24">
        <v>30</v>
      </c>
    </row>
    <row r="25" spans="2:14" x14ac:dyDescent="0.3">
      <c r="B25" s="33" t="s">
        <v>67</v>
      </c>
      <c r="C25" s="18" t="s">
        <v>68</v>
      </c>
      <c r="D25" s="18" t="s">
        <v>69</v>
      </c>
      <c r="E25" s="23">
        <v>0.47037927071361402</v>
      </c>
      <c r="F25" s="23">
        <v>0.52763556577160176</v>
      </c>
      <c r="G25" s="23">
        <v>1.6717166440288372E-3</v>
      </c>
      <c r="H25" s="23">
        <v>2.0896458050360465E-4</v>
      </c>
      <c r="I25" s="24">
        <v>47855</v>
      </c>
      <c r="J25" s="23">
        <v>0.461624649859944</v>
      </c>
      <c r="K25" s="23">
        <v>0.538375350140056</v>
      </c>
      <c r="L25" s="23">
        <v>0</v>
      </c>
      <c r="M25" s="23">
        <v>0</v>
      </c>
      <c r="N25" s="24">
        <v>8925</v>
      </c>
    </row>
    <row r="26" spans="2:14" x14ac:dyDescent="0.3">
      <c r="B26" s="33" t="s">
        <v>67</v>
      </c>
      <c r="C26" s="18" t="s">
        <v>70</v>
      </c>
      <c r="D26" s="18" t="s">
        <v>71</v>
      </c>
      <c r="E26" s="23">
        <v>0.47906155398587286</v>
      </c>
      <c r="F26" s="23">
        <v>0.52068617558022201</v>
      </c>
      <c r="G26" s="23">
        <v>0</v>
      </c>
      <c r="H26" s="23">
        <v>2.5227043390514632E-4</v>
      </c>
      <c r="I26" s="24">
        <v>39640</v>
      </c>
      <c r="J26" s="23">
        <v>0.48936170212765956</v>
      </c>
      <c r="K26" s="23">
        <v>0.52127659574468088</v>
      </c>
      <c r="L26" s="23">
        <v>0</v>
      </c>
      <c r="M26" s="23">
        <v>0</v>
      </c>
      <c r="N26" s="24">
        <v>470</v>
      </c>
    </row>
    <row r="27" spans="2:14" x14ac:dyDescent="0.3">
      <c r="B27" s="33" t="s">
        <v>67</v>
      </c>
      <c r="C27" s="18" t="s">
        <v>72</v>
      </c>
      <c r="D27" s="18" t="s">
        <v>73</v>
      </c>
      <c r="E27" s="23">
        <v>0.47534202990773144</v>
      </c>
      <c r="F27" s="23">
        <v>0.52433980273623926</v>
      </c>
      <c r="G27" s="23">
        <v>3.1816735602927139E-4</v>
      </c>
      <c r="H27" s="23">
        <v>0</v>
      </c>
      <c r="I27" s="24">
        <v>15715</v>
      </c>
      <c r="J27" s="23">
        <v>0.38297872340425532</v>
      </c>
      <c r="K27" s="23">
        <v>0.61702127659574468</v>
      </c>
      <c r="L27" s="23">
        <v>0</v>
      </c>
      <c r="M27" s="23">
        <v>0</v>
      </c>
      <c r="N27" s="24">
        <v>235</v>
      </c>
    </row>
    <row r="28" spans="2:14" x14ac:dyDescent="0.3">
      <c r="B28" s="33" t="s">
        <v>67</v>
      </c>
      <c r="C28" s="18" t="s">
        <v>74</v>
      </c>
      <c r="D28" s="18" t="s">
        <v>75</v>
      </c>
      <c r="E28" s="23">
        <v>0.4840673111349803</v>
      </c>
      <c r="F28" s="23">
        <v>0.51593268886501964</v>
      </c>
      <c r="G28" s="23">
        <v>0</v>
      </c>
      <c r="H28" s="23">
        <v>0</v>
      </c>
      <c r="I28" s="24">
        <v>13965</v>
      </c>
      <c r="J28" s="23">
        <v>0.41463414634146339</v>
      </c>
      <c r="K28" s="23">
        <v>0.58536585365853655</v>
      </c>
      <c r="L28" s="23">
        <v>0</v>
      </c>
      <c r="M28" s="23">
        <v>0</v>
      </c>
      <c r="N28" s="24">
        <v>820</v>
      </c>
    </row>
    <row r="29" spans="2:14" x14ac:dyDescent="0.3">
      <c r="B29" s="33" t="s">
        <v>67</v>
      </c>
      <c r="C29" s="18" t="s">
        <v>76</v>
      </c>
      <c r="D29" s="18" t="s">
        <v>77</v>
      </c>
      <c r="E29" s="23">
        <v>0.48174706649282922</v>
      </c>
      <c r="F29" s="23">
        <v>0.51792698826597128</v>
      </c>
      <c r="G29" s="23">
        <v>3.2594524119947848E-4</v>
      </c>
      <c r="H29" s="23">
        <v>0</v>
      </c>
      <c r="I29" s="24">
        <v>15340</v>
      </c>
      <c r="J29" s="23">
        <v>0.47647058823529409</v>
      </c>
      <c r="K29" s="23">
        <v>0.52352941176470591</v>
      </c>
      <c r="L29" s="23">
        <v>0</v>
      </c>
      <c r="M29" s="23">
        <v>0</v>
      </c>
      <c r="N29" s="24">
        <v>850</v>
      </c>
    </row>
    <row r="30" spans="2:14" x14ac:dyDescent="0.3">
      <c r="B30" s="33" t="s">
        <v>78</v>
      </c>
      <c r="C30" s="18" t="s">
        <v>79</v>
      </c>
      <c r="D30" s="18" t="s">
        <v>80</v>
      </c>
      <c r="E30" s="23" t="s">
        <v>558</v>
      </c>
      <c r="F30" s="23" t="s">
        <v>558</v>
      </c>
      <c r="G30" s="23" t="s">
        <v>558</v>
      </c>
      <c r="H30" s="23" t="s">
        <v>558</v>
      </c>
      <c r="I30" s="24" t="s">
        <v>558</v>
      </c>
      <c r="J30" s="23" t="s">
        <v>558</v>
      </c>
      <c r="K30" s="23" t="s">
        <v>558</v>
      </c>
      <c r="L30" s="23" t="s">
        <v>558</v>
      </c>
      <c r="M30" s="23" t="s">
        <v>558</v>
      </c>
      <c r="N30" s="24" t="s">
        <v>558</v>
      </c>
    </row>
    <row r="31" spans="2:14" x14ac:dyDescent="0.3">
      <c r="B31" s="33" t="s">
        <v>78</v>
      </c>
      <c r="C31" s="18" t="s">
        <v>81</v>
      </c>
      <c r="D31" s="18" t="s">
        <v>82</v>
      </c>
      <c r="E31" s="23">
        <v>0.42412002308136182</v>
      </c>
      <c r="F31" s="23">
        <v>0.57587997691863824</v>
      </c>
      <c r="G31" s="23">
        <v>0</v>
      </c>
      <c r="H31" s="23">
        <v>0</v>
      </c>
      <c r="I31" s="24">
        <v>8665</v>
      </c>
      <c r="J31" s="23">
        <v>0.52272727272727271</v>
      </c>
      <c r="K31" s="23">
        <v>0.47727272727272729</v>
      </c>
      <c r="L31" s="23">
        <v>0</v>
      </c>
      <c r="M31" s="23">
        <v>0</v>
      </c>
      <c r="N31" s="24">
        <v>220</v>
      </c>
    </row>
    <row r="32" spans="2:14" x14ac:dyDescent="0.3">
      <c r="B32" s="33" t="s">
        <v>78</v>
      </c>
      <c r="C32" s="18" t="s">
        <v>83</v>
      </c>
      <c r="D32" s="18" t="s">
        <v>84</v>
      </c>
      <c r="E32" s="23">
        <v>0.47022332506203474</v>
      </c>
      <c r="F32" s="23">
        <v>0.52977667493796521</v>
      </c>
      <c r="G32" s="23">
        <v>0</v>
      </c>
      <c r="H32" s="23">
        <v>0</v>
      </c>
      <c r="I32" s="24">
        <v>8060</v>
      </c>
      <c r="J32" s="23" t="s">
        <v>558</v>
      </c>
      <c r="K32" s="23" t="s">
        <v>558</v>
      </c>
      <c r="L32" s="23" t="s">
        <v>558</v>
      </c>
      <c r="M32" s="23" t="s">
        <v>558</v>
      </c>
      <c r="N32" s="24" t="s">
        <v>558</v>
      </c>
    </row>
    <row r="33" spans="2:14" x14ac:dyDescent="0.3">
      <c r="B33" s="33" t="s">
        <v>78</v>
      </c>
      <c r="C33" s="18" t="s">
        <v>85</v>
      </c>
      <c r="D33" s="18" t="s">
        <v>86</v>
      </c>
      <c r="E33" s="23">
        <v>0.46913580246913578</v>
      </c>
      <c r="F33" s="23">
        <v>0.53046594982078854</v>
      </c>
      <c r="G33" s="23">
        <v>3.9824771007566706E-4</v>
      </c>
      <c r="H33" s="23">
        <v>0</v>
      </c>
      <c r="I33" s="24">
        <v>12555</v>
      </c>
      <c r="J33" s="23">
        <v>0.4838709677419355</v>
      </c>
      <c r="K33" s="23">
        <v>0.5161290322580645</v>
      </c>
      <c r="L33" s="23">
        <v>0</v>
      </c>
      <c r="M33" s="23">
        <v>0</v>
      </c>
      <c r="N33" s="24">
        <v>465</v>
      </c>
    </row>
    <row r="34" spans="2:14" x14ac:dyDescent="0.3">
      <c r="B34" s="33" t="s">
        <v>78</v>
      </c>
      <c r="C34" s="18" t="s">
        <v>87</v>
      </c>
      <c r="D34" s="18" t="s">
        <v>88</v>
      </c>
      <c r="E34" s="23" t="s">
        <v>558</v>
      </c>
      <c r="F34" s="23" t="s">
        <v>558</v>
      </c>
      <c r="G34" s="23" t="s">
        <v>558</v>
      </c>
      <c r="H34" s="23" t="s">
        <v>558</v>
      </c>
      <c r="I34" s="24" t="s">
        <v>558</v>
      </c>
      <c r="J34" s="23" t="s">
        <v>558</v>
      </c>
      <c r="K34" s="23" t="s">
        <v>558</v>
      </c>
      <c r="L34" s="23" t="s">
        <v>558</v>
      </c>
      <c r="M34" s="23" t="s">
        <v>558</v>
      </c>
      <c r="N34" s="24" t="s">
        <v>558</v>
      </c>
    </row>
    <row r="35" spans="2:14" x14ac:dyDescent="0.3">
      <c r="B35" s="33" t="s">
        <v>78</v>
      </c>
      <c r="C35" s="18" t="s">
        <v>89</v>
      </c>
      <c r="D35" s="18" t="s">
        <v>90</v>
      </c>
      <c r="E35" s="23" t="s">
        <v>558</v>
      </c>
      <c r="F35" s="23" t="s">
        <v>558</v>
      </c>
      <c r="G35" s="23" t="s">
        <v>558</v>
      </c>
      <c r="H35" s="23" t="s">
        <v>558</v>
      </c>
      <c r="I35" s="24" t="s">
        <v>558</v>
      </c>
      <c r="J35" s="23" t="s">
        <v>558</v>
      </c>
      <c r="K35" s="23" t="s">
        <v>558</v>
      </c>
      <c r="L35" s="23" t="s">
        <v>558</v>
      </c>
      <c r="M35" s="23" t="s">
        <v>558</v>
      </c>
      <c r="N35" s="24" t="s">
        <v>558</v>
      </c>
    </row>
    <row r="36" spans="2:14" x14ac:dyDescent="0.3">
      <c r="B36" s="33" t="s">
        <v>78</v>
      </c>
      <c r="C36" s="18" t="s">
        <v>91</v>
      </c>
      <c r="D36" s="18" t="s">
        <v>92</v>
      </c>
      <c r="E36" s="23" t="s">
        <v>558</v>
      </c>
      <c r="F36" s="23" t="s">
        <v>558</v>
      </c>
      <c r="G36" s="23" t="s">
        <v>558</v>
      </c>
      <c r="H36" s="23" t="s">
        <v>558</v>
      </c>
      <c r="I36" s="24" t="s">
        <v>558</v>
      </c>
      <c r="J36" s="23" t="s">
        <v>558</v>
      </c>
      <c r="K36" s="23" t="s">
        <v>558</v>
      </c>
      <c r="L36" s="23" t="s">
        <v>558</v>
      </c>
      <c r="M36" s="23" t="s">
        <v>558</v>
      </c>
      <c r="N36" s="24" t="s">
        <v>558</v>
      </c>
    </row>
    <row r="37" spans="2:14" x14ac:dyDescent="0.3">
      <c r="B37" s="33" t="s">
        <v>78</v>
      </c>
      <c r="C37" s="18" t="s">
        <v>93</v>
      </c>
      <c r="D37" s="18" t="s">
        <v>94</v>
      </c>
      <c r="E37" s="23" t="s">
        <v>558</v>
      </c>
      <c r="F37" s="23" t="s">
        <v>558</v>
      </c>
      <c r="G37" s="23" t="s">
        <v>558</v>
      </c>
      <c r="H37" s="23" t="s">
        <v>558</v>
      </c>
      <c r="I37" s="24" t="s">
        <v>558</v>
      </c>
      <c r="J37" s="23" t="s">
        <v>558</v>
      </c>
      <c r="K37" s="23" t="s">
        <v>558</v>
      </c>
      <c r="L37" s="23" t="s">
        <v>558</v>
      </c>
      <c r="M37" s="23" t="s">
        <v>558</v>
      </c>
      <c r="N37" s="24" t="s">
        <v>558</v>
      </c>
    </row>
    <row r="38" spans="2:14" x14ac:dyDescent="0.3">
      <c r="B38" s="33" t="s">
        <v>78</v>
      </c>
      <c r="C38" s="18" t="s">
        <v>95</v>
      </c>
      <c r="D38" s="18" t="s">
        <v>96</v>
      </c>
      <c r="E38" s="23">
        <v>0.48049414824447334</v>
      </c>
      <c r="F38" s="23">
        <v>0.51950585175552666</v>
      </c>
      <c r="G38" s="23">
        <v>0</v>
      </c>
      <c r="H38" s="23">
        <v>0</v>
      </c>
      <c r="I38" s="24">
        <v>7690</v>
      </c>
      <c r="J38" s="23">
        <v>0.49056603773584906</v>
      </c>
      <c r="K38" s="23">
        <v>0.50943396226415094</v>
      </c>
      <c r="L38" s="23">
        <v>0</v>
      </c>
      <c r="M38" s="23">
        <v>0</v>
      </c>
      <c r="N38" s="24">
        <v>265</v>
      </c>
    </row>
    <row r="39" spans="2:14" x14ac:dyDescent="0.3">
      <c r="B39" s="33" t="s">
        <v>78</v>
      </c>
      <c r="C39" s="18" t="s">
        <v>97</v>
      </c>
      <c r="D39" s="18" t="s">
        <v>98</v>
      </c>
      <c r="E39" s="23">
        <v>0.44787878787878788</v>
      </c>
      <c r="F39" s="23">
        <v>0.55191919191919192</v>
      </c>
      <c r="G39" s="23">
        <v>0</v>
      </c>
      <c r="H39" s="23">
        <v>2.0202020202020202E-4</v>
      </c>
      <c r="I39" s="24">
        <v>24750</v>
      </c>
      <c r="J39" s="23">
        <v>0.29629629629629628</v>
      </c>
      <c r="K39" s="23">
        <v>0.70370370370370372</v>
      </c>
      <c r="L39" s="23">
        <v>0</v>
      </c>
      <c r="M39" s="23">
        <v>0</v>
      </c>
      <c r="N39" s="24">
        <v>135</v>
      </c>
    </row>
    <row r="40" spans="2:14" x14ac:dyDescent="0.3">
      <c r="B40" s="33" t="s">
        <v>78</v>
      </c>
      <c r="C40" s="18" t="s">
        <v>99</v>
      </c>
      <c r="D40" s="18" t="s">
        <v>100</v>
      </c>
      <c r="E40" s="23">
        <v>0.49029850746268655</v>
      </c>
      <c r="F40" s="23">
        <v>0.50970149253731345</v>
      </c>
      <c r="G40" s="23">
        <v>0</v>
      </c>
      <c r="H40" s="23">
        <v>0</v>
      </c>
      <c r="I40" s="24">
        <v>6700</v>
      </c>
      <c r="J40" s="23" t="s">
        <v>558</v>
      </c>
      <c r="K40" s="23" t="s">
        <v>558</v>
      </c>
      <c r="L40" s="23" t="s">
        <v>558</v>
      </c>
      <c r="M40" s="23" t="s">
        <v>558</v>
      </c>
      <c r="N40" s="24" t="s">
        <v>558</v>
      </c>
    </row>
    <row r="41" spans="2:14" x14ac:dyDescent="0.3">
      <c r="B41" s="33" t="s">
        <v>101</v>
      </c>
      <c r="C41" s="18" t="s">
        <v>102</v>
      </c>
      <c r="D41" s="18" t="s">
        <v>103</v>
      </c>
      <c r="E41" s="23" t="s">
        <v>558</v>
      </c>
      <c r="F41" s="23" t="s">
        <v>558</v>
      </c>
      <c r="G41" s="23" t="s">
        <v>558</v>
      </c>
      <c r="H41" s="23" t="s">
        <v>558</v>
      </c>
      <c r="I41" s="24" t="s">
        <v>558</v>
      </c>
      <c r="J41" s="23" t="s">
        <v>558</v>
      </c>
      <c r="K41" s="23" t="s">
        <v>558</v>
      </c>
      <c r="L41" s="23" t="s">
        <v>558</v>
      </c>
      <c r="M41" s="23" t="s">
        <v>558</v>
      </c>
      <c r="N41" s="24" t="s">
        <v>558</v>
      </c>
    </row>
    <row r="42" spans="2:14" x14ac:dyDescent="0.3">
      <c r="B42" s="33" t="s">
        <v>101</v>
      </c>
      <c r="C42" s="18" t="s">
        <v>104</v>
      </c>
      <c r="D42" s="18" t="s">
        <v>105</v>
      </c>
      <c r="E42" s="23">
        <v>0.46319529255023872</v>
      </c>
      <c r="F42" s="23">
        <v>0.53658265793271898</v>
      </c>
      <c r="G42" s="23">
        <v>1.1102475852115021E-4</v>
      </c>
      <c r="H42" s="23">
        <v>1.1102475852115021E-4</v>
      </c>
      <c r="I42" s="24">
        <v>45035</v>
      </c>
      <c r="J42" s="23">
        <v>0.45846153846153848</v>
      </c>
      <c r="K42" s="23">
        <v>0.54153846153846152</v>
      </c>
      <c r="L42" s="23">
        <v>0</v>
      </c>
      <c r="M42" s="23">
        <v>0</v>
      </c>
      <c r="N42" s="24">
        <v>1625</v>
      </c>
    </row>
    <row r="43" spans="2:14" x14ac:dyDescent="0.3">
      <c r="B43" s="33" t="s">
        <v>101</v>
      </c>
      <c r="C43" s="18" t="s">
        <v>106</v>
      </c>
      <c r="D43" s="18" t="s">
        <v>107</v>
      </c>
      <c r="E43" s="23">
        <v>0.48381474103585659</v>
      </c>
      <c r="F43" s="23">
        <v>0.51593625498007967</v>
      </c>
      <c r="G43" s="23">
        <v>2.4900398406374502E-4</v>
      </c>
      <c r="H43" s="23">
        <v>0</v>
      </c>
      <c r="I43" s="24">
        <v>20080</v>
      </c>
      <c r="J43" s="23">
        <v>0.4838709677419355</v>
      </c>
      <c r="K43" s="23">
        <v>0.5</v>
      </c>
      <c r="L43" s="23">
        <v>0</v>
      </c>
      <c r="M43" s="23">
        <v>0</v>
      </c>
      <c r="N43" s="24">
        <v>310</v>
      </c>
    </row>
    <row r="44" spans="2:14" x14ac:dyDescent="0.3">
      <c r="B44" s="33" t="s">
        <v>101</v>
      </c>
      <c r="C44" s="18" t="s">
        <v>108</v>
      </c>
      <c r="D44" s="18" t="s">
        <v>109</v>
      </c>
      <c r="E44" s="23">
        <v>0.48879837067209775</v>
      </c>
      <c r="F44" s="23">
        <v>0.51018329938900209</v>
      </c>
      <c r="G44" s="23">
        <v>0</v>
      </c>
      <c r="H44" s="23">
        <v>0</v>
      </c>
      <c r="I44" s="24">
        <v>4910</v>
      </c>
      <c r="J44" s="23">
        <v>0.53424657534246578</v>
      </c>
      <c r="K44" s="23">
        <v>0.47945205479452052</v>
      </c>
      <c r="L44" s="23">
        <v>0</v>
      </c>
      <c r="M44" s="23">
        <v>0</v>
      </c>
      <c r="N44" s="24">
        <v>365</v>
      </c>
    </row>
    <row r="45" spans="2:14" x14ac:dyDescent="0.3">
      <c r="B45" s="33" t="s">
        <v>110</v>
      </c>
      <c r="C45" s="18" t="s">
        <v>111</v>
      </c>
      <c r="D45" s="18" t="s">
        <v>112</v>
      </c>
      <c r="E45" s="23">
        <v>0.4707635009310987</v>
      </c>
      <c r="F45" s="23">
        <v>0.52662942271880819</v>
      </c>
      <c r="G45" s="23">
        <v>0</v>
      </c>
      <c r="H45" s="23">
        <v>2.6070763500931097E-3</v>
      </c>
      <c r="I45" s="24">
        <v>26850</v>
      </c>
      <c r="J45" s="23">
        <v>0.47142857142857142</v>
      </c>
      <c r="K45" s="23">
        <v>0.52857142857142858</v>
      </c>
      <c r="L45" s="23">
        <v>0</v>
      </c>
      <c r="M45" s="23">
        <v>0</v>
      </c>
      <c r="N45" s="24">
        <v>1050</v>
      </c>
    </row>
    <row r="46" spans="2:14" x14ac:dyDescent="0.3">
      <c r="B46" s="33" t="s">
        <v>110</v>
      </c>
      <c r="C46" s="18" t="s">
        <v>113</v>
      </c>
      <c r="D46" s="18" t="s">
        <v>114</v>
      </c>
      <c r="E46" s="23">
        <v>0.4805579036348267</v>
      </c>
      <c r="F46" s="23">
        <v>0.51923076923076927</v>
      </c>
      <c r="G46" s="23">
        <v>2.1132713440405747E-4</v>
      </c>
      <c r="H46" s="23">
        <v>0</v>
      </c>
      <c r="I46" s="24">
        <v>23660</v>
      </c>
      <c r="J46" s="23">
        <v>0.45258620689655171</v>
      </c>
      <c r="K46" s="23">
        <v>0.54741379310344829</v>
      </c>
      <c r="L46" s="23">
        <v>0</v>
      </c>
      <c r="M46" s="23">
        <v>0</v>
      </c>
      <c r="N46" s="24">
        <v>1160</v>
      </c>
    </row>
    <row r="47" spans="2:14" x14ac:dyDescent="0.3">
      <c r="B47" s="33" t="s">
        <v>110</v>
      </c>
      <c r="C47" s="18" t="s">
        <v>115</v>
      </c>
      <c r="D47" s="18" t="s">
        <v>116</v>
      </c>
      <c r="E47" s="23">
        <v>0.47799625468164791</v>
      </c>
      <c r="F47" s="23">
        <v>0.52153558052434457</v>
      </c>
      <c r="G47" s="23">
        <v>0</v>
      </c>
      <c r="H47" s="23">
        <v>4.6816479400749064E-4</v>
      </c>
      <c r="I47" s="24">
        <v>10680</v>
      </c>
      <c r="J47" s="23">
        <v>0.48351648351648352</v>
      </c>
      <c r="K47" s="23">
        <v>0.51648351648351654</v>
      </c>
      <c r="L47" s="23">
        <v>0</v>
      </c>
      <c r="M47" s="23">
        <v>0</v>
      </c>
      <c r="N47" s="24">
        <v>910</v>
      </c>
    </row>
    <row r="48" spans="2:14" x14ac:dyDescent="0.3">
      <c r="B48" s="33" t="s">
        <v>117</v>
      </c>
      <c r="C48" s="18" t="s">
        <v>118</v>
      </c>
      <c r="D48" s="18" t="s">
        <v>119</v>
      </c>
      <c r="E48" s="23">
        <v>0.40257723955907465</v>
      </c>
      <c r="F48" s="23">
        <v>0.48268902344356468</v>
      </c>
      <c r="G48" s="23">
        <v>1.5525539512498059E-4</v>
      </c>
      <c r="H48" s="23">
        <v>0.11457848160223567</v>
      </c>
      <c r="I48" s="24">
        <v>32205</v>
      </c>
      <c r="J48" s="23">
        <v>0.47892720306513409</v>
      </c>
      <c r="K48" s="23">
        <v>0.51724137931034486</v>
      </c>
      <c r="L48" s="23">
        <v>0</v>
      </c>
      <c r="M48" s="23">
        <v>3.8314176245210726E-3</v>
      </c>
      <c r="N48" s="24">
        <v>1305</v>
      </c>
    </row>
    <row r="49" spans="2:14" x14ac:dyDescent="0.3">
      <c r="B49" s="33" t="s">
        <v>117</v>
      </c>
      <c r="C49" s="18" t="s">
        <v>120</v>
      </c>
      <c r="D49" s="18" t="s">
        <v>121</v>
      </c>
      <c r="E49" s="23">
        <v>0.51365187713310578</v>
      </c>
      <c r="F49" s="23">
        <v>0.48634812286689422</v>
      </c>
      <c r="G49" s="23">
        <v>0</v>
      </c>
      <c r="H49" s="23">
        <v>0</v>
      </c>
      <c r="I49" s="24">
        <v>2930</v>
      </c>
      <c r="J49" s="23" t="s">
        <v>558</v>
      </c>
      <c r="K49" s="23" t="s">
        <v>558</v>
      </c>
      <c r="L49" s="23" t="s">
        <v>558</v>
      </c>
      <c r="M49" s="23" t="s">
        <v>558</v>
      </c>
      <c r="N49" s="24" t="s">
        <v>558</v>
      </c>
    </row>
    <row r="50" spans="2:14" x14ac:dyDescent="0.3">
      <c r="B50" s="33" t="s">
        <v>117</v>
      </c>
      <c r="C50" s="18" t="s">
        <v>122</v>
      </c>
      <c r="D50" s="18" t="s">
        <v>123</v>
      </c>
      <c r="E50" s="23">
        <v>0.4756589883638091</v>
      </c>
      <c r="F50" s="23">
        <v>0.52386606506767985</v>
      </c>
      <c r="G50" s="23">
        <v>0</v>
      </c>
      <c r="H50" s="23">
        <v>4.7494656851104251E-4</v>
      </c>
      <c r="I50" s="24">
        <v>21055</v>
      </c>
      <c r="J50" s="23">
        <v>0.45909090909090911</v>
      </c>
      <c r="K50" s="23">
        <v>0.54090909090909089</v>
      </c>
      <c r="L50" s="23">
        <v>0</v>
      </c>
      <c r="M50" s="23">
        <v>0</v>
      </c>
      <c r="N50" s="24">
        <v>1100</v>
      </c>
    </row>
    <row r="51" spans="2:14" x14ac:dyDescent="0.3">
      <c r="B51" s="33" t="s">
        <v>117</v>
      </c>
      <c r="C51" s="18" t="s">
        <v>124</v>
      </c>
      <c r="D51" s="18" t="s">
        <v>125</v>
      </c>
      <c r="E51" s="23">
        <v>0.47658820551759046</v>
      </c>
      <c r="F51" s="23">
        <v>0.52341179448240949</v>
      </c>
      <c r="G51" s="23">
        <v>0</v>
      </c>
      <c r="H51" s="23">
        <v>0</v>
      </c>
      <c r="I51" s="24">
        <v>19755</v>
      </c>
      <c r="J51" s="23">
        <v>0.48863636363636365</v>
      </c>
      <c r="K51" s="23">
        <v>0.51136363636363635</v>
      </c>
      <c r="L51" s="23">
        <v>0</v>
      </c>
      <c r="M51" s="23">
        <v>0</v>
      </c>
      <c r="N51" s="24">
        <v>440</v>
      </c>
    </row>
    <row r="52" spans="2:14" x14ac:dyDescent="0.3">
      <c r="B52" s="33" t="s">
        <v>117</v>
      </c>
      <c r="C52" s="18" t="s">
        <v>126</v>
      </c>
      <c r="D52" s="18" t="s">
        <v>127</v>
      </c>
      <c r="E52" s="23">
        <v>0.48708920187793425</v>
      </c>
      <c r="F52" s="23">
        <v>0.51291079812206575</v>
      </c>
      <c r="G52" s="23">
        <v>0</v>
      </c>
      <c r="H52" s="23">
        <v>0</v>
      </c>
      <c r="I52" s="24">
        <v>4260</v>
      </c>
      <c r="J52" s="23" t="s">
        <v>603</v>
      </c>
      <c r="K52" s="23" t="s">
        <v>603</v>
      </c>
      <c r="L52" s="23" t="s">
        <v>603</v>
      </c>
      <c r="M52" s="23" t="s">
        <v>603</v>
      </c>
      <c r="N52" s="24" t="s">
        <v>603</v>
      </c>
    </row>
    <row r="53" spans="2:14" x14ac:dyDescent="0.3">
      <c r="B53" s="33" t="s">
        <v>117</v>
      </c>
      <c r="C53" s="18" t="s">
        <v>128</v>
      </c>
      <c r="D53" s="18" t="s">
        <v>129</v>
      </c>
      <c r="E53" s="23" t="s">
        <v>558</v>
      </c>
      <c r="F53" s="23" t="s">
        <v>558</v>
      </c>
      <c r="G53" s="23" t="s">
        <v>558</v>
      </c>
      <c r="H53" s="23" t="s">
        <v>558</v>
      </c>
      <c r="I53" s="24" t="s">
        <v>558</v>
      </c>
      <c r="J53" s="23" t="s">
        <v>558</v>
      </c>
      <c r="K53" s="23" t="s">
        <v>558</v>
      </c>
      <c r="L53" s="23" t="s">
        <v>558</v>
      </c>
      <c r="M53" s="23" t="s">
        <v>558</v>
      </c>
      <c r="N53" s="24" t="s">
        <v>558</v>
      </c>
    </row>
    <row r="54" spans="2:14" x14ac:dyDescent="0.3">
      <c r="B54" s="33" t="s">
        <v>130</v>
      </c>
      <c r="C54" s="18" t="s">
        <v>131</v>
      </c>
      <c r="D54" s="18" t="s">
        <v>132</v>
      </c>
      <c r="E54" s="23">
        <v>0.49708222811671088</v>
      </c>
      <c r="F54" s="23">
        <v>0.50291777188328912</v>
      </c>
      <c r="G54" s="23">
        <v>0</v>
      </c>
      <c r="H54" s="23">
        <v>0</v>
      </c>
      <c r="I54" s="24">
        <v>9425</v>
      </c>
      <c r="J54" s="23">
        <v>0.49206349206349204</v>
      </c>
      <c r="K54" s="23">
        <v>0.50793650793650791</v>
      </c>
      <c r="L54" s="23">
        <v>0</v>
      </c>
      <c r="M54" s="23">
        <v>0</v>
      </c>
      <c r="N54" s="24">
        <v>630</v>
      </c>
    </row>
    <row r="55" spans="2:14" x14ac:dyDescent="0.3">
      <c r="B55" s="33" t="s">
        <v>130</v>
      </c>
      <c r="C55" s="18" t="s">
        <v>133</v>
      </c>
      <c r="D55" s="18" t="s">
        <v>134</v>
      </c>
      <c r="E55" s="23">
        <v>0.47660818713450293</v>
      </c>
      <c r="F55" s="23">
        <v>0.52241715399610134</v>
      </c>
      <c r="G55" s="23">
        <v>0</v>
      </c>
      <c r="H55" s="23">
        <v>0</v>
      </c>
      <c r="I55" s="24">
        <v>5130</v>
      </c>
      <c r="J55" s="23">
        <v>0.42028985507246375</v>
      </c>
      <c r="K55" s="23">
        <v>0.57971014492753625</v>
      </c>
      <c r="L55" s="23">
        <v>0</v>
      </c>
      <c r="M55" s="23">
        <v>0</v>
      </c>
      <c r="N55" s="24">
        <v>345</v>
      </c>
    </row>
    <row r="56" spans="2:14" x14ac:dyDescent="0.3">
      <c r="B56" s="33" t="s">
        <v>130</v>
      </c>
      <c r="C56" s="18" t="s">
        <v>135</v>
      </c>
      <c r="D56" s="18" t="s">
        <v>136</v>
      </c>
      <c r="E56" s="23" t="s">
        <v>558</v>
      </c>
      <c r="F56" s="23" t="s">
        <v>558</v>
      </c>
      <c r="G56" s="23" t="s">
        <v>558</v>
      </c>
      <c r="H56" s="23" t="s">
        <v>558</v>
      </c>
      <c r="I56" s="24" t="s">
        <v>558</v>
      </c>
      <c r="J56" s="23" t="s">
        <v>558</v>
      </c>
      <c r="K56" s="23" t="s">
        <v>558</v>
      </c>
      <c r="L56" s="23" t="s">
        <v>558</v>
      </c>
      <c r="M56" s="23" t="s">
        <v>558</v>
      </c>
      <c r="N56" s="24" t="s">
        <v>558</v>
      </c>
    </row>
    <row r="57" spans="2:14" x14ac:dyDescent="0.3">
      <c r="B57" s="33" t="s">
        <v>130</v>
      </c>
      <c r="C57" s="18" t="s">
        <v>137</v>
      </c>
      <c r="D57" s="18" t="s">
        <v>138</v>
      </c>
      <c r="E57" s="23">
        <v>0.49271986022131625</v>
      </c>
      <c r="F57" s="23">
        <v>0.5072801397786838</v>
      </c>
      <c r="G57" s="23">
        <v>0</v>
      </c>
      <c r="H57" s="23">
        <v>0</v>
      </c>
      <c r="I57" s="24">
        <v>8585</v>
      </c>
      <c r="J57" s="23">
        <v>0.5</v>
      </c>
      <c r="K57" s="23">
        <v>0.5</v>
      </c>
      <c r="L57" s="23">
        <v>0</v>
      </c>
      <c r="M57" s="23">
        <v>0</v>
      </c>
      <c r="N57" s="24">
        <v>420</v>
      </c>
    </row>
    <row r="58" spans="2:14" x14ac:dyDescent="0.3">
      <c r="B58" s="33" t="s">
        <v>130</v>
      </c>
      <c r="C58" s="18" t="s">
        <v>139</v>
      </c>
      <c r="D58" s="18" t="s">
        <v>140</v>
      </c>
      <c r="E58" s="23">
        <v>0.48089887640449436</v>
      </c>
      <c r="F58" s="23">
        <v>0.51910112359550564</v>
      </c>
      <c r="G58" s="23">
        <v>0</v>
      </c>
      <c r="H58" s="23">
        <v>0</v>
      </c>
      <c r="I58" s="24">
        <v>2225</v>
      </c>
      <c r="J58" s="23">
        <v>0.53846153846153844</v>
      </c>
      <c r="K58" s="23">
        <v>0.46153846153846156</v>
      </c>
      <c r="L58" s="23">
        <v>0</v>
      </c>
      <c r="M58" s="23">
        <v>0</v>
      </c>
      <c r="N58" s="24">
        <v>130</v>
      </c>
    </row>
    <row r="59" spans="2:14" x14ac:dyDescent="0.3">
      <c r="B59" s="33" t="s">
        <v>130</v>
      </c>
      <c r="C59" s="18" t="s">
        <v>141</v>
      </c>
      <c r="D59" s="18" t="s">
        <v>142</v>
      </c>
      <c r="E59" s="23" t="s">
        <v>558</v>
      </c>
      <c r="F59" s="23" t="s">
        <v>558</v>
      </c>
      <c r="G59" s="23" t="s">
        <v>558</v>
      </c>
      <c r="H59" s="23" t="s">
        <v>558</v>
      </c>
      <c r="I59" s="24" t="s">
        <v>558</v>
      </c>
      <c r="J59" s="23" t="s">
        <v>558</v>
      </c>
      <c r="K59" s="23" t="s">
        <v>558</v>
      </c>
      <c r="L59" s="23" t="s">
        <v>558</v>
      </c>
      <c r="M59" s="23" t="s">
        <v>558</v>
      </c>
      <c r="N59" s="24" t="s">
        <v>558</v>
      </c>
    </row>
    <row r="60" spans="2:14" x14ac:dyDescent="0.3">
      <c r="B60" s="33" t="s">
        <v>130</v>
      </c>
      <c r="C60" s="18" t="s">
        <v>143</v>
      </c>
      <c r="D60" s="18" t="s">
        <v>144</v>
      </c>
      <c r="E60" s="23">
        <v>0.44769230769230767</v>
      </c>
      <c r="F60" s="23">
        <v>0.52615384615384619</v>
      </c>
      <c r="G60" s="23">
        <v>0</v>
      </c>
      <c r="H60" s="23">
        <v>2.6153846153846153E-2</v>
      </c>
      <c r="I60" s="24">
        <v>3250</v>
      </c>
      <c r="J60" s="23" t="s">
        <v>558</v>
      </c>
      <c r="K60" s="23" t="s">
        <v>558</v>
      </c>
      <c r="L60" s="23" t="s">
        <v>558</v>
      </c>
      <c r="M60" s="23" t="s">
        <v>558</v>
      </c>
      <c r="N60" s="24" t="s">
        <v>558</v>
      </c>
    </row>
    <row r="61" spans="2:14" ht="6.75" customHeight="1" x14ac:dyDescent="0.3">
      <c r="I61" s="24"/>
    </row>
    <row r="62" spans="2:14" x14ac:dyDescent="0.3">
      <c r="B62" s="33" t="s">
        <v>54</v>
      </c>
      <c r="C62" s="18" t="s">
        <v>145</v>
      </c>
      <c r="D62" s="21" t="s">
        <v>146</v>
      </c>
      <c r="E62" s="23">
        <v>0.42222222222222222</v>
      </c>
      <c r="F62" s="23">
        <v>0.57777777777777772</v>
      </c>
      <c r="G62" s="23">
        <v>0</v>
      </c>
      <c r="H62" s="23">
        <v>0</v>
      </c>
      <c r="I62" s="24">
        <v>2700</v>
      </c>
      <c r="J62" s="23" t="s">
        <v>558</v>
      </c>
      <c r="K62" s="23" t="s">
        <v>558</v>
      </c>
      <c r="L62" s="23" t="s">
        <v>558</v>
      </c>
      <c r="M62" s="23" t="s">
        <v>558</v>
      </c>
      <c r="N62" s="24" t="s">
        <v>558</v>
      </c>
    </row>
    <row r="63" spans="2:14" x14ac:dyDescent="0.3">
      <c r="B63" s="33" t="s">
        <v>54</v>
      </c>
      <c r="C63" s="18" t="s">
        <v>147</v>
      </c>
      <c r="D63" s="21" t="s">
        <v>148</v>
      </c>
      <c r="E63" s="23">
        <v>0.43573667711598746</v>
      </c>
      <c r="F63" s="23">
        <v>0.56426332288401249</v>
      </c>
      <c r="G63" s="23">
        <v>0</v>
      </c>
      <c r="H63" s="23">
        <v>0</v>
      </c>
      <c r="I63" s="24">
        <v>1595</v>
      </c>
      <c r="J63" s="23">
        <v>0.5</v>
      </c>
      <c r="K63" s="23">
        <v>0.5</v>
      </c>
      <c r="L63" s="23">
        <v>0</v>
      </c>
      <c r="M63" s="23">
        <v>0</v>
      </c>
      <c r="N63" s="24">
        <v>10</v>
      </c>
    </row>
    <row r="64" spans="2:14" x14ac:dyDescent="0.3">
      <c r="B64" s="33" t="s">
        <v>54</v>
      </c>
      <c r="C64" s="18" t="s">
        <v>149</v>
      </c>
      <c r="D64" s="21" t="s">
        <v>150</v>
      </c>
      <c r="E64" s="23">
        <v>0.47739221871713983</v>
      </c>
      <c r="F64" s="23">
        <v>0.52260778128286012</v>
      </c>
      <c r="G64" s="23">
        <v>0</v>
      </c>
      <c r="H64" s="23">
        <v>0</v>
      </c>
      <c r="I64" s="24">
        <v>4755</v>
      </c>
      <c r="J64" s="23">
        <v>0.66666666666666663</v>
      </c>
      <c r="K64" s="23">
        <v>0.33333333333333331</v>
      </c>
      <c r="L64" s="23">
        <v>0</v>
      </c>
      <c r="M64" s="23">
        <v>0</v>
      </c>
      <c r="N64" s="24">
        <v>15</v>
      </c>
    </row>
    <row r="65" spans="2:14" x14ac:dyDescent="0.3">
      <c r="B65" s="33" t="s">
        <v>54</v>
      </c>
      <c r="C65" s="18" t="s">
        <v>151</v>
      </c>
      <c r="D65" s="21" t="s">
        <v>152</v>
      </c>
      <c r="E65" s="23">
        <v>0.45301681503461921</v>
      </c>
      <c r="F65" s="23">
        <v>0.54648862512363994</v>
      </c>
      <c r="G65" s="23">
        <v>0</v>
      </c>
      <c r="H65" s="23">
        <v>0</v>
      </c>
      <c r="I65" s="24">
        <v>10110</v>
      </c>
      <c r="J65" s="23" t="s">
        <v>558</v>
      </c>
      <c r="K65" s="23" t="s">
        <v>558</v>
      </c>
      <c r="L65" s="23" t="s">
        <v>558</v>
      </c>
      <c r="M65" s="23" t="s">
        <v>558</v>
      </c>
      <c r="N65" s="24" t="s">
        <v>558</v>
      </c>
    </row>
    <row r="66" spans="2:14" x14ac:dyDescent="0.3">
      <c r="B66" s="33" t="s">
        <v>54</v>
      </c>
      <c r="C66" s="18" t="s">
        <v>398</v>
      </c>
      <c r="D66" s="21" t="s">
        <v>399</v>
      </c>
      <c r="E66" s="23" t="s">
        <v>558</v>
      </c>
      <c r="F66" s="23" t="s">
        <v>558</v>
      </c>
      <c r="G66" s="23" t="s">
        <v>558</v>
      </c>
      <c r="H66" s="23" t="s">
        <v>558</v>
      </c>
      <c r="I66" s="24" t="s">
        <v>558</v>
      </c>
      <c r="J66" s="23" t="s">
        <v>558</v>
      </c>
      <c r="K66" s="23" t="s">
        <v>558</v>
      </c>
      <c r="L66" s="23" t="s">
        <v>558</v>
      </c>
      <c r="M66" s="23" t="s">
        <v>558</v>
      </c>
      <c r="N66" s="24" t="s">
        <v>558</v>
      </c>
    </row>
    <row r="67" spans="2:14" x14ac:dyDescent="0.3">
      <c r="B67" s="33" t="s">
        <v>54</v>
      </c>
      <c r="C67" s="18" t="s">
        <v>400</v>
      </c>
      <c r="D67" s="21" t="s">
        <v>401</v>
      </c>
      <c r="E67" s="23" t="s">
        <v>558</v>
      </c>
      <c r="F67" s="23" t="s">
        <v>558</v>
      </c>
      <c r="G67" s="23" t="s">
        <v>558</v>
      </c>
      <c r="H67" s="23" t="s">
        <v>558</v>
      </c>
      <c r="I67" s="24" t="s">
        <v>558</v>
      </c>
      <c r="J67" s="23" t="s">
        <v>558</v>
      </c>
      <c r="K67" s="23" t="s">
        <v>558</v>
      </c>
      <c r="L67" s="23" t="s">
        <v>558</v>
      </c>
      <c r="M67" s="23" t="s">
        <v>558</v>
      </c>
      <c r="N67" s="24" t="s">
        <v>558</v>
      </c>
    </row>
    <row r="68" spans="2:14" x14ac:dyDescent="0.3">
      <c r="B68" s="33" t="s">
        <v>54</v>
      </c>
      <c r="C68" s="18" t="s">
        <v>161</v>
      </c>
      <c r="D68" s="21" t="s">
        <v>162</v>
      </c>
      <c r="E68" s="23">
        <v>0.50808625336927227</v>
      </c>
      <c r="F68" s="23">
        <v>0.48787061994609165</v>
      </c>
      <c r="G68" s="23">
        <v>0</v>
      </c>
      <c r="H68" s="23">
        <v>2.6954177897574125E-3</v>
      </c>
      <c r="I68" s="24">
        <v>3710</v>
      </c>
      <c r="J68" s="23">
        <v>0.5</v>
      </c>
      <c r="K68" s="23">
        <v>0.5</v>
      </c>
      <c r="L68" s="23">
        <v>0</v>
      </c>
      <c r="M68" s="23">
        <v>0</v>
      </c>
      <c r="N68" s="24">
        <v>20</v>
      </c>
    </row>
    <row r="69" spans="2:14" x14ac:dyDescent="0.3">
      <c r="B69" s="33" t="s">
        <v>54</v>
      </c>
      <c r="C69" s="18" t="s">
        <v>163</v>
      </c>
      <c r="D69" s="21" t="s">
        <v>164</v>
      </c>
      <c r="E69" s="23" t="s">
        <v>558</v>
      </c>
      <c r="F69" s="23" t="s">
        <v>558</v>
      </c>
      <c r="G69" s="23" t="s">
        <v>558</v>
      </c>
      <c r="H69" s="23" t="s">
        <v>558</v>
      </c>
      <c r="I69" s="24" t="s">
        <v>558</v>
      </c>
      <c r="J69" s="23" t="s">
        <v>558</v>
      </c>
      <c r="K69" s="23" t="s">
        <v>558</v>
      </c>
      <c r="L69" s="23" t="s">
        <v>558</v>
      </c>
      <c r="M69" s="23" t="s">
        <v>558</v>
      </c>
      <c r="N69" s="24" t="s">
        <v>558</v>
      </c>
    </row>
    <row r="70" spans="2:14" x14ac:dyDescent="0.3">
      <c r="B70" s="33" t="s">
        <v>54</v>
      </c>
      <c r="C70" s="18" t="s">
        <v>167</v>
      </c>
      <c r="D70" s="21" t="s">
        <v>168</v>
      </c>
      <c r="E70" s="23" t="s">
        <v>558</v>
      </c>
      <c r="F70" s="23" t="s">
        <v>558</v>
      </c>
      <c r="G70" s="23" t="s">
        <v>558</v>
      </c>
      <c r="H70" s="23" t="s">
        <v>558</v>
      </c>
      <c r="I70" s="24" t="s">
        <v>558</v>
      </c>
      <c r="J70" s="23" t="s">
        <v>558</v>
      </c>
      <c r="K70" s="23" t="s">
        <v>558</v>
      </c>
      <c r="L70" s="23" t="s">
        <v>558</v>
      </c>
      <c r="M70" s="23" t="s">
        <v>558</v>
      </c>
      <c r="N70" s="24" t="s">
        <v>558</v>
      </c>
    </row>
    <row r="71" spans="2:14" x14ac:dyDescent="0.3">
      <c r="B71" s="33" t="s">
        <v>67</v>
      </c>
      <c r="C71" s="18" t="s">
        <v>173</v>
      </c>
      <c r="D71" s="21" t="s">
        <v>174</v>
      </c>
      <c r="E71" s="23">
        <v>0.51884700665188466</v>
      </c>
      <c r="F71" s="23">
        <v>0.48115299334811529</v>
      </c>
      <c r="G71" s="23">
        <v>0</v>
      </c>
      <c r="H71" s="23">
        <v>0</v>
      </c>
      <c r="I71" s="24">
        <v>4510</v>
      </c>
      <c r="J71" s="23">
        <v>0.54166666666666663</v>
      </c>
      <c r="K71" s="23">
        <v>0.45833333333333331</v>
      </c>
      <c r="L71" s="23">
        <v>0</v>
      </c>
      <c r="M71" s="23">
        <v>0</v>
      </c>
      <c r="N71" s="24">
        <v>120</v>
      </c>
    </row>
    <row r="72" spans="2:14" x14ac:dyDescent="0.3">
      <c r="B72" s="33" t="s">
        <v>67</v>
      </c>
      <c r="C72" s="18" t="s">
        <v>402</v>
      </c>
      <c r="D72" s="21" t="s">
        <v>403</v>
      </c>
      <c r="E72" s="23">
        <v>0.44765840220385678</v>
      </c>
      <c r="F72" s="23">
        <v>0.55371900826446285</v>
      </c>
      <c r="G72" s="23">
        <v>0</v>
      </c>
      <c r="H72" s="23">
        <v>0</v>
      </c>
      <c r="I72" s="24">
        <v>3630</v>
      </c>
      <c r="J72" s="23">
        <v>0.41860465116279072</v>
      </c>
      <c r="K72" s="23">
        <v>0.58139534883720934</v>
      </c>
      <c r="L72" s="23">
        <v>0</v>
      </c>
      <c r="M72" s="23">
        <v>0</v>
      </c>
      <c r="N72" s="24">
        <v>430</v>
      </c>
    </row>
    <row r="73" spans="2:14" x14ac:dyDescent="0.3">
      <c r="B73" s="33" t="s">
        <v>67</v>
      </c>
      <c r="C73" s="18" t="s">
        <v>175</v>
      </c>
      <c r="D73" s="21" t="s">
        <v>176</v>
      </c>
      <c r="E73" s="23">
        <v>0.49223744292237442</v>
      </c>
      <c r="F73" s="23">
        <v>0.50776255707762552</v>
      </c>
      <c r="G73" s="23">
        <v>0</v>
      </c>
      <c r="H73" s="23">
        <v>0</v>
      </c>
      <c r="I73" s="24">
        <v>5475</v>
      </c>
      <c r="J73" s="23">
        <v>0.52380952380952384</v>
      </c>
      <c r="K73" s="23">
        <v>0.47619047619047616</v>
      </c>
      <c r="L73" s="23">
        <v>0</v>
      </c>
      <c r="M73" s="23">
        <v>0</v>
      </c>
      <c r="N73" s="24">
        <v>105</v>
      </c>
    </row>
    <row r="74" spans="2:14" x14ac:dyDescent="0.3">
      <c r="B74" s="33" t="s">
        <v>67</v>
      </c>
      <c r="C74" s="18" t="s">
        <v>177</v>
      </c>
      <c r="D74" s="21" t="s">
        <v>178</v>
      </c>
      <c r="E74" s="23">
        <v>0.43959731543624159</v>
      </c>
      <c r="F74" s="23">
        <v>0.56040268456375841</v>
      </c>
      <c r="G74" s="23">
        <v>0</v>
      </c>
      <c r="H74" s="23">
        <v>0</v>
      </c>
      <c r="I74" s="24">
        <v>1490</v>
      </c>
      <c r="J74" s="23" t="s">
        <v>558</v>
      </c>
      <c r="K74" s="23" t="s">
        <v>558</v>
      </c>
      <c r="L74" s="23" t="s">
        <v>558</v>
      </c>
      <c r="M74" s="23" t="s">
        <v>558</v>
      </c>
      <c r="N74" s="24" t="s">
        <v>558</v>
      </c>
    </row>
    <row r="75" spans="2:14" x14ac:dyDescent="0.3">
      <c r="B75" s="33" t="s">
        <v>67</v>
      </c>
      <c r="C75" s="18" t="s">
        <v>179</v>
      </c>
      <c r="D75" s="21" t="s">
        <v>180</v>
      </c>
      <c r="E75" s="23">
        <v>0.50657894736842102</v>
      </c>
      <c r="F75" s="23">
        <v>0.49122807017543857</v>
      </c>
      <c r="G75" s="23">
        <v>0</v>
      </c>
      <c r="H75" s="23">
        <v>0</v>
      </c>
      <c r="I75" s="24">
        <v>2280</v>
      </c>
      <c r="J75" s="23">
        <v>0.33333333333333331</v>
      </c>
      <c r="K75" s="23">
        <v>0.33333333333333331</v>
      </c>
      <c r="L75" s="23">
        <v>0</v>
      </c>
      <c r="M75" s="23">
        <v>0</v>
      </c>
      <c r="N75" s="24">
        <v>15</v>
      </c>
    </row>
    <row r="76" spans="2:14" x14ac:dyDescent="0.3">
      <c r="B76" s="33" t="s">
        <v>67</v>
      </c>
      <c r="C76" s="18" t="s">
        <v>404</v>
      </c>
      <c r="D76" s="21" t="s">
        <v>405</v>
      </c>
      <c r="E76" s="23">
        <v>0.46567164179104475</v>
      </c>
      <c r="F76" s="23">
        <v>0.53283582089552239</v>
      </c>
      <c r="G76" s="23">
        <v>0</v>
      </c>
      <c r="H76" s="23">
        <v>0</v>
      </c>
      <c r="I76" s="24">
        <v>3350</v>
      </c>
      <c r="J76" s="23" t="s">
        <v>558</v>
      </c>
      <c r="K76" s="23" t="s">
        <v>558</v>
      </c>
      <c r="L76" s="23" t="s">
        <v>558</v>
      </c>
      <c r="M76" s="23" t="s">
        <v>558</v>
      </c>
      <c r="N76" s="24" t="s">
        <v>558</v>
      </c>
    </row>
    <row r="77" spans="2:14" x14ac:dyDescent="0.3">
      <c r="B77" s="33" t="s">
        <v>67</v>
      </c>
      <c r="C77" s="18" t="s">
        <v>181</v>
      </c>
      <c r="D77" s="21" t="s">
        <v>182</v>
      </c>
      <c r="E77" s="23">
        <v>0.46480938416422285</v>
      </c>
      <c r="F77" s="23">
        <v>0.52272727272727271</v>
      </c>
      <c r="G77" s="23">
        <v>1.1730205278592375E-2</v>
      </c>
      <c r="H77" s="23">
        <v>0</v>
      </c>
      <c r="I77" s="24">
        <v>6820</v>
      </c>
      <c r="J77" s="23" t="s">
        <v>558</v>
      </c>
      <c r="K77" s="23" t="s">
        <v>558</v>
      </c>
      <c r="L77" s="23" t="s">
        <v>558</v>
      </c>
      <c r="M77" s="23" t="s">
        <v>558</v>
      </c>
      <c r="N77" s="24" t="s">
        <v>558</v>
      </c>
    </row>
    <row r="78" spans="2:14" x14ac:dyDescent="0.3">
      <c r="B78" s="33" t="s">
        <v>67</v>
      </c>
      <c r="C78" s="18" t="s">
        <v>185</v>
      </c>
      <c r="D78" s="21" t="s">
        <v>186</v>
      </c>
      <c r="E78" s="23">
        <v>0.47832817337461303</v>
      </c>
      <c r="F78" s="23">
        <v>0.52167182662538703</v>
      </c>
      <c r="G78" s="23">
        <v>0</v>
      </c>
      <c r="H78" s="23">
        <v>0</v>
      </c>
      <c r="I78" s="24">
        <v>3230</v>
      </c>
      <c r="J78" s="23">
        <v>0.48</v>
      </c>
      <c r="K78" s="23">
        <v>0.52</v>
      </c>
      <c r="L78" s="23">
        <v>0</v>
      </c>
      <c r="M78" s="23">
        <v>0</v>
      </c>
      <c r="N78" s="24">
        <v>125</v>
      </c>
    </row>
    <row r="79" spans="2:14" x14ac:dyDescent="0.3">
      <c r="B79" s="33" t="s">
        <v>67</v>
      </c>
      <c r="C79" s="18" t="s">
        <v>187</v>
      </c>
      <c r="D79" s="21" t="s">
        <v>188</v>
      </c>
      <c r="E79" s="23">
        <v>0.46923519263944796</v>
      </c>
      <c r="F79" s="23">
        <v>0.53076480736055209</v>
      </c>
      <c r="G79" s="23">
        <v>0</v>
      </c>
      <c r="H79" s="23">
        <v>5.750431282346176E-4</v>
      </c>
      <c r="I79" s="24">
        <v>8695</v>
      </c>
      <c r="J79" s="23">
        <v>0.47086801426872771</v>
      </c>
      <c r="K79" s="23">
        <v>0.52913198573127229</v>
      </c>
      <c r="L79" s="23">
        <v>0</v>
      </c>
      <c r="M79" s="23">
        <v>0</v>
      </c>
      <c r="N79" s="24">
        <v>4205</v>
      </c>
    </row>
    <row r="80" spans="2:14" x14ac:dyDescent="0.3">
      <c r="B80" s="33" t="s">
        <v>67</v>
      </c>
      <c r="C80" s="18" t="s">
        <v>189</v>
      </c>
      <c r="D80" s="21" t="s">
        <v>190</v>
      </c>
      <c r="E80" s="23">
        <v>0.46953175112251444</v>
      </c>
      <c r="F80" s="23">
        <v>0.52982681205901216</v>
      </c>
      <c r="G80" s="23">
        <v>6.4143681847338033E-4</v>
      </c>
      <c r="H80" s="23">
        <v>0</v>
      </c>
      <c r="I80" s="24">
        <v>7795</v>
      </c>
      <c r="J80" s="23">
        <v>0.47239263803680981</v>
      </c>
      <c r="K80" s="23">
        <v>0.5214723926380368</v>
      </c>
      <c r="L80" s="23">
        <v>0</v>
      </c>
      <c r="M80" s="23">
        <v>0</v>
      </c>
      <c r="N80" s="24">
        <v>815</v>
      </c>
    </row>
    <row r="81" spans="2:14" x14ac:dyDescent="0.3">
      <c r="B81" s="33" t="s">
        <v>67</v>
      </c>
      <c r="C81" s="18" t="s">
        <v>191</v>
      </c>
      <c r="D81" s="21" t="s">
        <v>192</v>
      </c>
      <c r="E81" s="23">
        <v>0.46180159635119727</v>
      </c>
      <c r="F81" s="23">
        <v>0.53819840364880278</v>
      </c>
      <c r="G81" s="23">
        <v>0</v>
      </c>
      <c r="H81" s="23">
        <v>0</v>
      </c>
      <c r="I81" s="24">
        <v>4385</v>
      </c>
      <c r="J81" s="23">
        <v>0.45454545454545453</v>
      </c>
      <c r="K81" s="23">
        <v>0.45454545454545453</v>
      </c>
      <c r="L81" s="23">
        <v>0</v>
      </c>
      <c r="M81" s="23">
        <v>0</v>
      </c>
      <c r="N81" s="24">
        <v>55</v>
      </c>
    </row>
    <row r="82" spans="2:14" x14ac:dyDescent="0.3">
      <c r="B82" s="33" t="s">
        <v>67</v>
      </c>
      <c r="C82" s="18" t="s">
        <v>193</v>
      </c>
      <c r="D82" s="21" t="s">
        <v>194</v>
      </c>
      <c r="E82" s="23" t="s">
        <v>558</v>
      </c>
      <c r="F82" s="23" t="s">
        <v>558</v>
      </c>
      <c r="G82" s="23" t="s">
        <v>558</v>
      </c>
      <c r="H82" s="23" t="s">
        <v>558</v>
      </c>
      <c r="I82" s="24" t="s">
        <v>558</v>
      </c>
      <c r="J82" s="23" t="s">
        <v>558</v>
      </c>
      <c r="K82" s="23" t="s">
        <v>558</v>
      </c>
      <c r="L82" s="23" t="s">
        <v>558</v>
      </c>
      <c r="M82" s="23" t="s">
        <v>558</v>
      </c>
      <c r="N82" s="24" t="s">
        <v>558</v>
      </c>
    </row>
    <row r="83" spans="2:14" x14ac:dyDescent="0.3">
      <c r="B83" s="33" t="s">
        <v>67</v>
      </c>
      <c r="C83" s="18" t="s">
        <v>406</v>
      </c>
      <c r="D83" s="21" t="s">
        <v>407</v>
      </c>
      <c r="E83" s="23">
        <v>0.42901234567901236</v>
      </c>
      <c r="F83" s="23">
        <v>0.57098765432098764</v>
      </c>
      <c r="G83" s="23">
        <v>0</v>
      </c>
      <c r="H83" s="23">
        <v>0</v>
      </c>
      <c r="I83" s="24">
        <v>3240</v>
      </c>
      <c r="J83" s="23">
        <v>0.47142857142857142</v>
      </c>
      <c r="K83" s="23">
        <v>0.52857142857142858</v>
      </c>
      <c r="L83" s="23">
        <v>0</v>
      </c>
      <c r="M83" s="23">
        <v>0</v>
      </c>
      <c r="N83" s="24">
        <v>350</v>
      </c>
    </row>
    <row r="84" spans="2:14" x14ac:dyDescent="0.3">
      <c r="B84" s="33" t="s">
        <v>67</v>
      </c>
      <c r="C84" s="18" t="s">
        <v>408</v>
      </c>
      <c r="D84" s="21" t="s">
        <v>409</v>
      </c>
      <c r="E84" s="23">
        <v>0.47851991219818124</v>
      </c>
      <c r="F84" s="23">
        <v>0.52100972091564757</v>
      </c>
      <c r="G84" s="23">
        <v>0</v>
      </c>
      <c r="H84" s="23">
        <v>3.1357792411414236E-4</v>
      </c>
      <c r="I84" s="24">
        <v>31890</v>
      </c>
      <c r="J84" s="23" t="s">
        <v>558</v>
      </c>
      <c r="K84" s="23" t="s">
        <v>558</v>
      </c>
      <c r="L84" s="23" t="s">
        <v>558</v>
      </c>
      <c r="M84" s="23" t="s">
        <v>558</v>
      </c>
      <c r="N84" s="24" t="s">
        <v>558</v>
      </c>
    </row>
    <row r="85" spans="2:14" x14ac:dyDescent="0.3">
      <c r="B85" s="33" t="s">
        <v>67</v>
      </c>
      <c r="C85" s="18" t="s">
        <v>410</v>
      </c>
      <c r="D85" s="21" t="s">
        <v>411</v>
      </c>
      <c r="E85" s="23" t="s">
        <v>558</v>
      </c>
      <c r="F85" s="23" t="s">
        <v>558</v>
      </c>
      <c r="G85" s="23" t="s">
        <v>558</v>
      </c>
      <c r="H85" s="23" t="s">
        <v>558</v>
      </c>
      <c r="I85" s="24" t="s">
        <v>558</v>
      </c>
      <c r="J85" s="23" t="s">
        <v>558</v>
      </c>
      <c r="K85" s="23" t="s">
        <v>558</v>
      </c>
      <c r="L85" s="23" t="s">
        <v>558</v>
      </c>
      <c r="M85" s="23" t="s">
        <v>558</v>
      </c>
      <c r="N85" s="24" t="s">
        <v>558</v>
      </c>
    </row>
    <row r="86" spans="2:14" x14ac:dyDescent="0.3">
      <c r="B86" s="33" t="s">
        <v>67</v>
      </c>
      <c r="C86" s="18" t="s">
        <v>412</v>
      </c>
      <c r="D86" s="21" t="s">
        <v>413</v>
      </c>
      <c r="E86" s="23">
        <v>0.46170442286947139</v>
      </c>
      <c r="F86" s="23">
        <v>0.53829557713052856</v>
      </c>
      <c r="G86" s="23">
        <v>0</v>
      </c>
      <c r="H86" s="23">
        <v>0</v>
      </c>
      <c r="I86" s="24">
        <v>4635</v>
      </c>
      <c r="J86" s="23" t="s">
        <v>558</v>
      </c>
      <c r="K86" s="23" t="s">
        <v>558</v>
      </c>
      <c r="L86" s="23" t="s">
        <v>558</v>
      </c>
      <c r="M86" s="23" t="s">
        <v>558</v>
      </c>
      <c r="N86" s="24" t="s">
        <v>558</v>
      </c>
    </row>
    <row r="87" spans="2:14" x14ac:dyDescent="0.3">
      <c r="B87" s="33" t="s">
        <v>67</v>
      </c>
      <c r="C87" s="18" t="s">
        <v>197</v>
      </c>
      <c r="D87" s="21" t="s">
        <v>198</v>
      </c>
      <c r="E87" s="23">
        <v>0.4802321363801233</v>
      </c>
      <c r="F87" s="23">
        <v>0.51940515052593395</v>
      </c>
      <c r="G87" s="23">
        <v>3.6271309394269132E-4</v>
      </c>
      <c r="H87" s="23">
        <v>0</v>
      </c>
      <c r="I87" s="24">
        <v>13785</v>
      </c>
      <c r="J87" s="23" t="s">
        <v>558</v>
      </c>
      <c r="K87" s="23" t="s">
        <v>558</v>
      </c>
      <c r="L87" s="23" t="s">
        <v>558</v>
      </c>
      <c r="M87" s="23" t="s">
        <v>558</v>
      </c>
      <c r="N87" s="24" t="s">
        <v>558</v>
      </c>
    </row>
    <row r="88" spans="2:14" x14ac:dyDescent="0.3">
      <c r="B88" s="33" t="s">
        <v>67</v>
      </c>
      <c r="C88" s="18" t="s">
        <v>414</v>
      </c>
      <c r="D88" s="21" t="s">
        <v>415</v>
      </c>
      <c r="E88" s="23">
        <v>0.49465240641711228</v>
      </c>
      <c r="F88" s="23">
        <v>0.50534759358288772</v>
      </c>
      <c r="G88" s="23">
        <v>5.3475935828877007E-4</v>
      </c>
      <c r="H88" s="23">
        <v>0</v>
      </c>
      <c r="I88" s="24">
        <v>9350</v>
      </c>
      <c r="J88" s="23">
        <v>0.4044943820224719</v>
      </c>
      <c r="K88" s="23">
        <v>0.6067415730337079</v>
      </c>
      <c r="L88" s="23">
        <v>0</v>
      </c>
      <c r="M88" s="23">
        <v>0</v>
      </c>
      <c r="N88" s="24">
        <v>445</v>
      </c>
    </row>
    <row r="89" spans="2:14" x14ac:dyDescent="0.3">
      <c r="B89" s="33" t="s">
        <v>67</v>
      </c>
      <c r="C89" s="18" t="s">
        <v>199</v>
      </c>
      <c r="D89" s="21" t="s">
        <v>200</v>
      </c>
      <c r="E89" s="23">
        <v>0.50661375661375663</v>
      </c>
      <c r="F89" s="23">
        <v>0.49206349206349204</v>
      </c>
      <c r="G89" s="23">
        <v>0</v>
      </c>
      <c r="H89" s="23">
        <v>0</v>
      </c>
      <c r="I89" s="24">
        <v>3780</v>
      </c>
      <c r="J89" s="23">
        <v>0.4</v>
      </c>
      <c r="K89" s="23">
        <v>0.4</v>
      </c>
      <c r="L89" s="23">
        <v>0</v>
      </c>
      <c r="M89" s="23">
        <v>0</v>
      </c>
      <c r="N89" s="24">
        <v>25</v>
      </c>
    </row>
    <row r="90" spans="2:14" x14ac:dyDescent="0.3">
      <c r="B90" s="33" t="s">
        <v>67</v>
      </c>
      <c r="C90" s="18" t="s">
        <v>416</v>
      </c>
      <c r="D90" s="21" t="s">
        <v>417</v>
      </c>
      <c r="E90" s="23" t="s">
        <v>558</v>
      </c>
      <c r="F90" s="23" t="s">
        <v>558</v>
      </c>
      <c r="G90" s="23" t="s">
        <v>558</v>
      </c>
      <c r="H90" s="23" t="s">
        <v>558</v>
      </c>
      <c r="I90" s="24" t="s">
        <v>558</v>
      </c>
      <c r="J90" s="23" t="s">
        <v>558</v>
      </c>
      <c r="K90" s="23" t="s">
        <v>558</v>
      </c>
      <c r="L90" s="23" t="s">
        <v>558</v>
      </c>
      <c r="M90" s="23" t="s">
        <v>558</v>
      </c>
      <c r="N90" s="24" t="s">
        <v>558</v>
      </c>
    </row>
    <row r="91" spans="2:14" x14ac:dyDescent="0.3">
      <c r="B91" s="33" t="s">
        <v>67</v>
      </c>
      <c r="C91" s="18" t="s">
        <v>201</v>
      </c>
      <c r="D91" s="21" t="s">
        <v>202</v>
      </c>
      <c r="E91" s="23">
        <v>0.48003802281368824</v>
      </c>
      <c r="F91" s="23">
        <v>0.51996197718631176</v>
      </c>
      <c r="G91" s="23">
        <v>0</v>
      </c>
      <c r="H91" s="23">
        <v>0</v>
      </c>
      <c r="I91" s="24">
        <v>5260</v>
      </c>
      <c r="J91" s="23">
        <v>0.38461538461538464</v>
      </c>
      <c r="K91" s="23">
        <v>0.61538461538461542</v>
      </c>
      <c r="L91" s="23">
        <v>0</v>
      </c>
      <c r="M91" s="23">
        <v>0</v>
      </c>
      <c r="N91" s="24">
        <v>585</v>
      </c>
    </row>
    <row r="92" spans="2:14" x14ac:dyDescent="0.3">
      <c r="B92" s="33" t="s">
        <v>67</v>
      </c>
      <c r="C92" s="18" t="s">
        <v>418</v>
      </c>
      <c r="D92" s="21" t="s">
        <v>419</v>
      </c>
      <c r="E92" s="23">
        <v>0.47067238912732473</v>
      </c>
      <c r="F92" s="23">
        <v>0.52932761087267521</v>
      </c>
      <c r="G92" s="23">
        <v>0</v>
      </c>
      <c r="H92" s="23">
        <v>0</v>
      </c>
      <c r="I92" s="24">
        <v>6990</v>
      </c>
      <c r="J92" s="23">
        <v>0.46306068601583111</v>
      </c>
      <c r="K92" s="23">
        <v>0.53693931398416883</v>
      </c>
      <c r="L92" s="23">
        <v>0</v>
      </c>
      <c r="M92" s="23">
        <v>0</v>
      </c>
      <c r="N92" s="24">
        <v>3790</v>
      </c>
    </row>
    <row r="93" spans="2:14" x14ac:dyDescent="0.3">
      <c r="B93" s="33" t="s">
        <v>67</v>
      </c>
      <c r="C93" s="18" t="s">
        <v>203</v>
      </c>
      <c r="D93" s="21" t="s">
        <v>204</v>
      </c>
      <c r="E93" s="23" t="s">
        <v>558</v>
      </c>
      <c r="F93" s="23" t="s">
        <v>558</v>
      </c>
      <c r="G93" s="23" t="s">
        <v>558</v>
      </c>
      <c r="H93" s="23" t="s">
        <v>558</v>
      </c>
      <c r="I93" s="24" t="s">
        <v>558</v>
      </c>
      <c r="J93" s="23" t="s">
        <v>558</v>
      </c>
      <c r="K93" s="23" t="s">
        <v>558</v>
      </c>
      <c r="L93" s="23" t="s">
        <v>558</v>
      </c>
      <c r="M93" s="23" t="s">
        <v>558</v>
      </c>
      <c r="N93" s="24" t="s">
        <v>558</v>
      </c>
    </row>
    <row r="94" spans="2:14" x14ac:dyDescent="0.3">
      <c r="B94" s="33" t="s">
        <v>67</v>
      </c>
      <c r="C94" s="18" t="s">
        <v>205</v>
      </c>
      <c r="D94" s="21" t="s">
        <v>206</v>
      </c>
      <c r="E94" s="23">
        <v>0.44041450777202074</v>
      </c>
      <c r="F94" s="23">
        <v>0.55958549222797926</v>
      </c>
      <c r="G94" s="23">
        <v>0</v>
      </c>
      <c r="H94" s="23">
        <v>0</v>
      </c>
      <c r="I94" s="24">
        <v>1930</v>
      </c>
      <c r="J94" s="23">
        <v>0.38297872340425532</v>
      </c>
      <c r="K94" s="23">
        <v>0.61702127659574468</v>
      </c>
      <c r="L94" s="23">
        <v>0</v>
      </c>
      <c r="M94" s="23">
        <v>0</v>
      </c>
      <c r="N94" s="24">
        <v>235</v>
      </c>
    </row>
    <row r="95" spans="2:14" x14ac:dyDescent="0.3">
      <c r="B95" s="33" t="s">
        <v>78</v>
      </c>
      <c r="C95" s="18" t="s">
        <v>420</v>
      </c>
      <c r="D95" s="21" t="s">
        <v>421</v>
      </c>
      <c r="E95" s="23">
        <v>0.40709812108559501</v>
      </c>
      <c r="F95" s="23">
        <v>0.59290187891440504</v>
      </c>
      <c r="G95" s="23">
        <v>0</v>
      </c>
      <c r="H95" s="23">
        <v>0</v>
      </c>
      <c r="I95" s="24">
        <v>2395</v>
      </c>
      <c r="J95" s="23">
        <v>0.5</v>
      </c>
      <c r="K95" s="23">
        <v>0.5</v>
      </c>
      <c r="L95" s="23">
        <v>0</v>
      </c>
      <c r="M95" s="23">
        <v>0</v>
      </c>
      <c r="N95" s="24">
        <v>20</v>
      </c>
    </row>
    <row r="96" spans="2:14" x14ac:dyDescent="0.3">
      <c r="B96" s="33" t="s">
        <v>78</v>
      </c>
      <c r="C96" s="18" t="s">
        <v>422</v>
      </c>
      <c r="D96" s="21" t="s">
        <v>423</v>
      </c>
      <c r="E96" s="23" t="s">
        <v>558</v>
      </c>
      <c r="F96" s="23" t="s">
        <v>558</v>
      </c>
      <c r="G96" s="23" t="s">
        <v>558</v>
      </c>
      <c r="H96" s="23" t="s">
        <v>558</v>
      </c>
      <c r="I96" s="24" t="s">
        <v>558</v>
      </c>
      <c r="J96" s="23" t="s">
        <v>558</v>
      </c>
      <c r="K96" s="23" t="s">
        <v>558</v>
      </c>
      <c r="L96" s="23" t="s">
        <v>558</v>
      </c>
      <c r="M96" s="23" t="s">
        <v>558</v>
      </c>
      <c r="N96" s="24" t="s">
        <v>558</v>
      </c>
    </row>
    <row r="97" spans="2:14" x14ac:dyDescent="0.3">
      <c r="B97" s="33" t="s">
        <v>78</v>
      </c>
      <c r="C97" s="18" t="s">
        <v>424</v>
      </c>
      <c r="D97" s="21" t="s">
        <v>425</v>
      </c>
      <c r="E97" s="23">
        <v>0.47022332506203474</v>
      </c>
      <c r="F97" s="23">
        <v>0.52977667493796521</v>
      </c>
      <c r="G97" s="23">
        <v>0</v>
      </c>
      <c r="H97" s="23">
        <v>0</v>
      </c>
      <c r="I97" s="24">
        <v>8060</v>
      </c>
      <c r="J97" s="23" t="s">
        <v>558</v>
      </c>
      <c r="K97" s="23" t="s">
        <v>558</v>
      </c>
      <c r="L97" s="23" t="s">
        <v>558</v>
      </c>
      <c r="M97" s="23" t="s">
        <v>558</v>
      </c>
      <c r="N97" s="24" t="s">
        <v>558</v>
      </c>
    </row>
    <row r="98" spans="2:14" x14ac:dyDescent="0.3">
      <c r="B98" s="33" t="s">
        <v>78</v>
      </c>
      <c r="C98" s="18" t="s">
        <v>426</v>
      </c>
      <c r="D98" s="21" t="s">
        <v>427</v>
      </c>
      <c r="E98" s="23">
        <v>0.4037735849056604</v>
      </c>
      <c r="F98" s="23">
        <v>0.5962264150943396</v>
      </c>
      <c r="G98" s="23">
        <v>0</v>
      </c>
      <c r="H98" s="23">
        <v>0</v>
      </c>
      <c r="I98" s="24">
        <v>1325</v>
      </c>
      <c r="J98" s="23" t="s">
        <v>558</v>
      </c>
      <c r="K98" s="23" t="s">
        <v>558</v>
      </c>
      <c r="L98" s="23" t="s">
        <v>558</v>
      </c>
      <c r="M98" s="23" t="s">
        <v>558</v>
      </c>
      <c r="N98" s="24" t="s">
        <v>558</v>
      </c>
    </row>
    <row r="99" spans="2:14" x14ac:dyDescent="0.3">
      <c r="B99" s="33" t="s">
        <v>78</v>
      </c>
      <c r="C99" s="18" t="s">
        <v>211</v>
      </c>
      <c r="D99" s="21" t="s">
        <v>212</v>
      </c>
      <c r="E99" s="23">
        <v>0.49068322981366458</v>
      </c>
      <c r="F99" s="23">
        <v>0.50931677018633537</v>
      </c>
      <c r="G99" s="23">
        <v>0</v>
      </c>
      <c r="H99" s="23">
        <v>0</v>
      </c>
      <c r="I99" s="24">
        <v>1610</v>
      </c>
      <c r="J99" s="23" t="s">
        <v>558</v>
      </c>
      <c r="K99" s="23" t="s">
        <v>558</v>
      </c>
      <c r="L99" s="23" t="s">
        <v>558</v>
      </c>
      <c r="M99" s="23" t="s">
        <v>558</v>
      </c>
      <c r="N99" s="24" t="s">
        <v>558</v>
      </c>
    </row>
    <row r="100" spans="2:14" x14ac:dyDescent="0.3">
      <c r="B100" s="33" t="s">
        <v>78</v>
      </c>
      <c r="C100" s="18" t="s">
        <v>428</v>
      </c>
      <c r="D100" s="21" t="s">
        <v>429</v>
      </c>
      <c r="E100" s="23" t="s">
        <v>558</v>
      </c>
      <c r="F100" s="23" t="s">
        <v>558</v>
      </c>
      <c r="G100" s="23" t="s">
        <v>558</v>
      </c>
      <c r="H100" s="23" t="s">
        <v>558</v>
      </c>
      <c r="I100" s="24" t="s">
        <v>558</v>
      </c>
      <c r="J100" s="23" t="s">
        <v>558</v>
      </c>
      <c r="K100" s="23" t="s">
        <v>558</v>
      </c>
      <c r="L100" s="23" t="s">
        <v>558</v>
      </c>
      <c r="M100" s="23" t="s">
        <v>558</v>
      </c>
      <c r="N100" s="24" t="s">
        <v>558</v>
      </c>
    </row>
    <row r="101" spans="2:14" x14ac:dyDescent="0.3">
      <c r="B101" s="33" t="s">
        <v>78</v>
      </c>
      <c r="C101" s="18" t="s">
        <v>430</v>
      </c>
      <c r="D101" s="21" t="s">
        <v>431</v>
      </c>
      <c r="E101" s="23">
        <v>0.46860730593607308</v>
      </c>
      <c r="F101" s="23">
        <v>0.53139269406392697</v>
      </c>
      <c r="G101" s="23">
        <v>0</v>
      </c>
      <c r="H101" s="23">
        <v>0</v>
      </c>
      <c r="I101" s="24">
        <v>8760</v>
      </c>
      <c r="J101" s="23" t="s">
        <v>558</v>
      </c>
      <c r="K101" s="23" t="s">
        <v>558</v>
      </c>
      <c r="L101" s="23" t="s">
        <v>558</v>
      </c>
      <c r="M101" s="23" t="s">
        <v>558</v>
      </c>
      <c r="N101" s="24" t="s">
        <v>558</v>
      </c>
    </row>
    <row r="102" spans="2:14" x14ac:dyDescent="0.3">
      <c r="B102" s="33" t="s">
        <v>78</v>
      </c>
      <c r="C102" s="18" t="s">
        <v>432</v>
      </c>
      <c r="D102" s="21" t="s">
        <v>433</v>
      </c>
      <c r="E102" s="23" t="s">
        <v>558</v>
      </c>
      <c r="F102" s="23" t="s">
        <v>558</v>
      </c>
      <c r="G102" s="23" t="s">
        <v>558</v>
      </c>
      <c r="H102" s="23" t="s">
        <v>558</v>
      </c>
      <c r="I102" s="24" t="s">
        <v>558</v>
      </c>
      <c r="J102" s="23" t="s">
        <v>558</v>
      </c>
      <c r="K102" s="23" t="s">
        <v>558</v>
      </c>
      <c r="L102" s="23" t="s">
        <v>558</v>
      </c>
      <c r="M102" s="23" t="s">
        <v>558</v>
      </c>
      <c r="N102" s="24" t="s">
        <v>558</v>
      </c>
    </row>
    <row r="103" spans="2:14" x14ac:dyDescent="0.3">
      <c r="B103" s="33" t="s">
        <v>78</v>
      </c>
      <c r="C103" s="18" t="s">
        <v>434</v>
      </c>
      <c r="D103" s="21" t="s">
        <v>435</v>
      </c>
      <c r="E103" s="23" t="s">
        <v>558</v>
      </c>
      <c r="F103" s="23" t="s">
        <v>558</v>
      </c>
      <c r="G103" s="23" t="s">
        <v>558</v>
      </c>
      <c r="H103" s="23" t="s">
        <v>558</v>
      </c>
      <c r="I103" s="24" t="s">
        <v>558</v>
      </c>
      <c r="J103" s="23" t="s">
        <v>558</v>
      </c>
      <c r="K103" s="23" t="s">
        <v>558</v>
      </c>
      <c r="L103" s="23" t="s">
        <v>558</v>
      </c>
      <c r="M103" s="23" t="s">
        <v>558</v>
      </c>
      <c r="N103" s="24" t="s">
        <v>558</v>
      </c>
    </row>
    <row r="104" spans="2:14" x14ac:dyDescent="0.3">
      <c r="B104" s="33" t="s">
        <v>78</v>
      </c>
      <c r="C104" s="18" t="s">
        <v>436</v>
      </c>
      <c r="D104" s="21" t="s">
        <v>437</v>
      </c>
      <c r="E104" s="23">
        <v>0.44769874476987448</v>
      </c>
      <c r="F104" s="23">
        <v>0.55177824267782427</v>
      </c>
      <c r="G104" s="23">
        <v>0</v>
      </c>
      <c r="H104" s="23">
        <v>5.2301255230125519E-4</v>
      </c>
      <c r="I104" s="24">
        <v>9560</v>
      </c>
      <c r="J104" s="23" t="s">
        <v>558</v>
      </c>
      <c r="K104" s="23" t="s">
        <v>558</v>
      </c>
      <c r="L104" s="23" t="s">
        <v>558</v>
      </c>
      <c r="M104" s="23" t="s">
        <v>558</v>
      </c>
      <c r="N104" s="24" t="s">
        <v>558</v>
      </c>
    </row>
    <row r="105" spans="2:14" x14ac:dyDescent="0.3">
      <c r="B105" s="33" t="s">
        <v>78</v>
      </c>
      <c r="C105" s="18" t="s">
        <v>438</v>
      </c>
      <c r="D105" s="21" t="s">
        <v>439</v>
      </c>
      <c r="E105" s="23">
        <v>0.45330535152151102</v>
      </c>
      <c r="F105" s="23">
        <v>0.54669464847848903</v>
      </c>
      <c r="G105" s="23">
        <v>0</v>
      </c>
      <c r="H105" s="23">
        <v>0</v>
      </c>
      <c r="I105" s="24">
        <v>4765</v>
      </c>
      <c r="J105" s="23">
        <v>0.29629629629629628</v>
      </c>
      <c r="K105" s="23">
        <v>0.70370370370370372</v>
      </c>
      <c r="L105" s="23">
        <v>0</v>
      </c>
      <c r="M105" s="23">
        <v>0</v>
      </c>
      <c r="N105" s="24">
        <v>135</v>
      </c>
    </row>
    <row r="106" spans="2:14" x14ac:dyDescent="0.3">
      <c r="B106" s="33" t="s">
        <v>78</v>
      </c>
      <c r="C106" s="18" t="s">
        <v>440</v>
      </c>
      <c r="D106" s="21" t="s">
        <v>441</v>
      </c>
      <c r="E106" s="23">
        <v>0.4804147465437788</v>
      </c>
      <c r="F106" s="23">
        <v>0.5195852534562212</v>
      </c>
      <c r="G106" s="23">
        <v>0</v>
      </c>
      <c r="H106" s="23">
        <v>0</v>
      </c>
      <c r="I106" s="24">
        <v>4340</v>
      </c>
      <c r="J106" s="23" t="s">
        <v>558</v>
      </c>
      <c r="K106" s="23" t="s">
        <v>558</v>
      </c>
      <c r="L106" s="23" t="s">
        <v>558</v>
      </c>
      <c r="M106" s="23" t="s">
        <v>558</v>
      </c>
      <c r="N106" s="24" t="s">
        <v>558</v>
      </c>
    </row>
    <row r="107" spans="2:14" x14ac:dyDescent="0.3">
      <c r="B107" s="33" t="s">
        <v>78</v>
      </c>
      <c r="C107" s="18" t="s">
        <v>442</v>
      </c>
      <c r="D107" s="21" t="s">
        <v>443</v>
      </c>
      <c r="E107" s="23" t="s">
        <v>558</v>
      </c>
      <c r="F107" s="23" t="s">
        <v>558</v>
      </c>
      <c r="G107" s="23" t="s">
        <v>558</v>
      </c>
      <c r="H107" s="23" t="s">
        <v>558</v>
      </c>
      <c r="I107" s="24" t="s">
        <v>558</v>
      </c>
      <c r="J107" s="23" t="s">
        <v>558</v>
      </c>
      <c r="K107" s="23" t="s">
        <v>558</v>
      </c>
      <c r="L107" s="23" t="s">
        <v>558</v>
      </c>
      <c r="M107" s="23" t="s">
        <v>558</v>
      </c>
      <c r="N107" s="24" t="s">
        <v>558</v>
      </c>
    </row>
    <row r="108" spans="2:14" x14ac:dyDescent="0.3">
      <c r="B108" s="33" t="s">
        <v>78</v>
      </c>
      <c r="C108" s="18" t="s">
        <v>219</v>
      </c>
      <c r="D108" s="21" t="s">
        <v>220</v>
      </c>
      <c r="E108" s="23">
        <v>0.45876288659793812</v>
      </c>
      <c r="F108" s="23">
        <v>0.54123711340206182</v>
      </c>
      <c r="G108" s="23">
        <v>0</v>
      </c>
      <c r="H108" s="23">
        <v>0</v>
      </c>
      <c r="I108" s="24">
        <v>2910</v>
      </c>
      <c r="J108" s="23" t="s">
        <v>558</v>
      </c>
      <c r="K108" s="23" t="s">
        <v>558</v>
      </c>
      <c r="L108" s="23" t="s">
        <v>558</v>
      </c>
      <c r="M108" s="23" t="s">
        <v>558</v>
      </c>
      <c r="N108" s="24" t="s">
        <v>558</v>
      </c>
    </row>
    <row r="109" spans="2:14" x14ac:dyDescent="0.3">
      <c r="B109" s="33" t="s">
        <v>78</v>
      </c>
      <c r="C109" s="18" t="s">
        <v>444</v>
      </c>
      <c r="D109" s="21" t="s">
        <v>445</v>
      </c>
      <c r="E109" s="23">
        <v>0.41077441077441079</v>
      </c>
      <c r="F109" s="23">
        <v>0.58922558922558921</v>
      </c>
      <c r="G109" s="23">
        <v>0</v>
      </c>
      <c r="H109" s="23">
        <v>0</v>
      </c>
      <c r="I109" s="24">
        <v>2970</v>
      </c>
      <c r="J109" s="23" t="s">
        <v>558</v>
      </c>
      <c r="K109" s="23" t="s">
        <v>558</v>
      </c>
      <c r="L109" s="23" t="s">
        <v>558</v>
      </c>
      <c r="M109" s="23" t="s">
        <v>558</v>
      </c>
      <c r="N109" s="24" t="s">
        <v>558</v>
      </c>
    </row>
    <row r="110" spans="2:14" x14ac:dyDescent="0.3">
      <c r="B110" s="33" t="s">
        <v>78</v>
      </c>
      <c r="C110" s="18" t="s">
        <v>221</v>
      </c>
      <c r="D110" s="21" t="s">
        <v>222</v>
      </c>
      <c r="E110" s="23">
        <v>0.48059701492537316</v>
      </c>
      <c r="F110" s="23">
        <v>0.5194029850746269</v>
      </c>
      <c r="G110" s="23">
        <v>0</v>
      </c>
      <c r="H110" s="23">
        <v>0</v>
      </c>
      <c r="I110" s="24">
        <v>3350</v>
      </c>
      <c r="J110" s="23">
        <v>0.49056603773584906</v>
      </c>
      <c r="K110" s="23">
        <v>0.50943396226415094</v>
      </c>
      <c r="L110" s="23">
        <v>0</v>
      </c>
      <c r="M110" s="23">
        <v>0</v>
      </c>
      <c r="N110" s="24">
        <v>265</v>
      </c>
    </row>
    <row r="111" spans="2:14" x14ac:dyDescent="0.3">
      <c r="B111" s="33" t="s">
        <v>78</v>
      </c>
      <c r="C111" s="18" t="s">
        <v>227</v>
      </c>
      <c r="D111" s="21" t="s">
        <v>228</v>
      </c>
      <c r="E111" s="23">
        <v>0.440745672436751</v>
      </c>
      <c r="F111" s="23">
        <v>0.559254327563249</v>
      </c>
      <c r="G111" s="23">
        <v>0</v>
      </c>
      <c r="H111" s="23">
        <v>0</v>
      </c>
      <c r="I111" s="24">
        <v>7510</v>
      </c>
      <c r="J111" s="23" t="s">
        <v>558</v>
      </c>
      <c r="K111" s="23" t="s">
        <v>558</v>
      </c>
      <c r="L111" s="23" t="s">
        <v>558</v>
      </c>
      <c r="M111" s="23" t="s">
        <v>558</v>
      </c>
      <c r="N111" s="24" t="s">
        <v>558</v>
      </c>
    </row>
    <row r="112" spans="2:14" x14ac:dyDescent="0.3">
      <c r="B112" s="33" t="s">
        <v>78</v>
      </c>
      <c r="C112" s="18" t="s">
        <v>229</v>
      </c>
      <c r="D112" s="21" t="s">
        <v>230</v>
      </c>
      <c r="E112" s="23" t="s">
        <v>558</v>
      </c>
      <c r="F112" s="23" t="s">
        <v>558</v>
      </c>
      <c r="G112" s="23" t="s">
        <v>558</v>
      </c>
      <c r="H112" s="23" t="s">
        <v>558</v>
      </c>
      <c r="I112" s="24" t="s">
        <v>558</v>
      </c>
      <c r="J112" s="23" t="s">
        <v>558</v>
      </c>
      <c r="K112" s="23" t="s">
        <v>558</v>
      </c>
      <c r="L112" s="23" t="s">
        <v>558</v>
      </c>
      <c r="M112" s="23" t="s">
        <v>558</v>
      </c>
      <c r="N112" s="24" t="s">
        <v>558</v>
      </c>
    </row>
    <row r="113" spans="2:14" x14ac:dyDescent="0.3">
      <c r="B113" s="33" t="s">
        <v>78</v>
      </c>
      <c r="C113" s="18" t="s">
        <v>231</v>
      </c>
      <c r="D113" s="21" t="s">
        <v>232</v>
      </c>
      <c r="E113" s="23">
        <v>0.47035573122529645</v>
      </c>
      <c r="F113" s="23">
        <v>0.52964426877470361</v>
      </c>
      <c r="G113" s="23">
        <v>0</v>
      </c>
      <c r="H113" s="23">
        <v>0</v>
      </c>
      <c r="I113" s="24">
        <v>3795</v>
      </c>
      <c r="J113" s="23">
        <v>0.4838709677419355</v>
      </c>
      <c r="K113" s="23">
        <v>0.5161290322580645</v>
      </c>
      <c r="L113" s="23">
        <v>0</v>
      </c>
      <c r="M113" s="23">
        <v>0</v>
      </c>
      <c r="N113" s="24">
        <v>465</v>
      </c>
    </row>
    <row r="114" spans="2:14" x14ac:dyDescent="0.3">
      <c r="B114" s="33" t="s">
        <v>78</v>
      </c>
      <c r="C114" s="18" t="s">
        <v>233</v>
      </c>
      <c r="D114" s="21" t="s">
        <v>234</v>
      </c>
      <c r="E114" s="23">
        <v>0.47848101265822784</v>
      </c>
      <c r="F114" s="23">
        <v>0.52151898734177216</v>
      </c>
      <c r="G114" s="23">
        <v>0</v>
      </c>
      <c r="H114" s="23">
        <v>0</v>
      </c>
      <c r="I114" s="24">
        <v>1975</v>
      </c>
      <c r="J114" s="23">
        <v>0.51219512195121952</v>
      </c>
      <c r="K114" s="23">
        <v>0.46341463414634149</v>
      </c>
      <c r="L114" s="23">
        <v>0</v>
      </c>
      <c r="M114" s="23">
        <v>0</v>
      </c>
      <c r="N114" s="24">
        <v>205</v>
      </c>
    </row>
    <row r="115" spans="2:14" x14ac:dyDescent="0.3">
      <c r="B115" s="33" t="s">
        <v>78</v>
      </c>
      <c r="C115" s="18" t="s">
        <v>235</v>
      </c>
      <c r="D115" s="21" t="s">
        <v>236</v>
      </c>
      <c r="E115" s="23">
        <v>0.48969578017664378</v>
      </c>
      <c r="F115" s="23">
        <v>0.51030421982335628</v>
      </c>
      <c r="G115" s="23">
        <v>0</v>
      </c>
      <c r="H115" s="23">
        <v>0</v>
      </c>
      <c r="I115" s="24">
        <v>5095</v>
      </c>
      <c r="J115" s="23" t="s">
        <v>558</v>
      </c>
      <c r="K115" s="23" t="s">
        <v>558</v>
      </c>
      <c r="L115" s="23" t="s">
        <v>558</v>
      </c>
      <c r="M115" s="23" t="s">
        <v>558</v>
      </c>
      <c r="N115" s="24" t="s">
        <v>558</v>
      </c>
    </row>
    <row r="116" spans="2:14" x14ac:dyDescent="0.3">
      <c r="B116" s="33" t="s">
        <v>101</v>
      </c>
      <c r="C116" s="18" t="s">
        <v>446</v>
      </c>
      <c r="D116" s="21" t="s">
        <v>447</v>
      </c>
      <c r="E116" s="23">
        <v>0.48230088495575218</v>
      </c>
      <c r="F116" s="23">
        <v>0.51769911504424782</v>
      </c>
      <c r="G116" s="23">
        <v>0</v>
      </c>
      <c r="H116" s="23">
        <v>0</v>
      </c>
      <c r="I116" s="24">
        <v>3390</v>
      </c>
      <c r="J116" s="23" t="s">
        <v>558</v>
      </c>
      <c r="K116" s="23" t="s">
        <v>558</v>
      </c>
      <c r="L116" s="23" t="s">
        <v>558</v>
      </c>
      <c r="M116" s="23" t="s">
        <v>558</v>
      </c>
      <c r="N116" s="24" t="s">
        <v>558</v>
      </c>
    </row>
    <row r="117" spans="2:14" x14ac:dyDescent="0.3">
      <c r="B117" s="33" t="s">
        <v>101</v>
      </c>
      <c r="C117" s="18" t="s">
        <v>448</v>
      </c>
      <c r="D117" s="21" t="s">
        <v>449</v>
      </c>
      <c r="E117" s="23">
        <v>0.46802325581395349</v>
      </c>
      <c r="F117" s="23">
        <v>0.53488372093023251</v>
      </c>
      <c r="G117" s="23">
        <v>0</v>
      </c>
      <c r="H117" s="23">
        <v>0</v>
      </c>
      <c r="I117" s="24">
        <v>1720</v>
      </c>
      <c r="J117" s="23">
        <v>0.46666666666666667</v>
      </c>
      <c r="K117" s="23">
        <v>0.6</v>
      </c>
      <c r="L117" s="23">
        <v>0</v>
      </c>
      <c r="M117" s="23">
        <v>0</v>
      </c>
      <c r="N117" s="24">
        <v>75</v>
      </c>
    </row>
    <row r="118" spans="2:14" x14ac:dyDescent="0.3">
      <c r="B118" s="33" t="s">
        <v>101</v>
      </c>
      <c r="C118" s="18" t="s">
        <v>257</v>
      </c>
      <c r="D118" s="21" t="s">
        <v>258</v>
      </c>
      <c r="E118" s="23" t="s">
        <v>558</v>
      </c>
      <c r="F118" s="23" t="s">
        <v>558</v>
      </c>
      <c r="G118" s="23" t="s">
        <v>558</v>
      </c>
      <c r="H118" s="23" t="s">
        <v>558</v>
      </c>
      <c r="I118" s="24" t="s">
        <v>558</v>
      </c>
      <c r="J118" s="23" t="s">
        <v>558</v>
      </c>
      <c r="K118" s="23" t="s">
        <v>558</v>
      </c>
      <c r="L118" s="23" t="s">
        <v>558</v>
      </c>
      <c r="M118" s="23" t="s">
        <v>558</v>
      </c>
      <c r="N118" s="24" t="s">
        <v>558</v>
      </c>
    </row>
    <row r="119" spans="2:14" x14ac:dyDescent="0.3">
      <c r="B119" s="33" t="s">
        <v>101</v>
      </c>
      <c r="C119" s="18" t="s">
        <v>259</v>
      </c>
      <c r="D119" s="21" t="s">
        <v>260</v>
      </c>
      <c r="E119" s="23" t="s">
        <v>558</v>
      </c>
      <c r="F119" s="23" t="s">
        <v>558</v>
      </c>
      <c r="G119" s="23" t="s">
        <v>558</v>
      </c>
      <c r="H119" s="23" t="s">
        <v>558</v>
      </c>
      <c r="I119" s="24" t="s">
        <v>558</v>
      </c>
      <c r="J119" s="23" t="s">
        <v>558</v>
      </c>
      <c r="K119" s="23" t="s">
        <v>558</v>
      </c>
      <c r="L119" s="23" t="s">
        <v>558</v>
      </c>
      <c r="M119" s="23" t="s">
        <v>558</v>
      </c>
      <c r="N119" s="24" t="s">
        <v>558</v>
      </c>
    </row>
    <row r="120" spans="2:14" x14ac:dyDescent="0.3">
      <c r="B120" s="33" t="s">
        <v>101</v>
      </c>
      <c r="C120" s="18" t="s">
        <v>450</v>
      </c>
      <c r="D120" s="21" t="s">
        <v>451</v>
      </c>
      <c r="E120" s="23">
        <v>0.48301886792452831</v>
      </c>
      <c r="F120" s="23">
        <v>0.51509433962264151</v>
      </c>
      <c r="G120" s="23">
        <v>0</v>
      </c>
      <c r="H120" s="23">
        <v>0</v>
      </c>
      <c r="I120" s="24">
        <v>2650</v>
      </c>
      <c r="J120" s="23" t="s">
        <v>558</v>
      </c>
      <c r="K120" s="23" t="s">
        <v>558</v>
      </c>
      <c r="L120" s="23" t="s">
        <v>558</v>
      </c>
      <c r="M120" s="23" t="s">
        <v>558</v>
      </c>
      <c r="N120" s="24" t="s">
        <v>558</v>
      </c>
    </row>
    <row r="121" spans="2:14" x14ac:dyDescent="0.3">
      <c r="B121" s="33" t="s">
        <v>101</v>
      </c>
      <c r="C121" s="18" t="s">
        <v>261</v>
      </c>
      <c r="D121" s="21" t="s">
        <v>262</v>
      </c>
      <c r="E121" s="23">
        <v>0.50617283950617287</v>
      </c>
      <c r="F121" s="23">
        <v>0.49259259259259258</v>
      </c>
      <c r="G121" s="23">
        <v>1.2345679012345679E-3</v>
      </c>
      <c r="H121" s="23">
        <v>0</v>
      </c>
      <c r="I121" s="24">
        <v>4050</v>
      </c>
      <c r="J121" s="23" t="s">
        <v>558</v>
      </c>
      <c r="K121" s="23" t="s">
        <v>558</v>
      </c>
      <c r="L121" s="23" t="s">
        <v>558</v>
      </c>
      <c r="M121" s="23" t="s">
        <v>558</v>
      </c>
      <c r="N121" s="24" t="s">
        <v>558</v>
      </c>
    </row>
    <row r="122" spans="2:14" x14ac:dyDescent="0.3">
      <c r="B122" s="33" t="s">
        <v>101</v>
      </c>
      <c r="C122" s="18" t="s">
        <v>452</v>
      </c>
      <c r="D122" s="21" t="s">
        <v>453</v>
      </c>
      <c r="E122" s="23">
        <v>0.52218430034129693</v>
      </c>
      <c r="F122" s="23">
        <v>0.47781569965870307</v>
      </c>
      <c r="G122" s="23">
        <v>0</v>
      </c>
      <c r="H122" s="23">
        <v>0</v>
      </c>
      <c r="I122" s="24">
        <v>1465</v>
      </c>
      <c r="J122" s="23">
        <v>0.7142857142857143</v>
      </c>
      <c r="K122" s="23">
        <v>0.42857142857142855</v>
      </c>
      <c r="L122" s="23">
        <v>0</v>
      </c>
      <c r="M122" s="23">
        <v>0</v>
      </c>
      <c r="N122" s="24">
        <v>35</v>
      </c>
    </row>
    <row r="123" spans="2:14" x14ac:dyDescent="0.3">
      <c r="B123" s="33" t="s">
        <v>101</v>
      </c>
      <c r="C123" s="18" t="s">
        <v>454</v>
      </c>
      <c r="D123" s="21" t="s">
        <v>455</v>
      </c>
      <c r="E123" s="23">
        <v>0.47635933806146574</v>
      </c>
      <c r="F123" s="23">
        <v>0.52364066193853431</v>
      </c>
      <c r="G123" s="23">
        <v>0</v>
      </c>
      <c r="H123" s="23">
        <v>0</v>
      </c>
      <c r="I123" s="24">
        <v>4230</v>
      </c>
      <c r="J123" s="23" t="s">
        <v>558</v>
      </c>
      <c r="K123" s="23" t="s">
        <v>558</v>
      </c>
      <c r="L123" s="23" t="s">
        <v>558</v>
      </c>
      <c r="M123" s="23" t="s">
        <v>558</v>
      </c>
      <c r="N123" s="24" t="s">
        <v>558</v>
      </c>
    </row>
    <row r="124" spans="2:14" x14ac:dyDescent="0.3">
      <c r="B124" s="33" t="s">
        <v>101</v>
      </c>
      <c r="C124" s="18" t="s">
        <v>456</v>
      </c>
      <c r="D124" s="21" t="s">
        <v>457</v>
      </c>
      <c r="E124" s="23">
        <v>0.46718146718146719</v>
      </c>
      <c r="F124" s="23">
        <v>0.53281853281853286</v>
      </c>
      <c r="G124" s="23">
        <v>0</v>
      </c>
      <c r="H124" s="23">
        <v>0</v>
      </c>
      <c r="I124" s="24">
        <v>1295</v>
      </c>
      <c r="J124" s="23">
        <v>0.52173913043478259</v>
      </c>
      <c r="K124" s="23">
        <v>0.47826086956521741</v>
      </c>
      <c r="L124" s="23">
        <v>0</v>
      </c>
      <c r="M124" s="23">
        <v>0</v>
      </c>
      <c r="N124" s="24">
        <v>115</v>
      </c>
    </row>
    <row r="125" spans="2:14" x14ac:dyDescent="0.3">
      <c r="B125" s="33" t="s">
        <v>101</v>
      </c>
      <c r="C125" s="18" t="s">
        <v>267</v>
      </c>
      <c r="D125" s="21" t="s">
        <v>268</v>
      </c>
      <c r="E125" s="23" t="s">
        <v>558</v>
      </c>
      <c r="F125" s="23" t="s">
        <v>558</v>
      </c>
      <c r="G125" s="23" t="s">
        <v>558</v>
      </c>
      <c r="H125" s="23" t="s">
        <v>558</v>
      </c>
      <c r="I125" s="24" t="s">
        <v>558</v>
      </c>
      <c r="J125" s="23" t="s">
        <v>558</v>
      </c>
      <c r="K125" s="23" t="s">
        <v>558</v>
      </c>
      <c r="L125" s="23" t="s">
        <v>558</v>
      </c>
      <c r="M125" s="23" t="s">
        <v>558</v>
      </c>
      <c r="N125" s="24" t="s">
        <v>558</v>
      </c>
    </row>
    <row r="126" spans="2:14" x14ac:dyDescent="0.3">
      <c r="B126" s="33" t="s">
        <v>101</v>
      </c>
      <c r="C126" s="18" t="s">
        <v>458</v>
      </c>
      <c r="D126" s="21" t="s">
        <v>459</v>
      </c>
      <c r="E126" s="23" t="s">
        <v>558</v>
      </c>
      <c r="F126" s="23" t="s">
        <v>558</v>
      </c>
      <c r="G126" s="23" t="s">
        <v>558</v>
      </c>
      <c r="H126" s="23" t="s">
        <v>558</v>
      </c>
      <c r="I126" s="24" t="s">
        <v>558</v>
      </c>
      <c r="J126" s="23" t="s">
        <v>558</v>
      </c>
      <c r="K126" s="23" t="s">
        <v>558</v>
      </c>
      <c r="L126" s="23" t="s">
        <v>558</v>
      </c>
      <c r="M126" s="23" t="s">
        <v>558</v>
      </c>
      <c r="N126" s="24" t="s">
        <v>558</v>
      </c>
    </row>
    <row r="127" spans="2:14" x14ac:dyDescent="0.3">
      <c r="B127" s="33" t="s">
        <v>101</v>
      </c>
      <c r="C127" s="18" t="s">
        <v>269</v>
      </c>
      <c r="D127" s="21" t="s">
        <v>270</v>
      </c>
      <c r="E127" s="23">
        <v>0.48879837067209775</v>
      </c>
      <c r="F127" s="23">
        <v>0.51018329938900209</v>
      </c>
      <c r="G127" s="23">
        <v>0</v>
      </c>
      <c r="H127" s="23">
        <v>0</v>
      </c>
      <c r="I127" s="24">
        <v>4910</v>
      </c>
      <c r="J127" s="23">
        <v>0.53424657534246578</v>
      </c>
      <c r="K127" s="23">
        <v>0.47945205479452052</v>
      </c>
      <c r="L127" s="23">
        <v>0</v>
      </c>
      <c r="M127" s="23">
        <v>0</v>
      </c>
      <c r="N127" s="24">
        <v>365</v>
      </c>
    </row>
    <row r="128" spans="2:14" x14ac:dyDescent="0.3">
      <c r="B128" s="33" t="s">
        <v>101</v>
      </c>
      <c r="C128" s="18" t="s">
        <v>271</v>
      </c>
      <c r="D128" s="21" t="s">
        <v>272</v>
      </c>
      <c r="E128" s="23">
        <v>0.48899755501222492</v>
      </c>
      <c r="F128" s="23">
        <v>0.51100244498777503</v>
      </c>
      <c r="G128" s="23">
        <v>0</v>
      </c>
      <c r="H128" s="23">
        <v>0</v>
      </c>
      <c r="I128" s="24">
        <v>2045</v>
      </c>
      <c r="J128" s="23">
        <v>0.46341463414634149</v>
      </c>
      <c r="K128" s="23">
        <v>0.53658536585365857</v>
      </c>
      <c r="L128" s="23">
        <v>0</v>
      </c>
      <c r="M128" s="23">
        <v>0</v>
      </c>
      <c r="N128" s="24">
        <v>205</v>
      </c>
    </row>
    <row r="129" spans="2:14" x14ac:dyDescent="0.3">
      <c r="B129" s="33" t="s">
        <v>101</v>
      </c>
      <c r="C129" s="18" t="s">
        <v>273</v>
      </c>
      <c r="D129" s="21" t="s">
        <v>274</v>
      </c>
      <c r="E129" s="23">
        <v>0.44702161307327359</v>
      </c>
      <c r="F129" s="23">
        <v>0.55297838692672641</v>
      </c>
      <c r="G129" s="23">
        <v>0</v>
      </c>
      <c r="H129" s="23">
        <v>0</v>
      </c>
      <c r="I129" s="24">
        <v>9485</v>
      </c>
      <c r="J129" s="23" t="s">
        <v>558</v>
      </c>
      <c r="K129" s="23" t="s">
        <v>558</v>
      </c>
      <c r="L129" s="23" t="s">
        <v>558</v>
      </c>
      <c r="M129" s="23" t="s">
        <v>558</v>
      </c>
      <c r="N129" s="24" t="s">
        <v>558</v>
      </c>
    </row>
    <row r="130" spans="2:14" x14ac:dyDescent="0.3">
      <c r="B130" s="33" t="s">
        <v>101</v>
      </c>
      <c r="C130" s="18" t="s">
        <v>275</v>
      </c>
      <c r="D130" s="21" t="s">
        <v>276</v>
      </c>
      <c r="E130" s="23">
        <v>0.50072568940493467</v>
      </c>
      <c r="F130" s="23">
        <v>0.49782293178519593</v>
      </c>
      <c r="G130" s="23">
        <v>0</v>
      </c>
      <c r="H130" s="23">
        <v>0</v>
      </c>
      <c r="I130" s="24">
        <v>3445</v>
      </c>
      <c r="J130" s="23" t="s">
        <v>558</v>
      </c>
      <c r="K130" s="23" t="s">
        <v>558</v>
      </c>
      <c r="L130" s="23" t="s">
        <v>558</v>
      </c>
      <c r="M130" s="23" t="s">
        <v>558</v>
      </c>
      <c r="N130" s="24" t="s">
        <v>558</v>
      </c>
    </row>
    <row r="131" spans="2:14" x14ac:dyDescent="0.3">
      <c r="B131" s="33" t="s">
        <v>101</v>
      </c>
      <c r="C131" s="18" t="s">
        <v>277</v>
      </c>
      <c r="D131" s="21" t="s">
        <v>278</v>
      </c>
      <c r="E131" s="23">
        <v>0.46050347222222221</v>
      </c>
      <c r="F131" s="23">
        <v>0.53949652777777779</v>
      </c>
      <c r="G131" s="23">
        <v>0</v>
      </c>
      <c r="H131" s="23">
        <v>0</v>
      </c>
      <c r="I131" s="24">
        <v>11520</v>
      </c>
      <c r="J131" s="23">
        <v>0.45490196078431372</v>
      </c>
      <c r="K131" s="23">
        <v>0.54509803921568623</v>
      </c>
      <c r="L131" s="23">
        <v>0</v>
      </c>
      <c r="M131" s="23">
        <v>0</v>
      </c>
      <c r="N131" s="24">
        <v>1275</v>
      </c>
    </row>
    <row r="132" spans="2:14" x14ac:dyDescent="0.3">
      <c r="B132" s="33" t="s">
        <v>101</v>
      </c>
      <c r="C132" s="18" t="s">
        <v>460</v>
      </c>
      <c r="D132" s="21" t="s">
        <v>461</v>
      </c>
      <c r="E132" s="23" t="s">
        <v>558</v>
      </c>
      <c r="F132" s="23" t="s">
        <v>558</v>
      </c>
      <c r="G132" s="23" t="s">
        <v>558</v>
      </c>
      <c r="H132" s="23" t="s">
        <v>558</v>
      </c>
      <c r="I132" s="24" t="s">
        <v>558</v>
      </c>
      <c r="J132" s="23" t="s">
        <v>558</v>
      </c>
      <c r="K132" s="23" t="s">
        <v>558</v>
      </c>
      <c r="L132" s="23" t="s">
        <v>558</v>
      </c>
      <c r="M132" s="23" t="s">
        <v>558</v>
      </c>
      <c r="N132" s="24" t="s">
        <v>558</v>
      </c>
    </row>
    <row r="133" spans="2:14" x14ac:dyDescent="0.3">
      <c r="B133" s="33" t="s">
        <v>101</v>
      </c>
      <c r="C133" s="18" t="s">
        <v>283</v>
      </c>
      <c r="D133" s="21" t="s">
        <v>284</v>
      </c>
      <c r="E133" s="23">
        <v>0.47549019607843135</v>
      </c>
      <c r="F133" s="23">
        <v>0.52450980392156865</v>
      </c>
      <c r="G133" s="23">
        <v>0</v>
      </c>
      <c r="H133" s="23">
        <v>0</v>
      </c>
      <c r="I133" s="24">
        <v>6120</v>
      </c>
      <c r="J133" s="23" t="s">
        <v>558</v>
      </c>
      <c r="K133" s="23" t="s">
        <v>558</v>
      </c>
      <c r="L133" s="23" t="s">
        <v>558</v>
      </c>
      <c r="M133" s="23" t="s">
        <v>558</v>
      </c>
      <c r="N133" s="24" t="s">
        <v>558</v>
      </c>
    </row>
    <row r="134" spans="2:14" x14ac:dyDescent="0.3">
      <c r="B134" s="33" t="s">
        <v>101</v>
      </c>
      <c r="C134" s="18" t="s">
        <v>285</v>
      </c>
      <c r="D134" s="21" t="s">
        <v>286</v>
      </c>
      <c r="E134" s="23">
        <v>0.46125995655322233</v>
      </c>
      <c r="F134" s="23">
        <v>0.53874004344677773</v>
      </c>
      <c r="G134" s="23">
        <v>0</v>
      </c>
      <c r="H134" s="23">
        <v>0</v>
      </c>
      <c r="I134" s="24">
        <v>6905</v>
      </c>
      <c r="J134" s="23">
        <v>0.44827586206896552</v>
      </c>
      <c r="K134" s="23">
        <v>0.55172413793103448</v>
      </c>
      <c r="L134" s="23">
        <v>0</v>
      </c>
      <c r="M134" s="23">
        <v>0</v>
      </c>
      <c r="N134" s="24">
        <v>145</v>
      </c>
    </row>
    <row r="135" spans="2:14" x14ac:dyDescent="0.3">
      <c r="B135" s="33" t="s">
        <v>101</v>
      </c>
      <c r="C135" s="18" t="s">
        <v>462</v>
      </c>
      <c r="D135" s="21" t="s">
        <v>463</v>
      </c>
      <c r="E135" s="23" t="s">
        <v>558</v>
      </c>
      <c r="F135" s="23" t="s">
        <v>558</v>
      </c>
      <c r="G135" s="23" t="s">
        <v>558</v>
      </c>
      <c r="H135" s="23" t="s">
        <v>558</v>
      </c>
      <c r="I135" s="24" t="s">
        <v>558</v>
      </c>
      <c r="J135" s="23" t="s">
        <v>558</v>
      </c>
      <c r="K135" s="23" t="s">
        <v>558</v>
      </c>
      <c r="L135" s="23" t="s">
        <v>558</v>
      </c>
      <c r="M135" s="23" t="s">
        <v>558</v>
      </c>
      <c r="N135" s="24" t="s">
        <v>558</v>
      </c>
    </row>
    <row r="136" spans="2:14" x14ac:dyDescent="0.3">
      <c r="B136" s="33" t="s">
        <v>101</v>
      </c>
      <c r="C136" s="18" t="s">
        <v>287</v>
      </c>
      <c r="D136" s="21" t="s">
        <v>288</v>
      </c>
      <c r="E136" s="23">
        <v>0.44195519348268841</v>
      </c>
      <c r="F136" s="23">
        <v>0.55702647657841142</v>
      </c>
      <c r="G136" s="23">
        <v>0</v>
      </c>
      <c r="H136" s="23">
        <v>0</v>
      </c>
      <c r="I136" s="24">
        <v>4910</v>
      </c>
      <c r="J136" s="23" t="s">
        <v>558</v>
      </c>
      <c r="K136" s="23" t="s">
        <v>558</v>
      </c>
      <c r="L136" s="23" t="s">
        <v>558</v>
      </c>
      <c r="M136" s="23" t="s">
        <v>558</v>
      </c>
      <c r="N136" s="24" t="s">
        <v>558</v>
      </c>
    </row>
    <row r="137" spans="2:14" x14ac:dyDescent="0.3">
      <c r="B137" s="33" t="s">
        <v>101</v>
      </c>
      <c r="C137" s="18" t="s">
        <v>291</v>
      </c>
      <c r="D137" s="21" t="s">
        <v>292</v>
      </c>
      <c r="E137" s="23">
        <v>0.46949602122015915</v>
      </c>
      <c r="F137" s="23">
        <v>0.5305039787798409</v>
      </c>
      <c r="G137" s="23">
        <v>0</v>
      </c>
      <c r="H137" s="23">
        <v>0</v>
      </c>
      <c r="I137" s="24">
        <v>1885</v>
      </c>
      <c r="J137" s="23">
        <v>0.375</v>
      </c>
      <c r="K137" s="23">
        <v>0.625</v>
      </c>
      <c r="L137" s="23">
        <v>0</v>
      </c>
      <c r="M137" s="23">
        <v>0</v>
      </c>
      <c r="N137" s="24">
        <v>80</v>
      </c>
    </row>
    <row r="138" spans="2:14" x14ac:dyDescent="0.3">
      <c r="B138" s="33" t="s">
        <v>101</v>
      </c>
      <c r="C138" s="18" t="s">
        <v>464</v>
      </c>
      <c r="D138" s="21" t="s">
        <v>465</v>
      </c>
      <c r="E138" s="23" t="s">
        <v>558</v>
      </c>
      <c r="F138" s="23" t="s">
        <v>558</v>
      </c>
      <c r="G138" s="23" t="s">
        <v>558</v>
      </c>
      <c r="H138" s="23" t="s">
        <v>558</v>
      </c>
      <c r="I138" s="24" t="s">
        <v>558</v>
      </c>
      <c r="J138" s="23" t="s">
        <v>558</v>
      </c>
      <c r="K138" s="23" t="s">
        <v>558</v>
      </c>
      <c r="L138" s="23" t="s">
        <v>558</v>
      </c>
      <c r="M138" s="23" t="s">
        <v>558</v>
      </c>
      <c r="N138" s="24" t="s">
        <v>558</v>
      </c>
    </row>
    <row r="139" spans="2:14" x14ac:dyDescent="0.3">
      <c r="B139" s="33" t="s">
        <v>110</v>
      </c>
      <c r="C139" s="18" t="s">
        <v>295</v>
      </c>
      <c r="D139" s="21" t="s">
        <v>296</v>
      </c>
      <c r="E139" s="23">
        <v>0.46457441749881123</v>
      </c>
      <c r="F139" s="23">
        <v>0.53542558250118877</v>
      </c>
      <c r="G139" s="23">
        <v>0</v>
      </c>
      <c r="H139" s="23">
        <v>0</v>
      </c>
      <c r="I139" s="24">
        <v>10515</v>
      </c>
      <c r="J139" s="23">
        <v>0.5</v>
      </c>
      <c r="K139" s="23">
        <v>0.5</v>
      </c>
      <c r="L139" s="23">
        <v>0</v>
      </c>
      <c r="M139" s="23">
        <v>0</v>
      </c>
      <c r="N139" s="24">
        <v>10</v>
      </c>
    </row>
    <row r="140" spans="2:14" x14ac:dyDescent="0.3">
      <c r="B140" s="33" t="s">
        <v>110</v>
      </c>
      <c r="C140" s="18" t="s">
        <v>466</v>
      </c>
      <c r="D140" s="21" t="s">
        <v>467</v>
      </c>
      <c r="E140" s="23" t="s">
        <v>558</v>
      </c>
      <c r="F140" s="23" t="s">
        <v>558</v>
      </c>
      <c r="G140" s="23" t="s">
        <v>558</v>
      </c>
      <c r="H140" s="23" t="s">
        <v>558</v>
      </c>
      <c r="I140" s="24" t="s">
        <v>558</v>
      </c>
      <c r="J140" s="23" t="s">
        <v>558</v>
      </c>
      <c r="K140" s="23" t="s">
        <v>558</v>
      </c>
      <c r="L140" s="23" t="s">
        <v>558</v>
      </c>
      <c r="M140" s="23" t="s">
        <v>558</v>
      </c>
      <c r="N140" s="24" t="s">
        <v>558</v>
      </c>
    </row>
    <row r="141" spans="2:14" x14ac:dyDescent="0.3">
      <c r="B141" s="33" t="s">
        <v>110</v>
      </c>
      <c r="C141" s="18" t="s">
        <v>468</v>
      </c>
      <c r="D141" s="21" t="s">
        <v>469</v>
      </c>
      <c r="E141" s="23" t="s">
        <v>558</v>
      </c>
      <c r="F141" s="23" t="s">
        <v>558</v>
      </c>
      <c r="G141" s="23" t="s">
        <v>558</v>
      </c>
      <c r="H141" s="23" t="s">
        <v>558</v>
      </c>
      <c r="I141" s="24" t="s">
        <v>558</v>
      </c>
      <c r="J141" s="23" t="s">
        <v>558</v>
      </c>
      <c r="K141" s="23" t="s">
        <v>558</v>
      </c>
      <c r="L141" s="23" t="s">
        <v>558</v>
      </c>
      <c r="M141" s="23" t="s">
        <v>558</v>
      </c>
      <c r="N141" s="24" t="s">
        <v>558</v>
      </c>
    </row>
    <row r="142" spans="2:14" x14ac:dyDescent="0.3">
      <c r="B142" s="33" t="s">
        <v>110</v>
      </c>
      <c r="C142" s="18" t="s">
        <v>299</v>
      </c>
      <c r="D142" s="21" t="s">
        <v>300</v>
      </c>
      <c r="E142" s="23">
        <v>0.50666666666666671</v>
      </c>
      <c r="F142" s="23">
        <v>0.49333333333333335</v>
      </c>
      <c r="G142" s="23">
        <v>0</v>
      </c>
      <c r="H142" s="23">
        <v>0</v>
      </c>
      <c r="I142" s="24">
        <v>2250</v>
      </c>
      <c r="J142" s="23">
        <v>0.53333333333333333</v>
      </c>
      <c r="K142" s="23">
        <v>0.46666666666666667</v>
      </c>
      <c r="L142" s="23">
        <v>0</v>
      </c>
      <c r="M142" s="23">
        <v>0</v>
      </c>
      <c r="N142" s="24">
        <v>75</v>
      </c>
    </row>
    <row r="143" spans="2:14" x14ac:dyDescent="0.3">
      <c r="B143" s="33" t="s">
        <v>110</v>
      </c>
      <c r="C143" s="18" t="s">
        <v>303</v>
      </c>
      <c r="D143" s="21" t="s">
        <v>304</v>
      </c>
      <c r="E143" s="23">
        <v>0.4736537348002316</v>
      </c>
      <c r="F143" s="23">
        <v>0.51766068326577885</v>
      </c>
      <c r="G143" s="23">
        <v>0</v>
      </c>
      <c r="H143" s="23">
        <v>8.1065431383902722E-3</v>
      </c>
      <c r="I143" s="24">
        <v>8635</v>
      </c>
      <c r="J143" s="23">
        <v>0.48484848484848486</v>
      </c>
      <c r="K143" s="23">
        <v>0.50505050505050508</v>
      </c>
      <c r="L143" s="23">
        <v>0</v>
      </c>
      <c r="M143" s="23">
        <v>0</v>
      </c>
      <c r="N143" s="24">
        <v>495</v>
      </c>
    </row>
    <row r="144" spans="2:14" x14ac:dyDescent="0.3">
      <c r="B144" s="33" t="s">
        <v>110</v>
      </c>
      <c r="C144" s="18" t="s">
        <v>305</v>
      </c>
      <c r="D144" s="21" t="s">
        <v>306</v>
      </c>
      <c r="E144" s="23">
        <v>0.45246478873239437</v>
      </c>
      <c r="F144" s="23">
        <v>0.54753521126760563</v>
      </c>
      <c r="G144" s="23">
        <v>0</v>
      </c>
      <c r="H144" s="23">
        <v>0</v>
      </c>
      <c r="I144" s="24">
        <v>2840</v>
      </c>
      <c r="J144" s="23">
        <v>0.44117647058823528</v>
      </c>
      <c r="K144" s="23">
        <v>0.55882352941176472</v>
      </c>
      <c r="L144" s="23">
        <v>0</v>
      </c>
      <c r="M144" s="23">
        <v>0</v>
      </c>
      <c r="N144" s="24">
        <v>340</v>
      </c>
    </row>
    <row r="145" spans="2:14" x14ac:dyDescent="0.3">
      <c r="B145" s="33" t="s">
        <v>110</v>
      </c>
      <c r="C145" s="18" t="s">
        <v>307</v>
      </c>
      <c r="D145" s="21" t="s">
        <v>308</v>
      </c>
      <c r="E145" s="23" t="s">
        <v>558</v>
      </c>
      <c r="F145" s="23" t="s">
        <v>558</v>
      </c>
      <c r="G145" s="23" t="s">
        <v>558</v>
      </c>
      <c r="H145" s="23" t="s">
        <v>558</v>
      </c>
      <c r="I145" s="24" t="s">
        <v>558</v>
      </c>
      <c r="J145" s="23" t="s">
        <v>558</v>
      </c>
      <c r="K145" s="23" t="s">
        <v>558</v>
      </c>
      <c r="L145" s="23" t="s">
        <v>558</v>
      </c>
      <c r="M145" s="23" t="s">
        <v>558</v>
      </c>
      <c r="N145" s="24" t="s">
        <v>558</v>
      </c>
    </row>
    <row r="146" spans="2:14" x14ac:dyDescent="0.3">
      <c r="B146" s="33" t="s">
        <v>110</v>
      </c>
      <c r="C146" s="18" t="s">
        <v>311</v>
      </c>
      <c r="D146" s="21" t="s">
        <v>312</v>
      </c>
      <c r="E146" s="23">
        <v>0.49643027129938122</v>
      </c>
      <c r="F146" s="23">
        <v>0.50309376487386959</v>
      </c>
      <c r="G146" s="23">
        <v>4.7596382674916705E-4</v>
      </c>
      <c r="H146" s="23">
        <v>0</v>
      </c>
      <c r="I146" s="24">
        <v>10505</v>
      </c>
      <c r="J146" s="23" t="s">
        <v>558</v>
      </c>
      <c r="K146" s="23" t="s">
        <v>558</v>
      </c>
      <c r="L146" s="23" t="s">
        <v>558</v>
      </c>
      <c r="M146" s="23" t="s">
        <v>558</v>
      </c>
      <c r="N146" s="24" t="s">
        <v>558</v>
      </c>
    </row>
    <row r="147" spans="2:14" x14ac:dyDescent="0.3">
      <c r="B147" s="33" t="s">
        <v>110</v>
      </c>
      <c r="C147" s="18" t="s">
        <v>313</v>
      </c>
      <c r="D147" s="21" t="s">
        <v>314</v>
      </c>
      <c r="E147" s="23" t="s">
        <v>558</v>
      </c>
      <c r="F147" s="23" t="s">
        <v>558</v>
      </c>
      <c r="G147" s="23" t="s">
        <v>558</v>
      </c>
      <c r="H147" s="23" t="s">
        <v>558</v>
      </c>
      <c r="I147" s="24" t="s">
        <v>558</v>
      </c>
      <c r="J147" s="23" t="s">
        <v>558</v>
      </c>
      <c r="K147" s="23" t="s">
        <v>558</v>
      </c>
      <c r="L147" s="23" t="s">
        <v>558</v>
      </c>
      <c r="M147" s="23" t="s">
        <v>558</v>
      </c>
      <c r="N147" s="24" t="s">
        <v>558</v>
      </c>
    </row>
    <row r="148" spans="2:14" x14ac:dyDescent="0.3">
      <c r="B148" s="33" t="s">
        <v>110</v>
      </c>
      <c r="C148" s="18" t="s">
        <v>470</v>
      </c>
      <c r="D148" s="21" t="s">
        <v>471</v>
      </c>
      <c r="E148" s="23">
        <v>0.4711191335740072</v>
      </c>
      <c r="F148" s="23">
        <v>0.52888086642599275</v>
      </c>
      <c r="G148" s="23">
        <v>0</v>
      </c>
      <c r="H148" s="23">
        <v>9.025270758122744E-4</v>
      </c>
      <c r="I148" s="24">
        <v>5540</v>
      </c>
      <c r="J148" s="23">
        <v>0.48484848484848486</v>
      </c>
      <c r="K148" s="23">
        <v>0.51515151515151514</v>
      </c>
      <c r="L148" s="23">
        <v>0</v>
      </c>
      <c r="M148" s="23">
        <v>0</v>
      </c>
      <c r="N148" s="24">
        <v>495</v>
      </c>
    </row>
    <row r="149" spans="2:14" x14ac:dyDescent="0.3">
      <c r="B149" s="33" t="s">
        <v>110</v>
      </c>
      <c r="C149" s="18" t="s">
        <v>315</v>
      </c>
      <c r="D149" s="21" t="s">
        <v>316</v>
      </c>
      <c r="E149" s="23" t="s">
        <v>558</v>
      </c>
      <c r="F149" s="23" t="s">
        <v>558</v>
      </c>
      <c r="G149" s="23" t="s">
        <v>558</v>
      </c>
      <c r="H149" s="23" t="s">
        <v>558</v>
      </c>
      <c r="I149" s="24" t="s">
        <v>558</v>
      </c>
      <c r="J149" s="23" t="s">
        <v>558</v>
      </c>
      <c r="K149" s="23" t="s">
        <v>558</v>
      </c>
      <c r="L149" s="23" t="s">
        <v>558</v>
      </c>
      <c r="M149" s="23" t="s">
        <v>558</v>
      </c>
      <c r="N149" s="24" t="s">
        <v>558</v>
      </c>
    </row>
    <row r="150" spans="2:14" x14ac:dyDescent="0.3">
      <c r="B150" s="33" t="s">
        <v>110</v>
      </c>
      <c r="C150" s="18" t="s">
        <v>472</v>
      </c>
      <c r="D150" s="21" t="s">
        <v>473</v>
      </c>
      <c r="E150" s="23">
        <v>0.47138964577656678</v>
      </c>
      <c r="F150" s="23">
        <v>0.53133514986376018</v>
      </c>
      <c r="G150" s="23">
        <v>0</v>
      </c>
      <c r="H150" s="23">
        <v>0</v>
      </c>
      <c r="I150" s="24">
        <v>1835</v>
      </c>
      <c r="J150" s="23" t="s">
        <v>603</v>
      </c>
      <c r="K150" s="23" t="s">
        <v>603</v>
      </c>
      <c r="L150" s="23" t="s">
        <v>603</v>
      </c>
      <c r="M150" s="23" t="s">
        <v>603</v>
      </c>
      <c r="N150" s="24" t="s">
        <v>603</v>
      </c>
    </row>
    <row r="151" spans="2:14" x14ac:dyDescent="0.3">
      <c r="B151" s="33" t="s">
        <v>110</v>
      </c>
      <c r="C151" s="18" t="s">
        <v>317</v>
      </c>
      <c r="D151" s="21" t="s">
        <v>318</v>
      </c>
      <c r="E151" s="23">
        <v>0.47534102833158448</v>
      </c>
      <c r="F151" s="23">
        <v>0.52570828961175231</v>
      </c>
      <c r="G151" s="23">
        <v>0</v>
      </c>
      <c r="H151" s="23">
        <v>0</v>
      </c>
      <c r="I151" s="24">
        <v>4765</v>
      </c>
      <c r="J151" s="23">
        <v>0.4573643410852713</v>
      </c>
      <c r="K151" s="23">
        <v>0.54263565891472865</v>
      </c>
      <c r="L151" s="23">
        <v>0</v>
      </c>
      <c r="M151" s="23">
        <v>0</v>
      </c>
      <c r="N151" s="24">
        <v>645</v>
      </c>
    </row>
    <row r="152" spans="2:14" x14ac:dyDescent="0.3">
      <c r="B152" s="33" t="s">
        <v>110</v>
      </c>
      <c r="C152" s="18" t="s">
        <v>474</v>
      </c>
      <c r="D152" s="21" t="s">
        <v>475</v>
      </c>
      <c r="E152" s="23" t="s">
        <v>558</v>
      </c>
      <c r="F152" s="23" t="s">
        <v>558</v>
      </c>
      <c r="G152" s="23" t="s">
        <v>558</v>
      </c>
      <c r="H152" s="23" t="s">
        <v>558</v>
      </c>
      <c r="I152" s="24" t="s">
        <v>558</v>
      </c>
      <c r="J152" s="23" t="s">
        <v>558</v>
      </c>
      <c r="K152" s="23" t="s">
        <v>558</v>
      </c>
      <c r="L152" s="23" t="s">
        <v>558</v>
      </c>
      <c r="M152" s="23" t="s">
        <v>558</v>
      </c>
      <c r="N152" s="24" t="s">
        <v>558</v>
      </c>
    </row>
    <row r="153" spans="2:14" x14ac:dyDescent="0.3">
      <c r="B153" s="33" t="s">
        <v>110</v>
      </c>
      <c r="C153" s="18" t="s">
        <v>319</v>
      </c>
      <c r="D153" s="21" t="s">
        <v>320</v>
      </c>
      <c r="E153" s="23">
        <v>0.47142857142857142</v>
      </c>
      <c r="F153" s="23">
        <v>0.53333333333333333</v>
      </c>
      <c r="G153" s="23">
        <v>0</v>
      </c>
      <c r="H153" s="23">
        <v>0</v>
      </c>
      <c r="I153" s="24">
        <v>1050</v>
      </c>
      <c r="J153" s="23">
        <v>0.46666666666666667</v>
      </c>
      <c r="K153" s="23">
        <v>0.53333333333333333</v>
      </c>
      <c r="L153" s="23">
        <v>0</v>
      </c>
      <c r="M153" s="23">
        <v>0</v>
      </c>
      <c r="N153" s="24">
        <v>75</v>
      </c>
    </row>
    <row r="154" spans="2:14" x14ac:dyDescent="0.3">
      <c r="B154" s="33" t="s">
        <v>110</v>
      </c>
      <c r="C154" s="18" t="s">
        <v>321</v>
      </c>
      <c r="D154" s="21" t="s">
        <v>322</v>
      </c>
      <c r="E154" s="23">
        <v>0.41509433962264153</v>
      </c>
      <c r="F154" s="23">
        <v>0.58490566037735847</v>
      </c>
      <c r="G154" s="23">
        <v>0</v>
      </c>
      <c r="H154" s="23">
        <v>0</v>
      </c>
      <c r="I154" s="24">
        <v>2385</v>
      </c>
      <c r="J154" s="23">
        <v>0.27272727272727271</v>
      </c>
      <c r="K154" s="23">
        <v>0.72727272727272729</v>
      </c>
      <c r="L154" s="23">
        <v>0</v>
      </c>
      <c r="M154" s="23">
        <v>0</v>
      </c>
      <c r="N154" s="24">
        <v>55</v>
      </c>
    </row>
    <row r="155" spans="2:14" x14ac:dyDescent="0.3">
      <c r="B155" s="33" t="s">
        <v>110</v>
      </c>
      <c r="C155" s="18" t="s">
        <v>323</v>
      </c>
      <c r="D155" s="21" t="s">
        <v>324</v>
      </c>
      <c r="E155" s="23">
        <v>0.49917355371900829</v>
      </c>
      <c r="F155" s="23">
        <v>0.49917355371900829</v>
      </c>
      <c r="G155" s="23">
        <v>0</v>
      </c>
      <c r="H155" s="23">
        <v>0</v>
      </c>
      <c r="I155" s="24">
        <v>3025</v>
      </c>
      <c r="J155" s="23">
        <v>0.48780487804878048</v>
      </c>
      <c r="K155" s="23">
        <v>0.53658536585365857</v>
      </c>
      <c r="L155" s="23">
        <v>0</v>
      </c>
      <c r="M155" s="23">
        <v>0</v>
      </c>
      <c r="N155" s="24">
        <v>205</v>
      </c>
    </row>
    <row r="156" spans="2:14" x14ac:dyDescent="0.3">
      <c r="B156" s="33" t="s">
        <v>110</v>
      </c>
      <c r="C156" s="18" t="s">
        <v>325</v>
      </c>
      <c r="D156" s="21" t="s">
        <v>326</v>
      </c>
      <c r="E156" s="23">
        <v>0.4688581314878893</v>
      </c>
      <c r="F156" s="23">
        <v>0.53114186851211076</v>
      </c>
      <c r="G156" s="23">
        <v>0</v>
      </c>
      <c r="H156" s="23">
        <v>0</v>
      </c>
      <c r="I156" s="24">
        <v>2890</v>
      </c>
      <c r="J156" s="23">
        <v>0.48529411764705882</v>
      </c>
      <c r="K156" s="23">
        <v>0.52941176470588236</v>
      </c>
      <c r="L156" s="23">
        <v>0</v>
      </c>
      <c r="M156" s="23">
        <v>0</v>
      </c>
      <c r="N156" s="24">
        <v>340</v>
      </c>
    </row>
    <row r="157" spans="2:14" x14ac:dyDescent="0.3">
      <c r="B157" s="33" t="s">
        <v>110</v>
      </c>
      <c r="C157" s="18" t="s">
        <v>327</v>
      </c>
      <c r="D157" s="21" t="s">
        <v>328</v>
      </c>
      <c r="E157" s="23" t="s">
        <v>558</v>
      </c>
      <c r="F157" s="23" t="s">
        <v>558</v>
      </c>
      <c r="G157" s="23" t="s">
        <v>558</v>
      </c>
      <c r="H157" s="23" t="s">
        <v>558</v>
      </c>
      <c r="I157" s="24" t="s">
        <v>558</v>
      </c>
      <c r="J157" s="23" t="s">
        <v>558</v>
      </c>
      <c r="K157" s="23" t="s">
        <v>558</v>
      </c>
      <c r="L157" s="23" t="s">
        <v>558</v>
      </c>
      <c r="M157" s="23" t="s">
        <v>558</v>
      </c>
      <c r="N157" s="24" t="s">
        <v>558</v>
      </c>
    </row>
    <row r="158" spans="2:14" x14ac:dyDescent="0.3">
      <c r="B158" s="33" t="s">
        <v>110</v>
      </c>
      <c r="C158" s="18" t="s">
        <v>329</v>
      </c>
      <c r="D158" s="21" t="s">
        <v>330</v>
      </c>
      <c r="E158" s="23">
        <v>0.48585858585858588</v>
      </c>
      <c r="F158" s="23">
        <v>0.5131313131313131</v>
      </c>
      <c r="G158" s="23">
        <v>0</v>
      </c>
      <c r="H158" s="23">
        <v>0</v>
      </c>
      <c r="I158" s="24">
        <v>4950</v>
      </c>
      <c r="J158" s="23">
        <v>0.47368421052631576</v>
      </c>
      <c r="K158" s="23">
        <v>0.52631578947368418</v>
      </c>
      <c r="L158" s="23">
        <v>0</v>
      </c>
      <c r="M158" s="23">
        <v>0</v>
      </c>
      <c r="N158" s="24">
        <v>380</v>
      </c>
    </row>
    <row r="159" spans="2:14" x14ac:dyDescent="0.3">
      <c r="B159" s="33" t="s">
        <v>117</v>
      </c>
      <c r="C159" s="18" t="s">
        <v>331</v>
      </c>
      <c r="D159" s="21" t="s">
        <v>332</v>
      </c>
      <c r="E159" s="23" t="s">
        <v>558</v>
      </c>
      <c r="F159" s="23" t="s">
        <v>558</v>
      </c>
      <c r="G159" s="23" t="s">
        <v>558</v>
      </c>
      <c r="H159" s="23" t="s">
        <v>558</v>
      </c>
      <c r="I159" s="24" t="s">
        <v>558</v>
      </c>
      <c r="J159" s="23" t="s">
        <v>558</v>
      </c>
      <c r="K159" s="23" t="s">
        <v>558</v>
      </c>
      <c r="L159" s="23" t="s">
        <v>558</v>
      </c>
      <c r="M159" s="23" t="s">
        <v>558</v>
      </c>
      <c r="N159" s="24" t="s">
        <v>558</v>
      </c>
    </row>
    <row r="160" spans="2:14" x14ac:dyDescent="0.3">
      <c r="B160" s="33" t="s">
        <v>117</v>
      </c>
      <c r="C160" s="18" t="s">
        <v>476</v>
      </c>
      <c r="D160" s="21" t="s">
        <v>477</v>
      </c>
      <c r="E160" s="23" t="s">
        <v>558</v>
      </c>
      <c r="F160" s="23" t="s">
        <v>558</v>
      </c>
      <c r="G160" s="23" t="s">
        <v>558</v>
      </c>
      <c r="H160" s="23" t="s">
        <v>558</v>
      </c>
      <c r="I160" s="24" t="s">
        <v>558</v>
      </c>
      <c r="J160" s="23" t="s">
        <v>558</v>
      </c>
      <c r="K160" s="23" t="s">
        <v>558</v>
      </c>
      <c r="L160" s="23" t="s">
        <v>558</v>
      </c>
      <c r="M160" s="23" t="s">
        <v>558</v>
      </c>
      <c r="N160" s="24" t="s">
        <v>558</v>
      </c>
    </row>
    <row r="161" spans="2:14" x14ac:dyDescent="0.3">
      <c r="B161" s="33" t="s">
        <v>117</v>
      </c>
      <c r="C161" s="18" t="s">
        <v>478</v>
      </c>
      <c r="D161" s="21" t="s">
        <v>479</v>
      </c>
      <c r="E161" s="23">
        <v>0.5127272727272727</v>
      </c>
      <c r="F161" s="23">
        <v>0.49090909090909091</v>
      </c>
      <c r="G161" s="23">
        <v>0</v>
      </c>
      <c r="H161" s="23">
        <v>0</v>
      </c>
      <c r="I161" s="24">
        <v>1375</v>
      </c>
      <c r="J161" s="23" t="s">
        <v>603</v>
      </c>
      <c r="K161" s="23" t="s">
        <v>603</v>
      </c>
      <c r="L161" s="23" t="s">
        <v>603</v>
      </c>
      <c r="M161" s="23" t="s">
        <v>603</v>
      </c>
      <c r="N161" s="24" t="s">
        <v>603</v>
      </c>
    </row>
    <row r="162" spans="2:14" x14ac:dyDescent="0.3">
      <c r="B162" s="33" t="s">
        <v>117</v>
      </c>
      <c r="C162" s="18" t="s">
        <v>480</v>
      </c>
      <c r="D162" s="21" t="s">
        <v>481</v>
      </c>
      <c r="E162" s="23">
        <v>0.51365187713310578</v>
      </c>
      <c r="F162" s="23">
        <v>0.48634812286689422</v>
      </c>
      <c r="G162" s="23">
        <v>0</v>
      </c>
      <c r="H162" s="23">
        <v>0</v>
      </c>
      <c r="I162" s="24">
        <v>2930</v>
      </c>
      <c r="J162" s="23" t="s">
        <v>558</v>
      </c>
      <c r="K162" s="23" t="s">
        <v>558</v>
      </c>
      <c r="L162" s="23" t="s">
        <v>558</v>
      </c>
      <c r="M162" s="23" t="s">
        <v>558</v>
      </c>
      <c r="N162" s="24" t="s">
        <v>558</v>
      </c>
    </row>
    <row r="163" spans="2:14" x14ac:dyDescent="0.3">
      <c r="B163" s="33" t="s">
        <v>117</v>
      </c>
      <c r="C163" s="18" t="s">
        <v>333</v>
      </c>
      <c r="D163" s="21" t="s">
        <v>334</v>
      </c>
      <c r="E163" s="23">
        <v>0.47487001733102252</v>
      </c>
      <c r="F163" s="23">
        <v>0.52512998266897748</v>
      </c>
      <c r="G163" s="23">
        <v>0</v>
      </c>
      <c r="H163" s="23">
        <v>0</v>
      </c>
      <c r="I163" s="24">
        <v>2885</v>
      </c>
      <c r="J163" s="23" t="s">
        <v>558</v>
      </c>
      <c r="K163" s="23" t="s">
        <v>558</v>
      </c>
      <c r="L163" s="23" t="s">
        <v>558</v>
      </c>
      <c r="M163" s="23" t="s">
        <v>558</v>
      </c>
      <c r="N163" s="24" t="s">
        <v>558</v>
      </c>
    </row>
    <row r="164" spans="2:14" x14ac:dyDescent="0.3">
      <c r="B164" s="33" t="s">
        <v>117</v>
      </c>
      <c r="C164" s="18" t="s">
        <v>335</v>
      </c>
      <c r="D164" s="21" t="s">
        <v>336</v>
      </c>
      <c r="E164" s="23">
        <v>0.46378830083565459</v>
      </c>
      <c r="F164" s="23">
        <v>0.53621169916434541</v>
      </c>
      <c r="G164" s="23">
        <v>0</v>
      </c>
      <c r="H164" s="23">
        <v>0</v>
      </c>
      <c r="I164" s="24">
        <v>3590</v>
      </c>
      <c r="J164" s="23">
        <v>0.51923076923076927</v>
      </c>
      <c r="K164" s="23">
        <v>0.5</v>
      </c>
      <c r="L164" s="23">
        <v>0</v>
      </c>
      <c r="M164" s="23">
        <v>0</v>
      </c>
      <c r="N164" s="24">
        <v>260</v>
      </c>
    </row>
    <row r="165" spans="2:14" x14ac:dyDescent="0.3">
      <c r="B165" s="33" t="s">
        <v>117</v>
      </c>
      <c r="C165" s="18" t="s">
        <v>337</v>
      </c>
      <c r="D165" s="21" t="s">
        <v>338</v>
      </c>
      <c r="E165" s="23">
        <v>0.35333978702807356</v>
      </c>
      <c r="F165" s="23">
        <v>0.41368183284930621</v>
      </c>
      <c r="G165" s="23">
        <v>0</v>
      </c>
      <c r="H165" s="23">
        <v>0.23265569538560826</v>
      </c>
      <c r="I165" s="24">
        <v>15495</v>
      </c>
      <c r="J165" s="23" t="s">
        <v>558</v>
      </c>
      <c r="K165" s="23" t="s">
        <v>558</v>
      </c>
      <c r="L165" s="23" t="s">
        <v>558</v>
      </c>
      <c r="M165" s="23" t="s">
        <v>558</v>
      </c>
      <c r="N165" s="24" t="s">
        <v>558</v>
      </c>
    </row>
    <row r="166" spans="2:14" x14ac:dyDescent="0.3">
      <c r="B166" s="33" t="s">
        <v>117</v>
      </c>
      <c r="C166" s="18" t="s">
        <v>339</v>
      </c>
      <c r="D166" s="21" t="s">
        <v>340</v>
      </c>
      <c r="E166" s="23">
        <v>0.4777227722772277</v>
      </c>
      <c r="F166" s="23">
        <v>0.5222772277227723</v>
      </c>
      <c r="G166" s="23">
        <v>0</v>
      </c>
      <c r="H166" s="23">
        <v>0</v>
      </c>
      <c r="I166" s="24">
        <v>4040</v>
      </c>
      <c r="J166" s="23">
        <v>0.38461538461538464</v>
      </c>
      <c r="K166" s="23">
        <v>0.61538461538461542</v>
      </c>
      <c r="L166" s="23">
        <v>0</v>
      </c>
      <c r="M166" s="23">
        <v>0</v>
      </c>
      <c r="N166" s="24">
        <v>260</v>
      </c>
    </row>
    <row r="167" spans="2:14" x14ac:dyDescent="0.3">
      <c r="B167" s="33" t="s">
        <v>117</v>
      </c>
      <c r="C167" s="18" t="s">
        <v>341</v>
      </c>
      <c r="D167" s="21" t="s">
        <v>482</v>
      </c>
      <c r="E167" s="23" t="s">
        <v>558</v>
      </c>
      <c r="F167" s="23" t="s">
        <v>558</v>
      </c>
      <c r="G167" s="23" t="s">
        <v>558</v>
      </c>
      <c r="H167" s="23" t="s">
        <v>558</v>
      </c>
      <c r="I167" s="24" t="s">
        <v>558</v>
      </c>
      <c r="J167" s="23" t="s">
        <v>558</v>
      </c>
      <c r="K167" s="23" t="s">
        <v>558</v>
      </c>
      <c r="L167" s="23" t="s">
        <v>558</v>
      </c>
      <c r="M167" s="23" t="s">
        <v>558</v>
      </c>
      <c r="N167" s="24" t="s">
        <v>558</v>
      </c>
    </row>
    <row r="168" spans="2:14" x14ac:dyDescent="0.3">
      <c r="B168" s="33" t="s">
        <v>117</v>
      </c>
      <c r="C168" s="18" t="s">
        <v>343</v>
      </c>
      <c r="D168" s="21" t="s">
        <v>344</v>
      </c>
      <c r="E168" s="23" t="s">
        <v>558</v>
      </c>
      <c r="F168" s="23" t="s">
        <v>558</v>
      </c>
      <c r="G168" s="23" t="s">
        <v>558</v>
      </c>
      <c r="H168" s="23" t="s">
        <v>558</v>
      </c>
      <c r="I168" s="24" t="s">
        <v>558</v>
      </c>
      <c r="J168" s="23" t="s">
        <v>558</v>
      </c>
      <c r="K168" s="23" t="s">
        <v>558</v>
      </c>
      <c r="L168" s="23" t="s">
        <v>558</v>
      </c>
      <c r="M168" s="23" t="s">
        <v>558</v>
      </c>
      <c r="N168" s="24" t="s">
        <v>558</v>
      </c>
    </row>
    <row r="169" spans="2:14" x14ac:dyDescent="0.3">
      <c r="B169" s="33" t="s">
        <v>117</v>
      </c>
      <c r="C169" s="18" t="s">
        <v>483</v>
      </c>
      <c r="D169" s="21" t="s">
        <v>484</v>
      </c>
      <c r="E169" s="23" t="s">
        <v>52</v>
      </c>
      <c r="F169" s="23" t="s">
        <v>52</v>
      </c>
      <c r="G169" s="23" t="s">
        <v>52</v>
      </c>
      <c r="H169" s="23" t="s">
        <v>52</v>
      </c>
      <c r="I169" s="24">
        <v>0</v>
      </c>
      <c r="J169" s="23" t="s">
        <v>558</v>
      </c>
      <c r="K169" s="23" t="s">
        <v>558</v>
      </c>
      <c r="L169" s="23" t="s">
        <v>558</v>
      </c>
      <c r="M169" s="23" t="s">
        <v>558</v>
      </c>
      <c r="N169" s="24" t="s">
        <v>558</v>
      </c>
    </row>
    <row r="170" spans="2:14" x14ac:dyDescent="0.3">
      <c r="B170" s="33" t="s">
        <v>117</v>
      </c>
      <c r="C170" s="18" t="s">
        <v>345</v>
      </c>
      <c r="D170" s="21" t="s">
        <v>346</v>
      </c>
      <c r="E170" s="23" t="s">
        <v>558</v>
      </c>
      <c r="F170" s="23" t="s">
        <v>558</v>
      </c>
      <c r="G170" s="23" t="s">
        <v>558</v>
      </c>
      <c r="H170" s="23" t="s">
        <v>558</v>
      </c>
      <c r="I170" s="24" t="s">
        <v>558</v>
      </c>
      <c r="J170" s="23" t="s">
        <v>558</v>
      </c>
      <c r="K170" s="23" t="s">
        <v>558</v>
      </c>
      <c r="L170" s="23" t="s">
        <v>558</v>
      </c>
      <c r="M170" s="23" t="s">
        <v>558</v>
      </c>
      <c r="N170" s="24" t="s">
        <v>558</v>
      </c>
    </row>
    <row r="171" spans="2:14" x14ac:dyDescent="0.3">
      <c r="B171" s="33" t="s">
        <v>117</v>
      </c>
      <c r="C171" s="18" t="s">
        <v>485</v>
      </c>
      <c r="D171" s="21" t="s">
        <v>486</v>
      </c>
      <c r="E171" s="23">
        <v>0.45423728813559322</v>
      </c>
      <c r="F171" s="23">
        <v>0.54576271186440672</v>
      </c>
      <c r="G171" s="23">
        <v>0</v>
      </c>
      <c r="H171" s="23">
        <v>0</v>
      </c>
      <c r="I171" s="24">
        <v>5900</v>
      </c>
      <c r="J171" s="23">
        <v>0.46363636363636362</v>
      </c>
      <c r="K171" s="23">
        <v>0.53636363636363638</v>
      </c>
      <c r="L171" s="23">
        <v>0</v>
      </c>
      <c r="M171" s="23">
        <v>0</v>
      </c>
      <c r="N171" s="24">
        <v>550</v>
      </c>
    </row>
    <row r="172" spans="2:14" x14ac:dyDescent="0.3">
      <c r="B172" s="33" t="s">
        <v>117</v>
      </c>
      <c r="C172" s="18" t="s">
        <v>347</v>
      </c>
      <c r="D172" s="21" t="s">
        <v>348</v>
      </c>
      <c r="E172" s="23">
        <v>0.44228274967574577</v>
      </c>
      <c r="F172" s="23">
        <v>0.53955901426718544</v>
      </c>
      <c r="G172" s="23">
        <v>0</v>
      </c>
      <c r="H172" s="23">
        <v>1.8158236057068743E-2</v>
      </c>
      <c r="I172" s="24">
        <v>3855</v>
      </c>
      <c r="J172" s="23">
        <v>0.47474747474747475</v>
      </c>
      <c r="K172" s="23">
        <v>0.51515151515151514</v>
      </c>
      <c r="L172" s="23">
        <v>0</v>
      </c>
      <c r="M172" s="23">
        <v>1.0101010101010102E-2</v>
      </c>
      <c r="N172" s="24">
        <v>495</v>
      </c>
    </row>
    <row r="173" spans="2:14" x14ac:dyDescent="0.3">
      <c r="B173" s="33" t="s">
        <v>117</v>
      </c>
      <c r="C173" s="18" t="s">
        <v>349</v>
      </c>
      <c r="D173" s="21" t="s">
        <v>350</v>
      </c>
      <c r="E173" s="23">
        <v>0.42729970326409494</v>
      </c>
      <c r="F173" s="23">
        <v>0.56824925816023741</v>
      </c>
      <c r="G173" s="23">
        <v>0</v>
      </c>
      <c r="H173" s="23">
        <v>2.967359050445104E-3</v>
      </c>
      <c r="I173" s="24">
        <v>3370</v>
      </c>
      <c r="J173" s="23" t="s">
        <v>558</v>
      </c>
      <c r="K173" s="23" t="s">
        <v>558</v>
      </c>
      <c r="L173" s="23" t="s">
        <v>558</v>
      </c>
      <c r="M173" s="23" t="s">
        <v>558</v>
      </c>
      <c r="N173" s="24" t="s">
        <v>558</v>
      </c>
    </row>
    <row r="174" spans="2:14" x14ac:dyDescent="0.3">
      <c r="B174" s="33" t="s">
        <v>117</v>
      </c>
      <c r="C174" s="18" t="s">
        <v>487</v>
      </c>
      <c r="D174" s="21" t="s">
        <v>488</v>
      </c>
      <c r="E174" s="23">
        <v>0.5</v>
      </c>
      <c r="F174" s="23">
        <v>0.5</v>
      </c>
      <c r="G174" s="23">
        <v>0</v>
      </c>
      <c r="H174" s="23">
        <v>0</v>
      </c>
      <c r="I174" s="24">
        <v>2700</v>
      </c>
      <c r="J174" s="23" t="s">
        <v>558</v>
      </c>
      <c r="K174" s="23" t="s">
        <v>558</v>
      </c>
      <c r="L174" s="23" t="s">
        <v>558</v>
      </c>
      <c r="M174" s="23" t="s">
        <v>558</v>
      </c>
      <c r="N174" s="24" t="s">
        <v>558</v>
      </c>
    </row>
    <row r="175" spans="2:14" x14ac:dyDescent="0.3">
      <c r="B175" s="33" t="s">
        <v>117</v>
      </c>
      <c r="C175" s="18" t="s">
        <v>353</v>
      </c>
      <c r="D175" s="21" t="s">
        <v>354</v>
      </c>
      <c r="E175" s="23">
        <v>0.47902571041948577</v>
      </c>
      <c r="F175" s="23">
        <v>0.51962110960757779</v>
      </c>
      <c r="G175" s="23">
        <v>0</v>
      </c>
      <c r="H175" s="23">
        <v>0</v>
      </c>
      <c r="I175" s="24">
        <v>3695</v>
      </c>
      <c r="J175" s="23">
        <v>0.5</v>
      </c>
      <c r="K175" s="23">
        <v>0.5</v>
      </c>
      <c r="L175" s="23">
        <v>0</v>
      </c>
      <c r="M175" s="23">
        <v>0</v>
      </c>
      <c r="N175" s="24">
        <v>210</v>
      </c>
    </row>
    <row r="176" spans="2:14" x14ac:dyDescent="0.3">
      <c r="B176" s="33" t="s">
        <v>117</v>
      </c>
      <c r="C176" s="18" t="s">
        <v>489</v>
      </c>
      <c r="D176" s="21" t="s">
        <v>490</v>
      </c>
      <c r="E176" s="23">
        <v>0.47590953785644052</v>
      </c>
      <c r="F176" s="23">
        <v>0.52409046214355948</v>
      </c>
      <c r="G176" s="23">
        <v>0</v>
      </c>
      <c r="H176" s="23">
        <v>0</v>
      </c>
      <c r="I176" s="24">
        <v>5085</v>
      </c>
      <c r="J176" s="23" t="s">
        <v>558</v>
      </c>
      <c r="K176" s="23" t="s">
        <v>558</v>
      </c>
      <c r="L176" s="23" t="s">
        <v>558</v>
      </c>
      <c r="M176" s="23" t="s">
        <v>558</v>
      </c>
      <c r="N176" s="24" t="s">
        <v>558</v>
      </c>
    </row>
    <row r="177" spans="2:14" ht="14.9" customHeight="1" x14ac:dyDescent="0.3">
      <c r="B177" s="33" t="s">
        <v>117</v>
      </c>
      <c r="C177" s="18" t="s">
        <v>491</v>
      </c>
      <c r="D177" s="21" t="s">
        <v>492</v>
      </c>
      <c r="E177" s="23" t="s">
        <v>558</v>
      </c>
      <c r="F177" s="23" t="s">
        <v>558</v>
      </c>
      <c r="G177" s="23" t="s">
        <v>558</v>
      </c>
      <c r="H177" s="23" t="s">
        <v>558</v>
      </c>
      <c r="I177" s="24" t="s">
        <v>558</v>
      </c>
      <c r="J177" s="23" t="s">
        <v>558</v>
      </c>
      <c r="K177" s="23" t="s">
        <v>558</v>
      </c>
      <c r="L177" s="23" t="s">
        <v>558</v>
      </c>
      <c r="M177" s="23" t="s">
        <v>558</v>
      </c>
      <c r="N177" s="24" t="s">
        <v>558</v>
      </c>
    </row>
    <row r="178" spans="2:14" x14ac:dyDescent="0.3">
      <c r="B178" s="33" t="s">
        <v>117</v>
      </c>
      <c r="C178" s="18" t="s">
        <v>493</v>
      </c>
      <c r="D178" s="21" t="s">
        <v>494</v>
      </c>
      <c r="E178" s="23">
        <v>0.46644844517184941</v>
      </c>
      <c r="F178" s="23">
        <v>0.53355155482815053</v>
      </c>
      <c r="G178" s="23">
        <v>0</v>
      </c>
      <c r="H178" s="23">
        <v>0</v>
      </c>
      <c r="I178" s="24">
        <v>3055</v>
      </c>
      <c r="J178" s="23">
        <v>0.47826086956521741</v>
      </c>
      <c r="K178" s="23">
        <v>0.52173913043478259</v>
      </c>
      <c r="L178" s="23">
        <v>0</v>
      </c>
      <c r="M178" s="23">
        <v>0</v>
      </c>
      <c r="N178" s="24">
        <v>230</v>
      </c>
    </row>
    <row r="179" spans="2:14" x14ac:dyDescent="0.3">
      <c r="B179" s="33" t="s">
        <v>117</v>
      </c>
      <c r="C179" s="18" t="s">
        <v>495</v>
      </c>
      <c r="D179" s="21" t="s">
        <v>496</v>
      </c>
      <c r="E179" s="23">
        <v>0.46839080459770116</v>
      </c>
      <c r="F179" s="23">
        <v>0.5316091954022989</v>
      </c>
      <c r="G179" s="23">
        <v>0</v>
      </c>
      <c r="H179" s="23">
        <v>0</v>
      </c>
      <c r="I179" s="24">
        <v>5220</v>
      </c>
      <c r="J179" s="23" t="s">
        <v>558</v>
      </c>
      <c r="K179" s="23" t="s">
        <v>558</v>
      </c>
      <c r="L179" s="23" t="s">
        <v>558</v>
      </c>
      <c r="M179" s="23" t="s">
        <v>558</v>
      </c>
      <c r="N179" s="24" t="s">
        <v>558</v>
      </c>
    </row>
    <row r="180" spans="2:14" x14ac:dyDescent="0.3">
      <c r="B180" s="33" t="s">
        <v>117</v>
      </c>
      <c r="C180" s="18" t="s">
        <v>497</v>
      </c>
      <c r="D180" s="21" t="s">
        <v>498</v>
      </c>
      <c r="E180" s="23">
        <v>0.48577235772357724</v>
      </c>
      <c r="F180" s="23">
        <v>0.51355013550135498</v>
      </c>
      <c r="G180" s="23">
        <v>0</v>
      </c>
      <c r="H180" s="23">
        <v>0</v>
      </c>
      <c r="I180" s="24">
        <v>7380</v>
      </c>
      <c r="J180" s="23">
        <v>0.5178571428571429</v>
      </c>
      <c r="K180" s="23">
        <v>0.48214285714285715</v>
      </c>
      <c r="L180" s="23">
        <v>0</v>
      </c>
      <c r="M180" s="23">
        <v>0</v>
      </c>
      <c r="N180" s="24">
        <v>280</v>
      </c>
    </row>
    <row r="181" spans="2:14" x14ac:dyDescent="0.3">
      <c r="B181" s="33" t="s">
        <v>117</v>
      </c>
      <c r="C181" s="18" t="s">
        <v>363</v>
      </c>
      <c r="D181" s="21" t="s">
        <v>364</v>
      </c>
      <c r="E181" s="23">
        <v>0.46704722366372597</v>
      </c>
      <c r="F181" s="23">
        <v>0.53191489361702127</v>
      </c>
      <c r="G181" s="23">
        <v>0</v>
      </c>
      <c r="H181" s="23">
        <v>1.0378827192527244E-3</v>
      </c>
      <c r="I181" s="24">
        <v>9635</v>
      </c>
      <c r="J181" s="23">
        <v>0.4642857142857143</v>
      </c>
      <c r="K181" s="23">
        <v>0.5357142857142857</v>
      </c>
      <c r="L181" s="23">
        <v>0</v>
      </c>
      <c r="M181" s="23">
        <v>0</v>
      </c>
      <c r="N181" s="24">
        <v>560</v>
      </c>
    </row>
    <row r="182" spans="2:14" x14ac:dyDescent="0.3">
      <c r="B182" s="33" t="s">
        <v>117</v>
      </c>
      <c r="C182" s="18" t="s">
        <v>499</v>
      </c>
      <c r="D182" s="21" t="s">
        <v>500</v>
      </c>
      <c r="E182" s="23" t="s">
        <v>558</v>
      </c>
      <c r="F182" s="23" t="s">
        <v>558</v>
      </c>
      <c r="G182" s="23" t="s">
        <v>558</v>
      </c>
      <c r="H182" s="23" t="s">
        <v>558</v>
      </c>
      <c r="I182" s="24" t="s">
        <v>558</v>
      </c>
      <c r="J182" s="23" t="s">
        <v>558</v>
      </c>
      <c r="K182" s="23" t="s">
        <v>558</v>
      </c>
      <c r="L182" s="23" t="s">
        <v>558</v>
      </c>
      <c r="M182" s="23" t="s">
        <v>558</v>
      </c>
      <c r="N182" s="24" t="s">
        <v>558</v>
      </c>
    </row>
    <row r="183" spans="2:14" x14ac:dyDescent="0.3">
      <c r="B183" s="33" t="s">
        <v>117</v>
      </c>
      <c r="C183" s="18" t="s">
        <v>501</v>
      </c>
      <c r="D183" s="21" t="s">
        <v>502</v>
      </c>
      <c r="E183" s="23" t="s">
        <v>558</v>
      </c>
      <c r="F183" s="23" t="s">
        <v>558</v>
      </c>
      <c r="G183" s="23" t="s">
        <v>558</v>
      </c>
      <c r="H183" s="23" t="s">
        <v>558</v>
      </c>
      <c r="I183" s="24" t="s">
        <v>558</v>
      </c>
      <c r="J183" s="23" t="s">
        <v>558</v>
      </c>
      <c r="K183" s="23" t="s">
        <v>558</v>
      </c>
      <c r="L183" s="23" t="s">
        <v>558</v>
      </c>
      <c r="M183" s="23" t="s">
        <v>558</v>
      </c>
      <c r="N183" s="24" t="s">
        <v>558</v>
      </c>
    </row>
    <row r="184" spans="2:14" x14ac:dyDescent="0.3">
      <c r="B184" s="33" t="s">
        <v>130</v>
      </c>
      <c r="C184" s="18" t="s">
        <v>503</v>
      </c>
      <c r="D184" s="21" t="s">
        <v>504</v>
      </c>
      <c r="E184" s="23">
        <v>0.44769230769230767</v>
      </c>
      <c r="F184" s="23">
        <v>0.52615384615384619</v>
      </c>
      <c r="G184" s="23">
        <v>0</v>
      </c>
      <c r="H184" s="23">
        <v>2.6153846153846153E-2</v>
      </c>
      <c r="I184" s="24">
        <v>3250</v>
      </c>
      <c r="J184" s="23" t="s">
        <v>558</v>
      </c>
      <c r="K184" s="23" t="s">
        <v>558</v>
      </c>
      <c r="L184" s="23" t="s">
        <v>558</v>
      </c>
      <c r="M184" s="23" t="s">
        <v>558</v>
      </c>
      <c r="N184" s="24" t="s">
        <v>558</v>
      </c>
    </row>
    <row r="185" spans="2:14" x14ac:dyDescent="0.3">
      <c r="B185" s="33" t="s">
        <v>130</v>
      </c>
      <c r="C185" s="18" t="s">
        <v>505</v>
      </c>
      <c r="D185" s="21" t="s">
        <v>506</v>
      </c>
      <c r="E185" s="23" t="s">
        <v>558</v>
      </c>
      <c r="F185" s="23" t="s">
        <v>558</v>
      </c>
      <c r="G185" s="23" t="s">
        <v>558</v>
      </c>
      <c r="H185" s="23" t="s">
        <v>558</v>
      </c>
      <c r="I185" s="24" t="s">
        <v>558</v>
      </c>
      <c r="J185" s="23" t="s">
        <v>558</v>
      </c>
      <c r="K185" s="23" t="s">
        <v>558</v>
      </c>
      <c r="L185" s="23" t="s">
        <v>558</v>
      </c>
      <c r="M185" s="23" t="s">
        <v>558</v>
      </c>
      <c r="N185" s="24" t="s">
        <v>558</v>
      </c>
    </row>
    <row r="186" spans="2:14" x14ac:dyDescent="0.3">
      <c r="B186" s="33" t="s">
        <v>130</v>
      </c>
      <c r="C186" s="18" t="s">
        <v>369</v>
      </c>
      <c r="D186" s="21" t="s">
        <v>370</v>
      </c>
      <c r="E186" s="23">
        <v>0.47660818713450293</v>
      </c>
      <c r="F186" s="23">
        <v>0.52241715399610134</v>
      </c>
      <c r="G186" s="23">
        <v>0</v>
      </c>
      <c r="H186" s="23">
        <v>0</v>
      </c>
      <c r="I186" s="24">
        <v>5130</v>
      </c>
      <c r="J186" s="23">
        <v>0.42028985507246375</v>
      </c>
      <c r="K186" s="23">
        <v>0.57971014492753625</v>
      </c>
      <c r="L186" s="23">
        <v>0</v>
      </c>
      <c r="M186" s="23">
        <v>0</v>
      </c>
      <c r="N186" s="24">
        <v>345</v>
      </c>
    </row>
    <row r="187" spans="2:14" x14ac:dyDescent="0.3">
      <c r="B187" s="33" t="s">
        <v>130</v>
      </c>
      <c r="C187" s="18" t="s">
        <v>373</v>
      </c>
      <c r="D187" s="21" t="s">
        <v>374</v>
      </c>
      <c r="E187" s="23">
        <v>0.48089887640449436</v>
      </c>
      <c r="F187" s="23">
        <v>0.51910112359550564</v>
      </c>
      <c r="G187" s="23">
        <v>0</v>
      </c>
      <c r="H187" s="23">
        <v>0</v>
      </c>
      <c r="I187" s="24">
        <v>2225</v>
      </c>
      <c r="J187" s="23">
        <v>0.53846153846153844</v>
      </c>
      <c r="K187" s="23">
        <v>0.46153846153846156</v>
      </c>
      <c r="L187" s="23">
        <v>0</v>
      </c>
      <c r="M187" s="23">
        <v>0</v>
      </c>
      <c r="N187" s="24">
        <v>130</v>
      </c>
    </row>
    <row r="188" spans="2:14" x14ac:dyDescent="0.3">
      <c r="B188" s="33" t="s">
        <v>130</v>
      </c>
      <c r="C188" s="18" t="s">
        <v>377</v>
      </c>
      <c r="D188" s="21" t="s">
        <v>378</v>
      </c>
      <c r="E188" s="23" t="s">
        <v>558</v>
      </c>
      <c r="F188" s="23" t="s">
        <v>558</v>
      </c>
      <c r="G188" s="23" t="s">
        <v>558</v>
      </c>
      <c r="H188" s="23" t="s">
        <v>558</v>
      </c>
      <c r="I188" s="24" t="s">
        <v>558</v>
      </c>
      <c r="J188" s="23" t="s">
        <v>558</v>
      </c>
      <c r="K188" s="23" t="s">
        <v>558</v>
      </c>
      <c r="L188" s="23" t="s">
        <v>558</v>
      </c>
      <c r="M188" s="23" t="s">
        <v>558</v>
      </c>
      <c r="N188" s="24" t="s">
        <v>558</v>
      </c>
    </row>
    <row r="189" spans="2:14" x14ac:dyDescent="0.3">
      <c r="B189" s="33" t="s">
        <v>130</v>
      </c>
      <c r="C189" s="18" t="s">
        <v>381</v>
      </c>
      <c r="D189" s="21" t="s">
        <v>382</v>
      </c>
      <c r="E189" s="23">
        <v>0.49271986022131625</v>
      </c>
      <c r="F189" s="23">
        <v>0.5072801397786838</v>
      </c>
      <c r="G189" s="23">
        <v>0</v>
      </c>
      <c r="H189" s="23">
        <v>0</v>
      </c>
      <c r="I189" s="24">
        <v>8585</v>
      </c>
      <c r="J189" s="23">
        <v>0.5</v>
      </c>
      <c r="K189" s="23">
        <v>0.5</v>
      </c>
      <c r="L189" s="23">
        <v>0</v>
      </c>
      <c r="M189" s="23">
        <v>0</v>
      </c>
      <c r="N189" s="24">
        <v>420</v>
      </c>
    </row>
    <row r="190" spans="2:14" x14ac:dyDescent="0.3">
      <c r="B190" s="33" t="s">
        <v>130</v>
      </c>
      <c r="C190" s="18" t="s">
        <v>507</v>
      </c>
      <c r="D190" s="21" t="s">
        <v>508</v>
      </c>
      <c r="E190" s="23" t="s">
        <v>558</v>
      </c>
      <c r="F190" s="23" t="s">
        <v>558</v>
      </c>
      <c r="G190" s="23" t="s">
        <v>558</v>
      </c>
      <c r="H190" s="23" t="s">
        <v>558</v>
      </c>
      <c r="I190" s="24" t="s">
        <v>558</v>
      </c>
      <c r="J190" s="23" t="s">
        <v>558</v>
      </c>
      <c r="K190" s="23" t="s">
        <v>558</v>
      </c>
      <c r="L190" s="23" t="s">
        <v>558</v>
      </c>
      <c r="M190" s="23" t="s">
        <v>558</v>
      </c>
      <c r="N190" s="24" t="s">
        <v>558</v>
      </c>
    </row>
    <row r="191" spans="2:14" x14ac:dyDescent="0.3">
      <c r="B191" s="33" t="s">
        <v>130</v>
      </c>
      <c r="C191" s="18" t="s">
        <v>509</v>
      </c>
      <c r="D191" s="21" t="s">
        <v>510</v>
      </c>
      <c r="E191" s="23">
        <v>0.48910411622276029</v>
      </c>
      <c r="F191" s="23">
        <v>0.50847457627118642</v>
      </c>
      <c r="G191" s="23">
        <v>0</v>
      </c>
      <c r="H191" s="23">
        <v>0</v>
      </c>
      <c r="I191" s="24">
        <v>2065</v>
      </c>
      <c r="J191" s="23" t="s">
        <v>558</v>
      </c>
      <c r="K191" s="23" t="s">
        <v>558</v>
      </c>
      <c r="L191" s="23" t="s">
        <v>558</v>
      </c>
      <c r="M191" s="23" t="s">
        <v>558</v>
      </c>
      <c r="N191" s="24" t="s">
        <v>558</v>
      </c>
    </row>
    <row r="192" spans="2:14" x14ac:dyDescent="0.3">
      <c r="B192" s="33" t="s">
        <v>130</v>
      </c>
      <c r="C192" s="18" t="s">
        <v>383</v>
      </c>
      <c r="D192" s="21" t="s">
        <v>384</v>
      </c>
      <c r="E192" s="23">
        <v>0.48623853211009177</v>
      </c>
      <c r="F192" s="23">
        <v>0.51376146788990829</v>
      </c>
      <c r="G192" s="23">
        <v>0</v>
      </c>
      <c r="H192" s="23">
        <v>0</v>
      </c>
      <c r="I192" s="24">
        <v>3270</v>
      </c>
      <c r="J192" s="23">
        <v>0.5</v>
      </c>
      <c r="K192" s="23">
        <v>0.5</v>
      </c>
      <c r="L192" s="23">
        <v>0</v>
      </c>
      <c r="M192" s="23">
        <v>0</v>
      </c>
      <c r="N192" s="24">
        <v>250</v>
      </c>
    </row>
    <row r="193" spans="2:14" x14ac:dyDescent="0.3">
      <c r="B193" s="33" t="s">
        <v>130</v>
      </c>
      <c r="C193" s="18" t="s">
        <v>387</v>
      </c>
      <c r="D193" s="21" t="s">
        <v>388</v>
      </c>
      <c r="E193" s="23" t="s">
        <v>558</v>
      </c>
      <c r="F193" s="23" t="s">
        <v>558</v>
      </c>
      <c r="G193" s="23" t="s">
        <v>558</v>
      </c>
      <c r="H193" s="23" t="s">
        <v>558</v>
      </c>
      <c r="I193" s="24" t="s">
        <v>558</v>
      </c>
      <c r="J193" s="23" t="s">
        <v>558</v>
      </c>
      <c r="K193" s="23" t="s">
        <v>558</v>
      </c>
      <c r="L193" s="23" t="s">
        <v>558</v>
      </c>
      <c r="M193" s="23" t="s">
        <v>558</v>
      </c>
      <c r="N193" s="24" t="s">
        <v>558</v>
      </c>
    </row>
    <row r="194" spans="2:14" x14ac:dyDescent="0.3">
      <c r="B194" s="33" t="s">
        <v>130</v>
      </c>
      <c r="C194" s="18" t="s">
        <v>389</v>
      </c>
      <c r="D194" s="21" t="s">
        <v>390</v>
      </c>
      <c r="E194" s="23">
        <v>0.50855745721271395</v>
      </c>
      <c r="F194" s="23">
        <v>0.49144254278728605</v>
      </c>
      <c r="G194" s="23">
        <v>0</v>
      </c>
      <c r="H194" s="23">
        <v>0</v>
      </c>
      <c r="I194" s="24">
        <v>4090</v>
      </c>
      <c r="J194" s="23">
        <v>0.5</v>
      </c>
      <c r="K194" s="23">
        <v>0.5</v>
      </c>
      <c r="L194" s="23">
        <v>0</v>
      </c>
      <c r="M194" s="23">
        <v>0</v>
      </c>
      <c r="N194" s="24">
        <v>380</v>
      </c>
    </row>
    <row r="195" spans="2:14" x14ac:dyDescent="0.3">
      <c r="B195"/>
      <c r="C195"/>
      <c r="D195"/>
      <c r="E195"/>
      <c r="F195"/>
      <c r="G195"/>
      <c r="H195"/>
      <c r="I195"/>
      <c r="J195"/>
      <c r="K195"/>
      <c r="L195"/>
      <c r="M195"/>
      <c r="N195"/>
    </row>
    <row r="196" spans="2:14" x14ac:dyDescent="0.3">
      <c r="B196" s="35" t="s">
        <v>391</v>
      </c>
    </row>
    <row r="197" spans="2:14" x14ac:dyDescent="0.3">
      <c r="B197" s="16"/>
    </row>
    <row r="198" spans="2:14" x14ac:dyDescent="0.3">
      <c r="B198" s="16" t="s">
        <v>392</v>
      </c>
    </row>
    <row r="199" spans="2:14" x14ac:dyDescent="0.3">
      <c r="B199" s="16" t="s">
        <v>393</v>
      </c>
    </row>
    <row r="200" spans="2:14" x14ac:dyDescent="0.3">
      <c r="B200" s="16" t="s">
        <v>394</v>
      </c>
    </row>
    <row r="201" spans="2:14" x14ac:dyDescent="0.3">
      <c r="B201" s="79" t="s">
        <v>531</v>
      </c>
    </row>
    <row r="202" spans="2:14" x14ac:dyDescent="0.3">
      <c r="B202" s="78" t="s">
        <v>532</v>
      </c>
    </row>
    <row r="203" spans="2:14" x14ac:dyDescent="0.3">
      <c r="B203" s="16"/>
    </row>
    <row r="204" spans="2:14" x14ac:dyDescent="0.3">
      <c r="B204" s="16"/>
    </row>
    <row r="205" spans="2:14" x14ac:dyDescent="0.3">
      <c r="B205" s="16"/>
    </row>
    <row r="206" spans="2:14" x14ac:dyDescent="0.3">
      <c r="B206" s="16"/>
    </row>
    <row r="207" spans="2:14" x14ac:dyDescent="0.3">
      <c r="B207" s="16"/>
    </row>
    <row r="208" spans="2:14" x14ac:dyDescent="0.3">
      <c r="B208" s="16"/>
    </row>
    <row r="209" spans="2:3" x14ac:dyDescent="0.3">
      <c r="B209" s="16"/>
    </row>
    <row r="210" spans="2:3" x14ac:dyDescent="0.3">
      <c r="B210" s="16"/>
      <c r="C210" s="14"/>
    </row>
    <row r="211" spans="2:3" x14ac:dyDescent="0.3">
      <c r="B211" s="16"/>
    </row>
    <row r="212" spans="2:3" x14ac:dyDescent="0.3">
      <c r="B212" s="16"/>
    </row>
    <row r="213" spans="2:3" x14ac:dyDescent="0.3">
      <c r="B213" s="16"/>
    </row>
    <row r="214" spans="2:3" x14ac:dyDescent="0.3">
      <c r="B214" s="16"/>
    </row>
    <row r="215" spans="2:3" x14ac:dyDescent="0.3">
      <c r="B215" s="16"/>
    </row>
    <row r="216" spans="2:3" x14ac:dyDescent="0.3">
      <c r="B216" s="16"/>
    </row>
    <row r="217" spans="2:3" x14ac:dyDescent="0.3">
      <c r="B217" s="16"/>
    </row>
    <row r="218" spans="2:3" x14ac:dyDescent="0.3">
      <c r="B218" s="16"/>
    </row>
    <row r="219" spans="2:3" x14ac:dyDescent="0.3">
      <c r="B219" s="16"/>
    </row>
    <row r="220" spans="2:3" x14ac:dyDescent="0.3">
      <c r="B220" s="16"/>
    </row>
    <row r="221" spans="2:3" x14ac:dyDescent="0.3">
      <c r="B221" s="16"/>
    </row>
    <row r="222" spans="2:3" x14ac:dyDescent="0.3">
      <c r="B222" s="16"/>
    </row>
    <row r="223" spans="2:3" x14ac:dyDescent="0.3">
      <c r="B223" s="16"/>
    </row>
    <row r="224" spans="2:3" x14ac:dyDescent="0.3">
      <c r="B224" s="16"/>
    </row>
    <row r="225" spans="2:2" x14ac:dyDescent="0.3">
      <c r="B225" s="16"/>
    </row>
    <row r="226" spans="2:2" x14ac:dyDescent="0.3">
      <c r="B226" s="16"/>
    </row>
    <row r="227" spans="2:2" x14ac:dyDescent="0.3">
      <c r="B227" s="16"/>
    </row>
    <row r="228" spans="2:2" x14ac:dyDescent="0.3">
      <c r="B228" s="16"/>
    </row>
    <row r="229" spans="2:2" x14ac:dyDescent="0.3">
      <c r="B229" s="16"/>
    </row>
    <row r="230" spans="2:2" x14ac:dyDescent="0.3">
      <c r="B230" s="16"/>
    </row>
    <row r="231" spans="2:2" x14ac:dyDescent="0.3">
      <c r="B231" s="16"/>
    </row>
    <row r="232" spans="2:2" x14ac:dyDescent="0.3">
      <c r="B232" s="16"/>
    </row>
    <row r="233" spans="2:2" x14ac:dyDescent="0.3">
      <c r="B233" s="16"/>
    </row>
    <row r="234" spans="2:2" x14ac:dyDescent="0.3">
      <c r="B234" s="16"/>
    </row>
    <row r="235" spans="2:2" x14ac:dyDescent="0.3">
      <c r="B235" s="16"/>
    </row>
    <row r="236" spans="2:2" x14ac:dyDescent="0.3">
      <c r="B236" s="16"/>
    </row>
    <row r="237" spans="2:2" x14ac:dyDescent="0.3">
      <c r="B237" s="16"/>
    </row>
    <row r="238" spans="2:2" x14ac:dyDescent="0.3">
      <c r="B238" s="16"/>
    </row>
    <row r="239" spans="2:2" x14ac:dyDescent="0.3">
      <c r="B239" s="16"/>
    </row>
    <row r="240" spans="2:2" x14ac:dyDescent="0.3">
      <c r="B240" s="16"/>
    </row>
    <row r="241" spans="2:2" x14ac:dyDescent="0.3">
      <c r="B241" s="16"/>
    </row>
    <row r="242" spans="2:2" x14ac:dyDescent="0.3">
      <c r="B242" s="16"/>
    </row>
    <row r="243" spans="2:2" x14ac:dyDescent="0.3">
      <c r="B243" s="16"/>
    </row>
    <row r="244" spans="2:2" x14ac:dyDescent="0.3">
      <c r="B244" s="16"/>
    </row>
    <row r="245" spans="2:2" x14ac:dyDescent="0.3">
      <c r="B245" s="16"/>
    </row>
    <row r="246" spans="2:2" x14ac:dyDescent="0.3">
      <c r="B246" s="16"/>
    </row>
    <row r="247" spans="2:2" x14ac:dyDescent="0.3">
      <c r="B247" s="16"/>
    </row>
    <row r="248" spans="2:2" x14ac:dyDescent="0.3">
      <c r="B248" s="16"/>
    </row>
    <row r="249" spans="2:2" x14ac:dyDescent="0.3">
      <c r="B249" s="16"/>
    </row>
    <row r="250" spans="2:2" x14ac:dyDescent="0.3">
      <c r="B250" s="16"/>
    </row>
    <row r="251" spans="2:2" x14ac:dyDescent="0.3">
      <c r="B251" s="16"/>
    </row>
    <row r="252" spans="2:2" x14ac:dyDescent="0.3">
      <c r="B252" s="16"/>
    </row>
    <row r="253" spans="2:2" x14ac:dyDescent="0.3">
      <c r="B253" s="16"/>
    </row>
    <row r="254" spans="2:2" x14ac:dyDescent="0.3">
      <c r="B254" s="16"/>
    </row>
    <row r="255" spans="2:2" x14ac:dyDescent="0.3">
      <c r="B255" s="16"/>
    </row>
    <row r="256" spans="2:2" x14ac:dyDescent="0.3">
      <c r="B256" s="16"/>
    </row>
    <row r="257" spans="2:2" x14ac:dyDescent="0.3">
      <c r="B257" s="16"/>
    </row>
    <row r="258" spans="2:2" x14ac:dyDescent="0.3">
      <c r="B258" s="16"/>
    </row>
    <row r="259" spans="2:2" x14ac:dyDescent="0.3">
      <c r="B259" s="16"/>
    </row>
    <row r="260" spans="2:2" x14ac:dyDescent="0.3">
      <c r="B260" s="16"/>
    </row>
    <row r="261" spans="2:2" x14ac:dyDescent="0.3">
      <c r="B261" s="16"/>
    </row>
    <row r="262" spans="2:2" x14ac:dyDescent="0.3">
      <c r="B262" s="16"/>
    </row>
    <row r="263" spans="2:2" x14ac:dyDescent="0.3">
      <c r="B263" s="16"/>
    </row>
    <row r="264" spans="2:2" x14ac:dyDescent="0.3">
      <c r="B264" s="16"/>
    </row>
    <row r="265" spans="2:2" x14ac:dyDescent="0.3">
      <c r="B265" s="16"/>
    </row>
    <row r="266" spans="2:2" x14ac:dyDescent="0.3">
      <c r="B266" s="16"/>
    </row>
    <row r="267" spans="2:2" x14ac:dyDescent="0.3">
      <c r="B267" s="16"/>
    </row>
    <row r="268" spans="2:2" x14ac:dyDescent="0.3">
      <c r="B268" s="16"/>
    </row>
    <row r="269" spans="2:2" x14ac:dyDescent="0.3">
      <c r="B269" s="16"/>
    </row>
    <row r="270" spans="2:2" x14ac:dyDescent="0.3">
      <c r="B270" s="16"/>
    </row>
    <row r="271" spans="2:2" x14ac:dyDescent="0.3">
      <c r="B271" s="16"/>
    </row>
    <row r="272" spans="2:2" x14ac:dyDescent="0.3">
      <c r="B272" s="16"/>
    </row>
    <row r="273" spans="2:2" x14ac:dyDescent="0.3">
      <c r="B273" s="16"/>
    </row>
    <row r="274" spans="2:2" x14ac:dyDescent="0.3">
      <c r="B274" s="16"/>
    </row>
    <row r="275" spans="2:2" x14ac:dyDescent="0.3">
      <c r="B275" s="16"/>
    </row>
    <row r="276" spans="2:2" x14ac:dyDescent="0.3">
      <c r="B276" s="16"/>
    </row>
    <row r="277" spans="2:2" x14ac:dyDescent="0.3">
      <c r="B277" s="16"/>
    </row>
    <row r="278" spans="2:2" x14ac:dyDescent="0.3">
      <c r="B278" s="16"/>
    </row>
    <row r="279" spans="2:2" x14ac:dyDescent="0.3">
      <c r="B279" s="16"/>
    </row>
    <row r="280" spans="2:2" x14ac:dyDescent="0.3">
      <c r="B280" s="16"/>
    </row>
    <row r="281" spans="2:2" x14ac:dyDescent="0.3">
      <c r="B281" s="16"/>
    </row>
    <row r="282" spans="2:2" x14ac:dyDescent="0.3">
      <c r="B282" s="16"/>
    </row>
    <row r="283" spans="2:2" x14ac:dyDescent="0.3">
      <c r="B283" s="16"/>
    </row>
    <row r="284" spans="2:2" x14ac:dyDescent="0.3">
      <c r="B284" s="16"/>
    </row>
    <row r="285" spans="2:2" x14ac:dyDescent="0.3">
      <c r="B285" s="16"/>
    </row>
    <row r="286" spans="2:2" x14ac:dyDescent="0.3">
      <c r="B286" s="16"/>
    </row>
    <row r="287" spans="2:2" x14ac:dyDescent="0.3">
      <c r="B287" s="16"/>
    </row>
    <row r="288" spans="2:2" x14ac:dyDescent="0.3">
      <c r="B288" s="16"/>
    </row>
    <row r="289" spans="2:2" x14ac:dyDescent="0.3">
      <c r="B289" s="16"/>
    </row>
    <row r="290" spans="2:2" x14ac:dyDescent="0.3">
      <c r="B290" s="16"/>
    </row>
    <row r="291" spans="2:2" x14ac:dyDescent="0.3">
      <c r="B291" s="16"/>
    </row>
    <row r="292" spans="2:2" x14ac:dyDescent="0.3">
      <c r="B292" s="16"/>
    </row>
    <row r="293" spans="2:2" x14ac:dyDescent="0.3">
      <c r="B293" s="16"/>
    </row>
    <row r="294" spans="2:2" x14ac:dyDescent="0.3">
      <c r="B294" s="16"/>
    </row>
    <row r="295" spans="2:2" x14ac:dyDescent="0.3">
      <c r="B295" s="16"/>
    </row>
    <row r="296" spans="2:2" x14ac:dyDescent="0.3">
      <c r="B296" s="16"/>
    </row>
    <row r="297" spans="2:2" x14ac:dyDescent="0.3">
      <c r="B297" s="16"/>
    </row>
    <row r="298" spans="2:2" x14ac:dyDescent="0.3">
      <c r="B298" s="16"/>
    </row>
    <row r="299" spans="2:2" x14ac:dyDescent="0.3">
      <c r="B299" s="16"/>
    </row>
    <row r="300" spans="2:2" x14ac:dyDescent="0.3">
      <c r="B300" s="16"/>
    </row>
    <row r="301" spans="2:2" x14ac:dyDescent="0.3">
      <c r="B301" s="16"/>
    </row>
    <row r="302" spans="2:2" x14ac:dyDescent="0.3">
      <c r="B302" s="16"/>
    </row>
    <row r="303" spans="2:2" x14ac:dyDescent="0.3">
      <c r="B303" s="16"/>
    </row>
    <row r="304" spans="2:2" x14ac:dyDescent="0.3">
      <c r="B304" s="16"/>
    </row>
    <row r="305" spans="2:2" x14ac:dyDescent="0.3">
      <c r="B305" s="16"/>
    </row>
    <row r="306" spans="2:2" x14ac:dyDescent="0.3">
      <c r="B306" s="16"/>
    </row>
    <row r="307" spans="2:2" x14ac:dyDescent="0.3">
      <c r="B307" s="16"/>
    </row>
    <row r="308" spans="2:2" x14ac:dyDescent="0.3">
      <c r="B308" s="16"/>
    </row>
    <row r="309" spans="2:2" x14ac:dyDescent="0.3">
      <c r="B309" s="16"/>
    </row>
    <row r="310" spans="2:2" x14ac:dyDescent="0.3">
      <c r="B310" s="16"/>
    </row>
    <row r="311" spans="2:2" x14ac:dyDescent="0.3">
      <c r="B311" s="16"/>
    </row>
  </sheetData>
  <mergeCells count="2">
    <mergeCell ref="E15:I15"/>
    <mergeCell ref="J15:N15"/>
  </mergeCells>
  <hyperlinks>
    <hyperlink ref="B202" r:id="rId1" tooltip="https://digital.nhs.uk/data-and-information/data-collections-and-data-sets/data-sets/emergency-care-data-set-ecds/ecds-guidance" xr:uid="{B79D87CC-BCEE-4906-A9BF-72BEEC5835BC}"/>
  </hyperlinks>
  <pageMargins left="0.74803149606299213" right="0.74803149606299213" top="0.98425196850393704" bottom="0.98425196850393704" header="0.51181102362204722" footer="0.51181102362204722"/>
  <pageSetup paperSize="9" scale="26" orientation="landscape" r:id="rId2"/>
  <headerFooter alignWithMargins="0"/>
  <rowBreaks count="1" manualBreakCount="1">
    <brk id="184"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718A6E-8930-4E69-BFAE-8C92D9AC6FE9}">
  <dimension ref="B1:T301"/>
  <sheetViews>
    <sheetView showGridLines="0" zoomScale="85" zoomScaleNormal="85" zoomScaleSheetLayoutView="25" workbookViewId="0"/>
  </sheetViews>
  <sheetFormatPr defaultColWidth="9.453125" defaultRowHeight="13.5" x14ac:dyDescent="0.3"/>
  <cols>
    <col min="1" max="1" width="1.54296875" style="2" customWidth="1"/>
    <col min="2" max="2" width="26.54296875" style="2" customWidth="1"/>
    <col min="3" max="3" width="10.54296875" style="2" customWidth="1"/>
    <col min="4" max="4" width="82.54296875" style="2" bestFit="1" customWidth="1"/>
    <col min="5" max="11" width="15.54296875" style="2" customWidth="1"/>
    <col min="12" max="12" width="15" style="2" customWidth="1"/>
    <col min="13" max="20" width="15.54296875" style="2" customWidth="1"/>
    <col min="21" max="21" width="9.453125" style="2" customWidth="1"/>
    <col min="22" max="16384" width="9.453125" style="2"/>
  </cols>
  <sheetData>
    <row r="1" spans="2:20" s="15" customFormat="1" ht="18" customHeight="1" x14ac:dyDescent="0.35"/>
    <row r="2" spans="2:20" ht="19.5" customHeight="1" x14ac:dyDescent="0.3">
      <c r="B2" s="3" t="s">
        <v>28</v>
      </c>
      <c r="C2" s="22" t="s">
        <v>534</v>
      </c>
    </row>
    <row r="3" spans="2:20" ht="12.75" customHeight="1" x14ac:dyDescent="0.3">
      <c r="B3" s="3" t="s">
        <v>30</v>
      </c>
      <c r="C3" s="12" t="s">
        <v>535</v>
      </c>
    </row>
    <row r="4" spans="2:20" ht="12.75" customHeight="1" x14ac:dyDescent="0.3">
      <c r="B4" s="3"/>
      <c r="C4" s="6"/>
    </row>
    <row r="5" spans="2:20" ht="15" x14ac:dyDescent="0.3">
      <c r="B5" s="3" t="s">
        <v>32</v>
      </c>
      <c r="C5" s="45" t="str">
        <f>'System &amp; Provider Summary - T1'!$C$5</f>
        <v>August 2025</v>
      </c>
    </row>
    <row r="6" spans="2:20" x14ac:dyDescent="0.3">
      <c r="B6" s="3" t="s">
        <v>33</v>
      </c>
      <c r="C6" s="2" t="s">
        <v>34</v>
      </c>
    </row>
    <row r="7" spans="2:20" ht="12.75" customHeight="1" x14ac:dyDescent="0.3">
      <c r="B7" s="3" t="s">
        <v>35</v>
      </c>
      <c r="C7" s="2" t="s">
        <v>36</v>
      </c>
    </row>
    <row r="8" spans="2:20" ht="12.75" customHeight="1" x14ac:dyDescent="0.3">
      <c r="B8" s="3" t="s">
        <v>37</v>
      </c>
      <c r="C8" s="2" t="str">
        <f>'System &amp; Provider Summary - T1'!C8</f>
        <v>11th September 2025</v>
      </c>
    </row>
    <row r="9" spans="2:20" ht="12.75" customHeight="1" x14ac:dyDescent="0.3">
      <c r="B9" s="3" t="s">
        <v>38</v>
      </c>
      <c r="C9" s="8" t="s">
        <v>39</v>
      </c>
    </row>
    <row r="10" spans="2:20" ht="12.75" customHeight="1" x14ac:dyDescent="0.3">
      <c r="B10" s="3" t="s">
        <v>40</v>
      </c>
      <c r="C10" s="2" t="str">
        <f>'System &amp; Provider Summary - T1'!C10</f>
        <v>Published (Provisional) - Official Statistics in development</v>
      </c>
    </row>
    <row r="11" spans="2:20" ht="12.75" customHeight="1" x14ac:dyDescent="0.3">
      <c r="B11" s="3" t="s">
        <v>41</v>
      </c>
      <c r="C11" s="2" t="str">
        <f>'System &amp; Provider Summary - T1'!C11</f>
        <v>Kerry Evert - england.aedata@nhs.net</v>
      </c>
    </row>
    <row r="12" spans="2:20" x14ac:dyDescent="0.3">
      <c r="B12" s="3"/>
    </row>
    <row r="13" spans="2:20" ht="15" x14ac:dyDescent="0.3">
      <c r="B13" s="5" t="s">
        <v>43</v>
      </c>
    </row>
    <row r="14" spans="2:20" ht="15" x14ac:dyDescent="0.3">
      <c r="B14" s="5"/>
      <c r="C14" s="5"/>
    </row>
    <row r="15" spans="2:20" ht="15" x14ac:dyDescent="0.3">
      <c r="B15" s="5"/>
      <c r="C15" s="9"/>
      <c r="E15" s="82" t="s">
        <v>47</v>
      </c>
      <c r="F15" s="83"/>
      <c r="G15" s="83"/>
      <c r="H15" s="83"/>
      <c r="I15" s="83"/>
      <c r="J15" s="83"/>
      <c r="K15" s="83"/>
      <c r="L15" s="84"/>
      <c r="M15" s="82" t="s">
        <v>48</v>
      </c>
      <c r="N15" s="83"/>
      <c r="O15" s="83"/>
      <c r="P15" s="83"/>
      <c r="Q15" s="83"/>
      <c r="R15" s="83"/>
      <c r="S15" s="83"/>
      <c r="T15" s="84"/>
    </row>
    <row r="16" spans="2:20" s="12" customFormat="1" ht="27" x14ac:dyDescent="0.25">
      <c r="B16" s="47" t="s">
        <v>44</v>
      </c>
      <c r="C16" s="11" t="s">
        <v>526</v>
      </c>
      <c r="D16" s="10" t="s">
        <v>527</v>
      </c>
      <c r="E16" s="11" t="s">
        <v>536</v>
      </c>
      <c r="F16" s="11" t="s">
        <v>537</v>
      </c>
      <c r="G16" s="11" t="s">
        <v>538</v>
      </c>
      <c r="H16" s="11" t="s">
        <v>539</v>
      </c>
      <c r="I16" s="11" t="s">
        <v>540</v>
      </c>
      <c r="J16" s="11" t="s">
        <v>541</v>
      </c>
      <c r="K16" s="11" t="s">
        <v>520</v>
      </c>
      <c r="L16" s="11" t="s">
        <v>521</v>
      </c>
      <c r="M16" s="11" t="s">
        <v>536</v>
      </c>
      <c r="N16" s="11" t="s">
        <v>537</v>
      </c>
      <c r="O16" s="11" t="s">
        <v>538</v>
      </c>
      <c r="P16" s="11" t="s">
        <v>539</v>
      </c>
      <c r="Q16" s="11" t="s">
        <v>540</v>
      </c>
      <c r="R16" s="11" t="s">
        <v>541</v>
      </c>
      <c r="S16" s="11" t="s">
        <v>520</v>
      </c>
      <c r="T16" s="11" t="s">
        <v>521</v>
      </c>
    </row>
    <row r="17" spans="2:20" x14ac:dyDescent="0.3">
      <c r="B17" s="49" t="s">
        <v>52</v>
      </c>
      <c r="C17" s="1" t="s">
        <v>52</v>
      </c>
      <c r="D17" s="13" t="s">
        <v>53</v>
      </c>
      <c r="E17" s="26">
        <v>0.69166778378539406</v>
      </c>
      <c r="F17" s="26">
        <v>2.0633182894678047E-2</v>
      </c>
      <c r="G17" s="26">
        <v>8.5746309784470565E-2</v>
      </c>
      <c r="H17" s="26">
        <v>4.5209794897001651E-2</v>
      </c>
      <c r="I17" s="26">
        <v>3.7546360427186204E-2</v>
      </c>
      <c r="J17" s="26">
        <v>7.0177398453907677E-2</v>
      </c>
      <c r="K17" s="26">
        <v>4.9019169757361813E-2</v>
      </c>
      <c r="L17" s="25">
        <v>1342741</v>
      </c>
      <c r="M17" s="26">
        <v>0.74111667012995319</v>
      </c>
      <c r="N17" s="26">
        <v>1.4290052908361439E-2</v>
      </c>
      <c r="O17" s="26">
        <v>7.1849874522466078E-2</v>
      </c>
      <c r="P17" s="26">
        <v>3.8042870158725081E-2</v>
      </c>
      <c r="Q17" s="26">
        <v>2.9043653394287175E-2</v>
      </c>
      <c r="R17" s="26">
        <v>6.8141493901951691E-2</v>
      </c>
      <c r="S17" s="26">
        <v>3.7515384984255364E-2</v>
      </c>
      <c r="T17" s="25">
        <v>312807</v>
      </c>
    </row>
    <row r="18" spans="2:20" x14ac:dyDescent="0.3">
      <c r="D18" s="4"/>
    </row>
    <row r="19" spans="2:20" x14ac:dyDescent="0.3">
      <c r="B19" s="33" t="s">
        <v>54</v>
      </c>
      <c r="C19" s="18" t="s">
        <v>55</v>
      </c>
      <c r="D19" s="18" t="s">
        <v>56</v>
      </c>
      <c r="E19" s="23">
        <v>0.7180112856489248</v>
      </c>
      <c r="F19" s="23">
        <v>1.9673631233795945E-2</v>
      </c>
      <c r="G19" s="23">
        <v>2.6078999542473693E-2</v>
      </c>
      <c r="H19" s="23">
        <v>2.8366631081287175E-2</v>
      </c>
      <c r="I19" s="23">
        <v>1.296324538660973E-2</v>
      </c>
      <c r="J19" s="23">
        <v>3.934726246759189E-2</v>
      </c>
      <c r="K19" s="23">
        <v>0.15555894463931677</v>
      </c>
      <c r="L19" s="24">
        <v>32785</v>
      </c>
      <c r="M19" s="23">
        <v>0.78177309361438319</v>
      </c>
      <c r="N19" s="23">
        <v>1.425914445133292E-2</v>
      </c>
      <c r="O19" s="23">
        <v>1.8598884066955982E-2</v>
      </c>
      <c r="P19" s="23">
        <v>2.1078735275883446E-2</v>
      </c>
      <c r="Q19" s="23">
        <v>1.1159330440173589E-2</v>
      </c>
      <c r="R19" s="23">
        <v>2.6658400495970243E-2</v>
      </c>
      <c r="S19" s="23">
        <v>0.12647241165530068</v>
      </c>
      <c r="T19" s="24">
        <v>8065</v>
      </c>
    </row>
    <row r="20" spans="2:20" x14ac:dyDescent="0.3">
      <c r="B20" s="33" t="s">
        <v>54</v>
      </c>
      <c r="C20" s="18" t="s">
        <v>57</v>
      </c>
      <c r="D20" s="18" t="s">
        <v>58</v>
      </c>
      <c r="E20" s="23">
        <v>0.64699898270600198</v>
      </c>
      <c r="F20" s="23">
        <v>2.6856561546286878E-2</v>
      </c>
      <c r="G20" s="23">
        <v>0.14852492370295015</v>
      </c>
      <c r="H20" s="23">
        <v>5.7782299084435398E-2</v>
      </c>
      <c r="I20" s="23">
        <v>2.2177009155645983E-2</v>
      </c>
      <c r="J20" s="23">
        <v>2.726347914547304E-2</v>
      </c>
      <c r="K20" s="23">
        <v>7.0396744659206506E-2</v>
      </c>
      <c r="L20" s="24">
        <v>24575</v>
      </c>
      <c r="M20" s="23">
        <v>0.72932330827067671</v>
      </c>
      <c r="N20" s="23">
        <v>2.2556390977443608E-2</v>
      </c>
      <c r="O20" s="23">
        <v>7.5187969924812026E-2</v>
      </c>
      <c r="P20" s="23">
        <v>7.0175438596491224E-2</v>
      </c>
      <c r="Q20" s="23">
        <v>3.5087719298245612E-2</v>
      </c>
      <c r="R20" s="23">
        <v>5.0125313283208017E-2</v>
      </c>
      <c r="S20" s="23">
        <v>1.7543859649122806E-2</v>
      </c>
      <c r="T20" s="24">
        <v>1995</v>
      </c>
    </row>
    <row r="21" spans="2:20" x14ac:dyDescent="0.3">
      <c r="B21" s="33" t="s">
        <v>54</v>
      </c>
      <c r="C21" s="18" t="s">
        <v>59</v>
      </c>
      <c r="D21" s="18" t="s">
        <v>60</v>
      </c>
      <c r="E21" s="23">
        <v>0.79779158040027609</v>
      </c>
      <c r="F21" s="23">
        <v>1.5642972164711295E-2</v>
      </c>
      <c r="G21" s="23">
        <v>1.4492753623188406E-2</v>
      </c>
      <c r="H21" s="23">
        <v>1.2882447665056361E-2</v>
      </c>
      <c r="I21" s="23">
        <v>2.0703933747412008E-2</v>
      </c>
      <c r="J21" s="23">
        <v>7.1543593282723722E-2</v>
      </c>
      <c r="K21" s="23">
        <v>6.694271911663216E-2</v>
      </c>
      <c r="L21" s="24">
        <v>21735</v>
      </c>
      <c r="M21" s="23">
        <v>0.89316239316239321</v>
      </c>
      <c r="N21" s="23">
        <v>6.41025641025641E-3</v>
      </c>
      <c r="O21" s="23">
        <v>1.0683760683760684E-2</v>
      </c>
      <c r="P21" s="23">
        <v>6.41025641025641E-3</v>
      </c>
      <c r="Q21" s="23">
        <v>1.0683760683760684E-2</v>
      </c>
      <c r="R21" s="23">
        <v>7.0512820512820512E-2</v>
      </c>
      <c r="S21" s="23">
        <v>2.136752136752137E-3</v>
      </c>
      <c r="T21" s="24">
        <v>2340</v>
      </c>
    </row>
    <row r="22" spans="2:20" x14ac:dyDescent="0.3">
      <c r="B22" s="33" t="s">
        <v>54</v>
      </c>
      <c r="C22" s="18" t="s">
        <v>61</v>
      </c>
      <c r="D22" s="18" t="s">
        <v>62</v>
      </c>
      <c r="E22" s="23">
        <v>0.74466418641080867</v>
      </c>
      <c r="F22" s="23">
        <v>2.3888780105737223E-2</v>
      </c>
      <c r="G22" s="23">
        <v>7.0295672606226753E-2</v>
      </c>
      <c r="H22" s="23">
        <v>3.4658312120618762E-2</v>
      </c>
      <c r="I22" s="23">
        <v>4.3078128059526141E-2</v>
      </c>
      <c r="J22" s="23">
        <v>5.5609947131388289E-2</v>
      </c>
      <c r="K22" s="23">
        <v>2.7804973565694144E-2</v>
      </c>
      <c r="L22" s="24">
        <v>25535</v>
      </c>
      <c r="M22" s="23">
        <v>0.74813895781637718</v>
      </c>
      <c r="N22" s="23">
        <v>1.7990074441687345E-2</v>
      </c>
      <c r="O22" s="23">
        <v>8.0024813895781644E-2</v>
      </c>
      <c r="P22" s="23">
        <v>2.7915632754342432E-2</v>
      </c>
      <c r="Q22" s="23">
        <v>4.1563275434243173E-2</v>
      </c>
      <c r="R22" s="23">
        <v>5.4590570719602979E-2</v>
      </c>
      <c r="S22" s="23">
        <v>2.9156327543424319E-2</v>
      </c>
      <c r="T22" s="24">
        <v>8060</v>
      </c>
    </row>
    <row r="23" spans="2:20" x14ac:dyDescent="0.3">
      <c r="B23" s="33" t="s">
        <v>54</v>
      </c>
      <c r="C23" s="18" t="s">
        <v>63</v>
      </c>
      <c r="D23" s="18" t="s">
        <v>64</v>
      </c>
      <c r="E23" s="23">
        <v>0.92017040192628263</v>
      </c>
      <c r="F23" s="23">
        <v>8.5200963141322476E-3</v>
      </c>
      <c r="G23" s="23">
        <v>1.389146138173736E-2</v>
      </c>
      <c r="H23" s="23">
        <v>1.0001852194850898E-2</v>
      </c>
      <c r="I23" s="23">
        <v>1.1854047045749213E-2</v>
      </c>
      <c r="J23" s="23">
        <v>2.4634191516947582E-2</v>
      </c>
      <c r="K23" s="23">
        <v>1.0927949620300055E-2</v>
      </c>
      <c r="L23" s="24">
        <v>26995</v>
      </c>
      <c r="M23" s="23">
        <v>0.93009565857247978</v>
      </c>
      <c r="N23" s="23">
        <v>5.8866813833701251E-3</v>
      </c>
      <c r="O23" s="23">
        <v>8.8300220750551876E-3</v>
      </c>
      <c r="P23" s="23">
        <v>7.3583517292126564E-3</v>
      </c>
      <c r="Q23" s="23">
        <v>6.6225165562913907E-3</v>
      </c>
      <c r="R23" s="23">
        <v>2.5754231052244298E-2</v>
      </c>
      <c r="S23" s="23">
        <v>1.6188373804267846E-2</v>
      </c>
      <c r="T23" s="24">
        <v>6795</v>
      </c>
    </row>
    <row r="24" spans="2:20" x14ac:dyDescent="0.3">
      <c r="B24" s="33" t="s">
        <v>54</v>
      </c>
      <c r="C24" s="18" t="s">
        <v>65</v>
      </c>
      <c r="D24" s="18" t="s">
        <v>66</v>
      </c>
      <c r="E24" s="23">
        <v>0.69344811095169778</v>
      </c>
      <c r="F24" s="23">
        <v>1.6738402678144429E-2</v>
      </c>
      <c r="G24" s="23">
        <v>4.2563366810138691E-2</v>
      </c>
      <c r="H24" s="23">
        <v>1.5303682448589193E-2</v>
      </c>
      <c r="I24" s="23">
        <v>1.6738402678144429E-2</v>
      </c>
      <c r="J24" s="23">
        <v>3.9215686274509803E-2</v>
      </c>
      <c r="K24" s="23">
        <v>0.17599234815877571</v>
      </c>
      <c r="L24" s="24">
        <v>10455</v>
      </c>
      <c r="M24" s="23">
        <v>0.75682382133995041</v>
      </c>
      <c r="N24" s="23">
        <v>1.3647642679900745E-2</v>
      </c>
      <c r="O24" s="23">
        <v>3.3498759305210915E-2</v>
      </c>
      <c r="P24" s="23">
        <v>1.1166253101736972E-2</v>
      </c>
      <c r="Q24" s="23">
        <v>1.2406947890818859E-2</v>
      </c>
      <c r="R24" s="23">
        <v>3.7220843672456573E-2</v>
      </c>
      <c r="S24" s="23">
        <v>0.13399503722084366</v>
      </c>
      <c r="T24" s="24">
        <v>4030</v>
      </c>
    </row>
    <row r="25" spans="2:20" x14ac:dyDescent="0.3">
      <c r="B25" s="33" t="s">
        <v>67</v>
      </c>
      <c r="C25" s="18" t="s">
        <v>68</v>
      </c>
      <c r="D25" s="18" t="s">
        <v>69</v>
      </c>
      <c r="E25" s="23">
        <v>0.43356734269370772</v>
      </c>
      <c r="F25" s="23">
        <v>3.9911596463858556E-2</v>
      </c>
      <c r="G25" s="23">
        <v>6.0842433697347896E-2</v>
      </c>
      <c r="H25" s="23">
        <v>0.19292771710868434</v>
      </c>
      <c r="I25" s="23">
        <v>7.5013000520020801E-2</v>
      </c>
      <c r="J25" s="23">
        <v>0.11531461258450339</v>
      </c>
      <c r="K25" s="23">
        <v>8.2423296931877277E-2</v>
      </c>
      <c r="L25" s="24">
        <v>38460</v>
      </c>
      <c r="M25" s="23">
        <v>0.47938596491228069</v>
      </c>
      <c r="N25" s="23">
        <v>3.1578947368421054E-2</v>
      </c>
      <c r="O25" s="23">
        <v>5.921052631578947E-2</v>
      </c>
      <c r="P25" s="23">
        <v>0.17763157894736842</v>
      </c>
      <c r="Q25" s="23">
        <v>6.8421052631578952E-2</v>
      </c>
      <c r="R25" s="23">
        <v>0.12192982456140351</v>
      </c>
      <c r="S25" s="23">
        <v>6.1403508771929821E-2</v>
      </c>
      <c r="T25" s="24">
        <v>11400</v>
      </c>
    </row>
    <row r="26" spans="2:20" x14ac:dyDescent="0.3">
      <c r="B26" s="33" t="s">
        <v>67</v>
      </c>
      <c r="C26" s="18" t="s">
        <v>70</v>
      </c>
      <c r="D26" s="18" t="s">
        <v>71</v>
      </c>
      <c r="E26" s="23">
        <v>0.40853409554920378</v>
      </c>
      <c r="F26" s="23">
        <v>3.3993466721110657E-2</v>
      </c>
      <c r="G26" s="23">
        <v>0.29195590036749691</v>
      </c>
      <c r="H26" s="23">
        <v>0.16067782768476929</v>
      </c>
      <c r="I26" s="23">
        <v>6.737443854634545E-2</v>
      </c>
      <c r="J26" s="23">
        <v>1.9293589220089832E-2</v>
      </c>
      <c r="K26" s="23">
        <v>1.8170681910984074E-2</v>
      </c>
      <c r="L26" s="24">
        <v>48980</v>
      </c>
      <c r="M26" s="23">
        <v>0.44668134633532558</v>
      </c>
      <c r="N26" s="23">
        <v>2.1704938659955961E-2</v>
      </c>
      <c r="O26" s="23">
        <v>0.29002831078955649</v>
      </c>
      <c r="P26" s="23">
        <v>0.14721610569361435</v>
      </c>
      <c r="Q26" s="23">
        <v>5.9138093740169866E-2</v>
      </c>
      <c r="R26" s="23">
        <v>2.516514627241271E-2</v>
      </c>
      <c r="S26" s="23">
        <v>1.0380622837370242E-2</v>
      </c>
      <c r="T26" s="24">
        <v>15895</v>
      </c>
    </row>
    <row r="27" spans="2:20" x14ac:dyDescent="0.3">
      <c r="B27" s="33" t="s">
        <v>67</v>
      </c>
      <c r="C27" s="18" t="s">
        <v>72</v>
      </c>
      <c r="D27" s="18" t="s">
        <v>73</v>
      </c>
      <c r="E27" s="23">
        <v>0.42716417910447763</v>
      </c>
      <c r="F27" s="23">
        <v>2.9154228855721394E-2</v>
      </c>
      <c r="G27" s="23">
        <v>0.11064676616915423</v>
      </c>
      <c r="H27" s="23">
        <v>0.12965174129353235</v>
      </c>
      <c r="I27" s="23">
        <v>0.11661691542288558</v>
      </c>
      <c r="J27" s="23">
        <v>0.15810945273631841</v>
      </c>
      <c r="K27" s="23">
        <v>2.8656716417910448E-2</v>
      </c>
      <c r="L27" s="24">
        <v>50250</v>
      </c>
      <c r="M27" s="23">
        <v>0.40546448087431691</v>
      </c>
      <c r="N27" s="23">
        <v>2.9508196721311476E-2</v>
      </c>
      <c r="O27" s="23">
        <v>6.7759562841530049E-2</v>
      </c>
      <c r="P27" s="23">
        <v>0.12240437158469945</v>
      </c>
      <c r="Q27" s="23">
        <v>7.8688524590163941E-2</v>
      </c>
      <c r="R27" s="23">
        <v>0.25027322404371583</v>
      </c>
      <c r="S27" s="23">
        <v>4.5901639344262293E-2</v>
      </c>
      <c r="T27" s="24">
        <v>4575</v>
      </c>
    </row>
    <row r="28" spans="2:20" x14ac:dyDescent="0.3">
      <c r="B28" s="33" t="s">
        <v>67</v>
      </c>
      <c r="C28" s="18" t="s">
        <v>74</v>
      </c>
      <c r="D28" s="18" t="s">
        <v>75</v>
      </c>
      <c r="E28" s="23">
        <v>0.3700302506482282</v>
      </c>
      <c r="F28" s="23">
        <v>2.8846153846153848E-2</v>
      </c>
      <c r="G28" s="23">
        <v>0.24697493517718236</v>
      </c>
      <c r="H28" s="23">
        <v>0.10479688850475367</v>
      </c>
      <c r="I28" s="23">
        <v>0.14369057908383751</v>
      </c>
      <c r="J28" s="23">
        <v>9.5721694036300778E-2</v>
      </c>
      <c r="K28" s="23">
        <v>9.9394987035436467E-3</v>
      </c>
      <c r="L28" s="24">
        <v>46280</v>
      </c>
      <c r="M28" s="23">
        <v>0.4305901911886949</v>
      </c>
      <c r="N28" s="23">
        <v>2.4106400665004156E-2</v>
      </c>
      <c r="O28" s="23">
        <v>0.19160432252701579</v>
      </c>
      <c r="P28" s="23">
        <v>0.100166251039069</v>
      </c>
      <c r="Q28" s="23">
        <v>0.1400665004156276</v>
      </c>
      <c r="R28" s="23">
        <v>0.10515378221113882</v>
      </c>
      <c r="S28" s="23">
        <v>8.3125519534497094E-3</v>
      </c>
      <c r="T28" s="24">
        <v>12030</v>
      </c>
    </row>
    <row r="29" spans="2:20" x14ac:dyDescent="0.3">
      <c r="B29" s="33" t="s">
        <v>67</v>
      </c>
      <c r="C29" s="18" t="s">
        <v>76</v>
      </c>
      <c r="D29" s="18" t="s">
        <v>77</v>
      </c>
      <c r="E29" s="23">
        <v>0.48746666666666666</v>
      </c>
      <c r="F29" s="23">
        <v>4.2133333333333335E-2</v>
      </c>
      <c r="G29" s="23">
        <v>0.13519999999999999</v>
      </c>
      <c r="H29" s="23">
        <v>0.12479999999999999</v>
      </c>
      <c r="I29" s="23">
        <v>0.09</v>
      </c>
      <c r="J29" s="23">
        <v>0.10199999999999999</v>
      </c>
      <c r="K29" s="23">
        <v>1.84E-2</v>
      </c>
      <c r="L29" s="24">
        <v>37500</v>
      </c>
      <c r="M29" s="23">
        <v>0.57157057654075549</v>
      </c>
      <c r="N29" s="23">
        <v>2.8827037773359841E-2</v>
      </c>
      <c r="O29" s="23">
        <v>9.8409542743538761E-2</v>
      </c>
      <c r="P29" s="23">
        <v>8.6481113320079517E-2</v>
      </c>
      <c r="Q29" s="23">
        <v>0.10337972166998012</v>
      </c>
      <c r="R29" s="23">
        <v>9.1451292246520877E-2</v>
      </c>
      <c r="S29" s="23">
        <v>1.9880715705765408E-2</v>
      </c>
      <c r="T29" s="24">
        <v>5030</v>
      </c>
    </row>
    <row r="30" spans="2:20" x14ac:dyDescent="0.3">
      <c r="B30" s="33" t="s">
        <v>78</v>
      </c>
      <c r="C30" s="18" t="s">
        <v>79</v>
      </c>
      <c r="D30" s="18" t="s">
        <v>80</v>
      </c>
      <c r="E30" s="23">
        <v>0.77504438244991125</v>
      </c>
      <c r="F30" s="23">
        <v>1.0144559979710879E-2</v>
      </c>
      <c r="G30" s="23">
        <v>2.6375855947248287E-2</v>
      </c>
      <c r="H30" s="23">
        <v>2.9926451940147095E-2</v>
      </c>
      <c r="I30" s="23">
        <v>7.8620339842759325E-3</v>
      </c>
      <c r="J30" s="23">
        <v>0.10169921379660157</v>
      </c>
      <c r="K30" s="23">
        <v>4.8947501902104999E-2</v>
      </c>
      <c r="L30" s="24">
        <v>19715</v>
      </c>
      <c r="M30" s="23">
        <v>0.79338175948345435</v>
      </c>
      <c r="N30" s="23">
        <v>8.0710250201775618E-3</v>
      </c>
      <c r="O30" s="23">
        <v>1.29136400322841E-2</v>
      </c>
      <c r="P30" s="23">
        <v>2.9862792574656981E-2</v>
      </c>
      <c r="Q30" s="23">
        <v>7.2639225181598066E-3</v>
      </c>
      <c r="R30" s="23">
        <v>0.10411622276029056</v>
      </c>
      <c r="S30" s="23">
        <v>4.4390637610976592E-2</v>
      </c>
      <c r="T30" s="24">
        <v>6195</v>
      </c>
    </row>
    <row r="31" spans="2:20" x14ac:dyDescent="0.3">
      <c r="B31" s="33" t="s">
        <v>78</v>
      </c>
      <c r="C31" s="18" t="s">
        <v>81</v>
      </c>
      <c r="D31" s="18" t="s">
        <v>82</v>
      </c>
      <c r="E31" s="23">
        <v>0.50266114725014788</v>
      </c>
      <c r="F31" s="23">
        <v>2.7054997043169722E-2</v>
      </c>
      <c r="G31" s="23">
        <v>0.20890005913660556</v>
      </c>
      <c r="H31" s="23">
        <v>5.3518628030751032E-2</v>
      </c>
      <c r="I31" s="23">
        <v>3.5777646363098756E-2</v>
      </c>
      <c r="J31" s="23">
        <v>5.913660555884092E-2</v>
      </c>
      <c r="K31" s="23">
        <v>0.11295091661738617</v>
      </c>
      <c r="L31" s="24">
        <v>33820</v>
      </c>
      <c r="M31" s="23">
        <v>0.60968229954614217</v>
      </c>
      <c r="N31" s="23">
        <v>1.9162884518406455E-2</v>
      </c>
      <c r="O31" s="23">
        <v>0.15481593545133637</v>
      </c>
      <c r="P31" s="23">
        <v>4.5890065557236508E-2</v>
      </c>
      <c r="Q31" s="23">
        <v>2.6222894604135148E-2</v>
      </c>
      <c r="R31" s="23">
        <v>5.9001512859304085E-2</v>
      </c>
      <c r="S31" s="23">
        <v>8.4720121028744322E-2</v>
      </c>
      <c r="T31" s="24">
        <v>9915</v>
      </c>
    </row>
    <row r="32" spans="2:20" x14ac:dyDescent="0.3">
      <c r="B32" s="33" t="s">
        <v>78</v>
      </c>
      <c r="C32" s="18" t="s">
        <v>83</v>
      </c>
      <c r="D32" s="18" t="s">
        <v>84</v>
      </c>
      <c r="E32" s="23">
        <v>0.73104631217838767</v>
      </c>
      <c r="F32" s="23">
        <v>1.8353344768439108E-2</v>
      </c>
      <c r="G32" s="23">
        <v>6.0548885077186962E-2</v>
      </c>
      <c r="H32" s="23">
        <v>1.509433962264151E-2</v>
      </c>
      <c r="I32" s="23">
        <v>4.1680960548885079E-2</v>
      </c>
      <c r="J32" s="23">
        <v>8.1989708404802741E-2</v>
      </c>
      <c r="K32" s="23">
        <v>5.1286449399656944E-2</v>
      </c>
      <c r="L32" s="24">
        <v>29150</v>
      </c>
      <c r="M32" s="23">
        <v>0.75</v>
      </c>
      <c r="N32" s="23">
        <v>1.0416666666666666E-2</v>
      </c>
      <c r="O32" s="23">
        <v>5.3124999999999999E-2</v>
      </c>
      <c r="P32" s="23">
        <v>1.4583333333333334E-2</v>
      </c>
      <c r="Q32" s="23">
        <v>2.2916666666666665E-2</v>
      </c>
      <c r="R32" s="23">
        <v>0.11354166666666667</v>
      </c>
      <c r="S32" s="23">
        <v>3.6458333333333336E-2</v>
      </c>
      <c r="T32" s="24">
        <v>4800</v>
      </c>
    </row>
    <row r="33" spans="2:20" x14ac:dyDescent="0.3">
      <c r="B33" s="33" t="s">
        <v>78</v>
      </c>
      <c r="C33" s="18" t="s">
        <v>85</v>
      </c>
      <c r="D33" s="18" t="s">
        <v>86</v>
      </c>
      <c r="E33" s="23">
        <v>0.75070555032925679</v>
      </c>
      <c r="F33" s="23">
        <v>9.8777046095954845E-3</v>
      </c>
      <c r="G33" s="23">
        <v>7.9962370649106305E-3</v>
      </c>
      <c r="H33" s="23">
        <v>3.7629350893697085E-3</v>
      </c>
      <c r="I33" s="23">
        <v>6.58513640639699E-3</v>
      </c>
      <c r="J33" s="23">
        <v>5.6444026340545629E-3</v>
      </c>
      <c r="K33" s="23">
        <v>0.21589840075258701</v>
      </c>
      <c r="L33" s="24">
        <v>10630</v>
      </c>
      <c r="M33" s="23">
        <v>0.78054298642533937</v>
      </c>
      <c r="N33" s="23">
        <v>7.9185520361990946E-3</v>
      </c>
      <c r="O33" s="23">
        <v>5.6561085972850677E-3</v>
      </c>
      <c r="P33" s="23">
        <v>2.2624434389140274E-3</v>
      </c>
      <c r="Q33" s="23">
        <v>5.6561085972850677E-3</v>
      </c>
      <c r="R33" s="23">
        <v>6.7873303167420816E-3</v>
      </c>
      <c r="S33" s="23">
        <v>0.19117647058823528</v>
      </c>
      <c r="T33" s="24">
        <v>4420</v>
      </c>
    </row>
    <row r="34" spans="2:20" x14ac:dyDescent="0.3">
      <c r="B34" s="33" t="s">
        <v>78</v>
      </c>
      <c r="C34" s="18" t="s">
        <v>87</v>
      </c>
      <c r="D34" s="18" t="s">
        <v>88</v>
      </c>
      <c r="E34" s="23">
        <v>0.54978070175438598</v>
      </c>
      <c r="F34" s="23">
        <v>2.2587719298245615E-2</v>
      </c>
      <c r="G34" s="23">
        <v>0.23267543859649123</v>
      </c>
      <c r="H34" s="23">
        <v>4.8464912280701752E-2</v>
      </c>
      <c r="I34" s="23">
        <v>3.7061403508771927E-2</v>
      </c>
      <c r="J34" s="23">
        <v>7.3245614035087725E-2</v>
      </c>
      <c r="K34" s="23">
        <v>3.6403508771929827E-2</v>
      </c>
      <c r="L34" s="24">
        <v>22800</v>
      </c>
      <c r="M34" s="23">
        <v>0.62462908011869434</v>
      </c>
      <c r="N34" s="23">
        <v>1.483679525222552E-2</v>
      </c>
      <c r="O34" s="23">
        <v>0.19807121661721069</v>
      </c>
      <c r="P34" s="23">
        <v>3.9317507418397624E-2</v>
      </c>
      <c r="Q34" s="23">
        <v>2.596439169139466E-2</v>
      </c>
      <c r="R34" s="23">
        <v>6.6023738872403565E-2</v>
      </c>
      <c r="S34" s="23">
        <v>2.967359050445104E-2</v>
      </c>
      <c r="T34" s="24">
        <v>6740</v>
      </c>
    </row>
    <row r="35" spans="2:20" x14ac:dyDescent="0.3">
      <c r="B35" s="33" t="s">
        <v>78</v>
      </c>
      <c r="C35" s="18" t="s">
        <v>89</v>
      </c>
      <c r="D35" s="18" t="s">
        <v>90</v>
      </c>
      <c r="E35" s="23">
        <v>0.86295081967213116</v>
      </c>
      <c r="F35" s="23">
        <v>2.4262295081967214E-2</v>
      </c>
      <c r="G35" s="23">
        <v>3.9672131147540986E-2</v>
      </c>
      <c r="H35" s="23">
        <v>1.7049180327868854E-2</v>
      </c>
      <c r="I35" s="23">
        <v>1.2131147540983607E-2</v>
      </c>
      <c r="J35" s="23">
        <v>1.4426229508196721E-2</v>
      </c>
      <c r="K35" s="23">
        <v>2.9508196721311476E-2</v>
      </c>
      <c r="L35" s="24">
        <v>15250</v>
      </c>
      <c r="M35" s="23">
        <v>0.87932421560740148</v>
      </c>
      <c r="N35" s="23">
        <v>1.6894609814963796E-2</v>
      </c>
      <c r="O35" s="23">
        <v>3.6202735317779566E-2</v>
      </c>
      <c r="P35" s="23">
        <v>1.2872083668543845E-2</v>
      </c>
      <c r="Q35" s="23">
        <v>1.1263073209975865E-2</v>
      </c>
      <c r="R35" s="23">
        <v>1.4481094127111826E-2</v>
      </c>
      <c r="S35" s="23">
        <v>2.8962188254223652E-2</v>
      </c>
      <c r="T35" s="24">
        <v>6215</v>
      </c>
    </row>
    <row r="36" spans="2:20" x14ac:dyDescent="0.3">
      <c r="B36" s="33" t="s">
        <v>78</v>
      </c>
      <c r="C36" s="18" t="s">
        <v>91</v>
      </c>
      <c r="D36" s="18" t="s">
        <v>92</v>
      </c>
      <c r="E36" s="23" t="s">
        <v>558</v>
      </c>
      <c r="F36" s="23" t="s">
        <v>558</v>
      </c>
      <c r="G36" s="23" t="s">
        <v>558</v>
      </c>
      <c r="H36" s="23" t="s">
        <v>558</v>
      </c>
      <c r="I36" s="23" t="s">
        <v>558</v>
      </c>
      <c r="J36" s="23" t="s">
        <v>558</v>
      </c>
      <c r="K36" s="23" t="s">
        <v>558</v>
      </c>
      <c r="L36" s="24" t="s">
        <v>558</v>
      </c>
      <c r="M36" s="23" t="s">
        <v>558</v>
      </c>
      <c r="N36" s="23" t="s">
        <v>558</v>
      </c>
      <c r="O36" s="23" t="s">
        <v>558</v>
      </c>
      <c r="P36" s="23" t="s">
        <v>558</v>
      </c>
      <c r="Q36" s="23" t="s">
        <v>558</v>
      </c>
      <c r="R36" s="23" t="s">
        <v>558</v>
      </c>
      <c r="S36" s="23" t="s">
        <v>558</v>
      </c>
      <c r="T36" s="24" t="s">
        <v>558</v>
      </c>
    </row>
    <row r="37" spans="2:20" x14ac:dyDescent="0.3">
      <c r="B37" s="33" t="s">
        <v>78</v>
      </c>
      <c r="C37" s="18" t="s">
        <v>93</v>
      </c>
      <c r="D37" s="18" t="s">
        <v>94</v>
      </c>
      <c r="E37" s="23">
        <v>0.79015426497277674</v>
      </c>
      <c r="F37" s="23">
        <v>2.5635208711433755E-2</v>
      </c>
      <c r="G37" s="23">
        <v>5.4446460980036297E-2</v>
      </c>
      <c r="H37" s="23">
        <v>5.3992740471869326E-2</v>
      </c>
      <c r="I37" s="23">
        <v>1.338475499092559E-2</v>
      </c>
      <c r="J37" s="23">
        <v>3.6978221415607984E-2</v>
      </c>
      <c r="K37" s="23">
        <v>2.5408348457350273E-2</v>
      </c>
      <c r="L37" s="24">
        <v>22040</v>
      </c>
      <c r="M37" s="23">
        <v>0.85686653771760157</v>
      </c>
      <c r="N37" s="23">
        <v>1.6441005802707929E-2</v>
      </c>
      <c r="O37" s="23">
        <v>4.1586073500967116E-2</v>
      </c>
      <c r="P37" s="23">
        <v>4.1586073500967116E-2</v>
      </c>
      <c r="Q37" s="23">
        <v>7.7369439071566732E-3</v>
      </c>
      <c r="R37" s="23">
        <v>2.2243713733075435E-2</v>
      </c>
      <c r="S37" s="23">
        <v>1.2572533849129593E-2</v>
      </c>
      <c r="T37" s="24">
        <v>5170</v>
      </c>
    </row>
    <row r="38" spans="2:20" x14ac:dyDescent="0.3">
      <c r="B38" s="33" t="s">
        <v>78</v>
      </c>
      <c r="C38" s="18" t="s">
        <v>95</v>
      </c>
      <c r="D38" s="18" t="s">
        <v>96</v>
      </c>
      <c r="E38" s="23">
        <v>0.71663950751403227</v>
      </c>
      <c r="F38" s="23">
        <v>2.4081115335868188E-2</v>
      </c>
      <c r="G38" s="23">
        <v>5.7215281549882313E-2</v>
      </c>
      <c r="H38" s="23">
        <v>3.4401593336954556E-2</v>
      </c>
      <c r="I38" s="23">
        <v>2.5891725511497373E-2</v>
      </c>
      <c r="J38" s="23">
        <v>4.2187217092160056E-2</v>
      </c>
      <c r="K38" s="23">
        <v>9.9583559659605289E-2</v>
      </c>
      <c r="L38" s="24">
        <v>27615</v>
      </c>
      <c r="M38" s="23">
        <v>0.91776315789473684</v>
      </c>
      <c r="N38" s="23">
        <v>1.1513157894736841E-2</v>
      </c>
      <c r="O38" s="23">
        <v>9.8684210526315784E-3</v>
      </c>
      <c r="P38" s="23">
        <v>1.1513157894736841E-2</v>
      </c>
      <c r="Q38" s="23">
        <v>6.5789473684210523E-3</v>
      </c>
      <c r="R38" s="23">
        <v>1.6447368421052631E-3</v>
      </c>
      <c r="S38" s="23">
        <v>4.1118421052631582E-2</v>
      </c>
      <c r="T38" s="24">
        <v>3040</v>
      </c>
    </row>
    <row r="39" spans="2:20" x14ac:dyDescent="0.3">
      <c r="B39" s="33" t="s">
        <v>78</v>
      </c>
      <c r="C39" s="18" t="s">
        <v>97</v>
      </c>
      <c r="D39" s="18" t="s">
        <v>98</v>
      </c>
      <c r="E39" s="23">
        <v>0.6877949040578798</v>
      </c>
      <c r="F39" s="23">
        <v>2.2176785152563699E-2</v>
      </c>
      <c r="G39" s="23">
        <v>0.14296948726014469</v>
      </c>
      <c r="H39" s="23">
        <v>4.7656495753381566E-2</v>
      </c>
      <c r="I39" s="23">
        <v>1.4155394778232149E-2</v>
      </c>
      <c r="J39" s="23">
        <v>5.3475935828877004E-2</v>
      </c>
      <c r="K39" s="23">
        <v>3.1770997168921046E-2</v>
      </c>
      <c r="L39" s="24">
        <v>31790</v>
      </c>
      <c r="M39" s="23">
        <v>0.70631825273010918</v>
      </c>
      <c r="N39" s="23">
        <v>1.5600624024960999E-2</v>
      </c>
      <c r="O39" s="23">
        <v>0.13104524180967239</v>
      </c>
      <c r="P39" s="23">
        <v>5.2262090483619343E-2</v>
      </c>
      <c r="Q39" s="23">
        <v>1.3260530421216849E-2</v>
      </c>
      <c r="R39" s="23">
        <v>5.1092043681747266E-2</v>
      </c>
      <c r="S39" s="23">
        <v>3.0421216848673948E-2</v>
      </c>
      <c r="T39" s="24">
        <v>12820</v>
      </c>
    </row>
    <row r="40" spans="2:20" x14ac:dyDescent="0.3">
      <c r="B40" s="33" t="s">
        <v>78</v>
      </c>
      <c r="C40" s="18" t="s">
        <v>99</v>
      </c>
      <c r="D40" s="18" t="s">
        <v>100</v>
      </c>
      <c r="E40" s="23">
        <v>0.71156266858478689</v>
      </c>
      <c r="F40" s="23">
        <v>1.9061319906491639E-2</v>
      </c>
      <c r="G40" s="23">
        <v>9.3688185578133423E-2</v>
      </c>
      <c r="H40" s="23">
        <v>3.7762992267577775E-2</v>
      </c>
      <c r="I40" s="23">
        <v>4.3337529221363066E-2</v>
      </c>
      <c r="J40" s="23">
        <v>6.8153209854342742E-2</v>
      </c>
      <c r="K40" s="23">
        <v>2.6434094587304443E-2</v>
      </c>
      <c r="L40" s="24">
        <v>27805</v>
      </c>
      <c r="M40" s="23">
        <v>0.83836206896551724</v>
      </c>
      <c r="N40" s="23">
        <v>8.6206896551724137E-3</v>
      </c>
      <c r="O40" s="23">
        <v>4.7413793103448273E-2</v>
      </c>
      <c r="P40" s="23">
        <v>8.6206896551724137E-3</v>
      </c>
      <c r="Q40" s="23">
        <v>1.5086206896551725E-2</v>
      </c>
      <c r="R40" s="23">
        <v>6.8965517241379309E-2</v>
      </c>
      <c r="S40" s="23">
        <v>1.0775862068965518E-2</v>
      </c>
      <c r="T40" s="24">
        <v>2320</v>
      </c>
    </row>
    <row r="41" spans="2:20" x14ac:dyDescent="0.3">
      <c r="B41" s="33" t="s">
        <v>101</v>
      </c>
      <c r="C41" s="18" t="s">
        <v>102</v>
      </c>
      <c r="D41" s="18" t="s">
        <v>103</v>
      </c>
      <c r="E41" s="23">
        <v>0.80465444287729193</v>
      </c>
      <c r="F41" s="23">
        <v>2.0955067499496272E-2</v>
      </c>
      <c r="G41" s="23">
        <v>5.1380213580495666E-2</v>
      </c>
      <c r="H41" s="23">
        <v>2.4984888172476325E-2</v>
      </c>
      <c r="I41" s="23">
        <v>3.7275841225065484E-2</v>
      </c>
      <c r="J41" s="23">
        <v>4.1305661898045534E-2</v>
      </c>
      <c r="K41" s="23">
        <v>1.9443884747128753E-2</v>
      </c>
      <c r="L41" s="24">
        <v>49630</v>
      </c>
      <c r="M41" s="23">
        <v>0.84517766497461932</v>
      </c>
      <c r="N41" s="23">
        <v>2.2208121827411168E-2</v>
      </c>
      <c r="O41" s="23">
        <v>3.0456852791878174E-2</v>
      </c>
      <c r="P41" s="23">
        <v>1.8401015228426396E-2</v>
      </c>
      <c r="Q41" s="23">
        <v>2.3477157360406092E-2</v>
      </c>
      <c r="R41" s="23">
        <v>3.0456852791878174E-2</v>
      </c>
      <c r="S41" s="23">
        <v>2.982233502538071E-2</v>
      </c>
      <c r="T41" s="24">
        <v>7880</v>
      </c>
    </row>
    <row r="42" spans="2:20" x14ac:dyDescent="0.3">
      <c r="B42" s="33" t="s">
        <v>101</v>
      </c>
      <c r="C42" s="18" t="s">
        <v>104</v>
      </c>
      <c r="D42" s="18" t="s">
        <v>105</v>
      </c>
      <c r="E42" s="23">
        <v>0.85766777592900723</v>
      </c>
      <c r="F42" s="23">
        <v>8.3887964503605097E-3</v>
      </c>
      <c r="G42" s="23">
        <v>2.4473100388241818E-2</v>
      </c>
      <c r="H42" s="23">
        <v>1.0399334442595673E-2</v>
      </c>
      <c r="I42" s="23">
        <v>1.9412090959511925E-2</v>
      </c>
      <c r="J42" s="23">
        <v>5.4631170271769273E-2</v>
      </c>
      <c r="K42" s="23">
        <v>2.5097060454797558E-2</v>
      </c>
      <c r="L42" s="24">
        <v>72120</v>
      </c>
      <c r="M42" s="23">
        <v>0.89604722792607805</v>
      </c>
      <c r="N42" s="23">
        <v>5.9034907597535933E-3</v>
      </c>
      <c r="O42" s="23">
        <v>1.4630390143737166E-2</v>
      </c>
      <c r="P42" s="23">
        <v>7.4435318275154006E-3</v>
      </c>
      <c r="Q42" s="23">
        <v>1.1550308008213552E-2</v>
      </c>
      <c r="R42" s="23">
        <v>4.1324435318275156E-2</v>
      </c>
      <c r="S42" s="23">
        <v>2.3357289527720738E-2</v>
      </c>
      <c r="T42" s="24">
        <v>19480</v>
      </c>
    </row>
    <row r="43" spans="2:20" x14ac:dyDescent="0.3">
      <c r="B43" s="33" t="s">
        <v>101</v>
      </c>
      <c r="C43" s="18" t="s">
        <v>106</v>
      </c>
      <c r="D43" s="18" t="s">
        <v>107</v>
      </c>
      <c r="E43" s="23">
        <v>0.79979317476732159</v>
      </c>
      <c r="F43" s="23">
        <v>8.2730093071354711E-3</v>
      </c>
      <c r="G43" s="23">
        <v>1.3236814891416752E-2</v>
      </c>
      <c r="H43" s="23">
        <v>7.0320579110651499E-3</v>
      </c>
      <c r="I43" s="23">
        <v>2.5025853154084798E-2</v>
      </c>
      <c r="J43" s="23">
        <v>9.9069286452947256E-2</v>
      </c>
      <c r="K43" s="23">
        <v>4.7362978283350572E-2</v>
      </c>
      <c r="L43" s="24">
        <v>24175</v>
      </c>
      <c r="M43" s="23">
        <v>0.82011173184357544</v>
      </c>
      <c r="N43" s="23">
        <v>7.82122905027933E-3</v>
      </c>
      <c r="O43" s="23">
        <v>1.0055865921787709E-2</v>
      </c>
      <c r="P43" s="23">
        <v>7.82122905027933E-3</v>
      </c>
      <c r="Q43" s="23">
        <v>2.4022346368715083E-2</v>
      </c>
      <c r="R43" s="23">
        <v>0.10167597765363129</v>
      </c>
      <c r="S43" s="23">
        <v>2.9050279329608939E-2</v>
      </c>
      <c r="T43" s="24">
        <v>8950</v>
      </c>
    </row>
    <row r="44" spans="2:20" x14ac:dyDescent="0.3">
      <c r="B44" s="33" t="s">
        <v>101</v>
      </c>
      <c r="C44" s="18" t="s">
        <v>108</v>
      </c>
      <c r="D44" s="18" t="s">
        <v>109</v>
      </c>
      <c r="E44" s="23">
        <v>0.71422288679743162</v>
      </c>
      <c r="F44" s="23">
        <v>2.0934119095786789E-2</v>
      </c>
      <c r="G44" s="23">
        <v>0.13809481924531622</v>
      </c>
      <c r="H44" s="23">
        <v>3.8086023396956638E-2</v>
      </c>
      <c r="I44" s="23">
        <v>2.665142052951007E-2</v>
      </c>
      <c r="J44" s="23">
        <v>1.7679655202744303E-2</v>
      </c>
      <c r="K44" s="23">
        <v>4.4331075732254373E-2</v>
      </c>
      <c r="L44" s="24">
        <v>56845</v>
      </c>
      <c r="M44" s="23">
        <v>0.75592034445640477</v>
      </c>
      <c r="N44" s="23">
        <v>1.2917115177610334E-2</v>
      </c>
      <c r="O44" s="23">
        <v>0.11544671689989236</v>
      </c>
      <c r="P44" s="23">
        <v>3.7405812701829924E-2</v>
      </c>
      <c r="Q44" s="23">
        <v>2.3950484391819162E-2</v>
      </c>
      <c r="R44" s="23">
        <v>1.4531754574811625E-2</v>
      </c>
      <c r="S44" s="23">
        <v>3.9827771797631861E-2</v>
      </c>
      <c r="T44" s="24">
        <v>18580</v>
      </c>
    </row>
    <row r="45" spans="2:20" x14ac:dyDescent="0.3">
      <c r="B45" s="33" t="s">
        <v>110</v>
      </c>
      <c r="C45" s="18" t="s">
        <v>111</v>
      </c>
      <c r="D45" s="18" t="s">
        <v>112</v>
      </c>
      <c r="E45" s="23">
        <v>0.74890723652258373</v>
      </c>
      <c r="F45" s="23">
        <v>1.0563380281690141E-2</v>
      </c>
      <c r="G45" s="23">
        <v>0.10162700339970859</v>
      </c>
      <c r="H45" s="23">
        <v>9.5920349684312772E-3</v>
      </c>
      <c r="I45" s="23">
        <v>1.6877124817872752E-2</v>
      </c>
      <c r="J45" s="23">
        <v>8.5235551238465268E-2</v>
      </c>
      <c r="K45" s="23">
        <v>2.7197668771248178E-2</v>
      </c>
      <c r="L45" s="24">
        <v>41180</v>
      </c>
      <c r="M45" s="23">
        <v>0.82209656372335793</v>
      </c>
      <c r="N45" s="23">
        <v>7.3945193562418446E-3</v>
      </c>
      <c r="O45" s="23">
        <v>5.3066550674206174E-2</v>
      </c>
      <c r="P45" s="23">
        <v>6.5245759025663328E-3</v>
      </c>
      <c r="Q45" s="23">
        <v>1.0004349717268378E-2</v>
      </c>
      <c r="R45" s="23">
        <v>7.7859939103958248E-2</v>
      </c>
      <c r="S45" s="23">
        <v>2.3053501522401043E-2</v>
      </c>
      <c r="T45" s="24">
        <v>11495</v>
      </c>
    </row>
    <row r="46" spans="2:20" x14ac:dyDescent="0.3">
      <c r="B46" s="33" t="s">
        <v>110</v>
      </c>
      <c r="C46" s="18" t="s">
        <v>113</v>
      </c>
      <c r="D46" s="18" t="s">
        <v>114</v>
      </c>
      <c r="E46" s="23">
        <v>0.68797109574534354</v>
      </c>
      <c r="F46" s="23">
        <v>2.5727278390332026E-2</v>
      </c>
      <c r="G46" s="23">
        <v>0.12932162212670528</v>
      </c>
      <c r="H46" s="23">
        <v>4.9087397994144397E-2</v>
      </c>
      <c r="I46" s="23">
        <v>4.1487572416370772E-2</v>
      </c>
      <c r="J46" s="23">
        <v>4.3480969289229426E-2</v>
      </c>
      <c r="K46" s="23">
        <v>2.2986357690151372E-2</v>
      </c>
      <c r="L46" s="24">
        <v>80265</v>
      </c>
      <c r="M46" s="23">
        <v>0.80946291560102301</v>
      </c>
      <c r="N46" s="23">
        <v>1.278772378516624E-2</v>
      </c>
      <c r="O46" s="23">
        <v>7.9603580562659843E-2</v>
      </c>
      <c r="P46" s="23">
        <v>2.0140664961636828E-2</v>
      </c>
      <c r="Q46" s="23">
        <v>1.9501278772378516E-2</v>
      </c>
      <c r="R46" s="23">
        <v>3.4207161125319692E-2</v>
      </c>
      <c r="S46" s="23">
        <v>2.4296675191815855E-2</v>
      </c>
      <c r="T46" s="24">
        <v>15640</v>
      </c>
    </row>
    <row r="47" spans="2:20" x14ac:dyDescent="0.3">
      <c r="B47" s="33" t="s">
        <v>110</v>
      </c>
      <c r="C47" s="18" t="s">
        <v>115</v>
      </c>
      <c r="D47" s="18" t="s">
        <v>116</v>
      </c>
      <c r="E47" s="23">
        <v>0.83102029430225255</v>
      </c>
      <c r="F47" s="23">
        <v>1.2622916521375271E-2</v>
      </c>
      <c r="G47" s="23">
        <v>1.7574447311528001E-2</v>
      </c>
      <c r="H47" s="23">
        <v>1.0809679893995398E-2</v>
      </c>
      <c r="I47" s="23">
        <v>3.4939675012204477E-2</v>
      </c>
      <c r="J47" s="23">
        <v>6.5694957807378482E-2</v>
      </c>
      <c r="K47" s="23">
        <v>2.7338029151265777E-2</v>
      </c>
      <c r="L47" s="24">
        <v>71695</v>
      </c>
      <c r="M47" s="23">
        <v>0.83036377134372685</v>
      </c>
      <c r="N47" s="23">
        <v>9.2798812175204151E-3</v>
      </c>
      <c r="O47" s="23">
        <v>1.3734224201930215E-2</v>
      </c>
      <c r="P47" s="23">
        <v>1.1507052709725315E-2</v>
      </c>
      <c r="Q47" s="23">
        <v>3.5634743875278395E-2</v>
      </c>
      <c r="R47" s="23">
        <v>8.0178173719376397E-2</v>
      </c>
      <c r="S47" s="23">
        <v>1.8930957683741648E-2</v>
      </c>
      <c r="T47" s="24">
        <v>13470</v>
      </c>
    </row>
    <row r="48" spans="2:20" x14ac:dyDescent="0.3">
      <c r="B48" s="33" t="s">
        <v>117</v>
      </c>
      <c r="C48" s="18" t="s">
        <v>118</v>
      </c>
      <c r="D48" s="18" t="s">
        <v>119</v>
      </c>
      <c r="E48" s="23">
        <v>0.80026713243604231</v>
      </c>
      <c r="F48" s="23">
        <v>2.1781567861913081E-2</v>
      </c>
      <c r="G48" s="23">
        <v>4.4487824925511149E-2</v>
      </c>
      <c r="H48" s="23">
        <v>4.2741189766772832E-2</v>
      </c>
      <c r="I48" s="23">
        <v>1.6849892119593136E-2</v>
      </c>
      <c r="J48" s="23">
        <v>4.798109524298777E-2</v>
      </c>
      <c r="K48" s="23">
        <v>2.5994040891811364E-2</v>
      </c>
      <c r="L48" s="24">
        <v>48665</v>
      </c>
      <c r="M48" s="23">
        <v>0.84673748103186641</v>
      </c>
      <c r="N48" s="23">
        <v>1.2139605462822459E-2</v>
      </c>
      <c r="O48" s="23">
        <v>1.9726858877086494E-2</v>
      </c>
      <c r="P48" s="23">
        <v>1.9221041982802226E-2</v>
      </c>
      <c r="Q48" s="23">
        <v>1.0622154779969651E-2</v>
      </c>
      <c r="R48" s="23">
        <v>4.8558421851289835E-2</v>
      </c>
      <c r="S48" s="23">
        <v>4.1982802225594334E-2</v>
      </c>
      <c r="T48" s="24">
        <v>9885</v>
      </c>
    </row>
    <row r="49" spans="2:20" x14ac:dyDescent="0.3">
      <c r="B49" s="33" t="s">
        <v>117</v>
      </c>
      <c r="C49" s="18" t="s">
        <v>120</v>
      </c>
      <c r="D49" s="18" t="s">
        <v>121</v>
      </c>
      <c r="E49" s="23">
        <v>0.6523521795425119</v>
      </c>
      <c r="F49" s="23">
        <v>2.0716443677168753E-2</v>
      </c>
      <c r="G49" s="23">
        <v>0.18882175226586104</v>
      </c>
      <c r="H49" s="23">
        <v>2.9995684074233923E-2</v>
      </c>
      <c r="I49" s="23">
        <v>4.3159257660768238E-2</v>
      </c>
      <c r="J49" s="23">
        <v>4.1432887354337505E-2</v>
      </c>
      <c r="K49" s="23">
        <v>2.3305999136814848E-2</v>
      </c>
      <c r="L49" s="24">
        <v>23170</v>
      </c>
      <c r="M49" s="23">
        <v>0.73100201748486882</v>
      </c>
      <c r="N49" s="23">
        <v>1.4794889038332213E-2</v>
      </c>
      <c r="O49" s="23">
        <v>0.14525891055817081</v>
      </c>
      <c r="P49" s="23">
        <v>2.6899798251513115E-2</v>
      </c>
      <c r="Q49" s="23">
        <v>3.160726294552791E-2</v>
      </c>
      <c r="R49" s="23">
        <v>4.10221923335575E-2</v>
      </c>
      <c r="S49" s="23">
        <v>1.0087424344317418E-2</v>
      </c>
      <c r="T49" s="24">
        <v>7435</v>
      </c>
    </row>
    <row r="50" spans="2:20" x14ac:dyDescent="0.3">
      <c r="B50" s="33" t="s">
        <v>117</v>
      </c>
      <c r="C50" s="18" t="s">
        <v>122</v>
      </c>
      <c r="D50" s="18" t="s">
        <v>123</v>
      </c>
      <c r="E50" s="23">
        <v>0.72299004309704262</v>
      </c>
      <c r="F50" s="23">
        <v>1.7090206568583743E-2</v>
      </c>
      <c r="G50" s="23">
        <v>1.7536038044285926E-2</v>
      </c>
      <c r="H50" s="23">
        <v>7.7277455788378659E-3</v>
      </c>
      <c r="I50" s="23">
        <v>7.281914103135681E-3</v>
      </c>
      <c r="J50" s="23">
        <v>0.21221578243423986</v>
      </c>
      <c r="K50" s="23">
        <v>1.5158270173874276E-2</v>
      </c>
      <c r="L50" s="24">
        <v>33645</v>
      </c>
      <c r="M50" s="23">
        <v>0.75211097708082031</v>
      </c>
      <c r="N50" s="23">
        <v>1.4475271411338963E-2</v>
      </c>
      <c r="O50" s="23">
        <v>1.3872135102533172E-2</v>
      </c>
      <c r="P50" s="23">
        <v>7.2376357056694813E-3</v>
      </c>
      <c r="Q50" s="23">
        <v>5.4282267792521112E-3</v>
      </c>
      <c r="R50" s="23">
        <v>0.19963811821471653</v>
      </c>
      <c r="S50" s="23">
        <v>7.2376357056694813E-3</v>
      </c>
      <c r="T50" s="24">
        <v>8290</v>
      </c>
    </row>
    <row r="51" spans="2:20" x14ac:dyDescent="0.3">
      <c r="B51" s="33" t="s">
        <v>117</v>
      </c>
      <c r="C51" s="18" t="s">
        <v>124</v>
      </c>
      <c r="D51" s="18" t="s">
        <v>125</v>
      </c>
      <c r="E51" s="23">
        <v>0.78175077732599851</v>
      </c>
      <c r="F51" s="23">
        <v>1.1480507055728294E-2</v>
      </c>
      <c r="G51" s="23">
        <v>2.7624970102846209E-2</v>
      </c>
      <c r="H51" s="23">
        <v>1.3872279359005023E-2</v>
      </c>
      <c r="I51" s="23">
        <v>2.1525950729490553E-2</v>
      </c>
      <c r="J51" s="23">
        <v>8.4668739535996171E-2</v>
      </c>
      <c r="K51" s="23">
        <v>5.8957187275771344E-2</v>
      </c>
      <c r="L51" s="24">
        <v>41810</v>
      </c>
      <c r="M51" s="23">
        <v>0.77996575342465757</v>
      </c>
      <c r="N51" s="23">
        <v>8.5616438356164379E-3</v>
      </c>
      <c r="O51" s="23">
        <v>1.8407534246575343E-2</v>
      </c>
      <c r="P51" s="23">
        <v>1.3270547945205479E-2</v>
      </c>
      <c r="Q51" s="23">
        <v>1.8835616438356163E-2</v>
      </c>
      <c r="R51" s="23">
        <v>0.11215753424657535</v>
      </c>
      <c r="S51" s="23">
        <v>4.9229452054794523E-2</v>
      </c>
      <c r="T51" s="24">
        <v>11680</v>
      </c>
    </row>
    <row r="52" spans="2:20" x14ac:dyDescent="0.3">
      <c r="B52" s="33" t="s">
        <v>117</v>
      </c>
      <c r="C52" s="18" t="s">
        <v>126</v>
      </c>
      <c r="D52" s="18" t="s">
        <v>127</v>
      </c>
      <c r="E52" s="23">
        <v>0.58151815181518152</v>
      </c>
      <c r="F52" s="23">
        <v>2.0990099009900991E-2</v>
      </c>
      <c r="G52" s="23">
        <v>8.4092409240924093E-2</v>
      </c>
      <c r="H52" s="23">
        <v>2.8382838283828381E-2</v>
      </c>
      <c r="I52" s="23">
        <v>3.2739273927392738E-2</v>
      </c>
      <c r="J52" s="23">
        <v>9.4389438943894385E-2</v>
      </c>
      <c r="K52" s="23">
        <v>0.15788778877887788</v>
      </c>
      <c r="L52" s="24">
        <v>37875</v>
      </c>
      <c r="M52" s="23">
        <v>0.69932885906040265</v>
      </c>
      <c r="N52" s="23">
        <v>2.0805369127516779E-2</v>
      </c>
      <c r="O52" s="23">
        <v>6.3758389261744972E-2</v>
      </c>
      <c r="P52" s="23">
        <v>2.6174496644295303E-2</v>
      </c>
      <c r="Q52" s="23">
        <v>3.087248322147651E-2</v>
      </c>
      <c r="R52" s="23">
        <v>0.14697986577181207</v>
      </c>
      <c r="S52" s="23">
        <v>1.2080536912751677E-2</v>
      </c>
      <c r="T52" s="24">
        <v>7450</v>
      </c>
    </row>
    <row r="53" spans="2:20" x14ac:dyDescent="0.3">
      <c r="B53" s="33" t="s">
        <v>117</v>
      </c>
      <c r="C53" s="18" t="s">
        <v>128</v>
      </c>
      <c r="D53" s="18" t="s">
        <v>129</v>
      </c>
      <c r="E53" s="23">
        <v>0.66694214876033053</v>
      </c>
      <c r="F53" s="23">
        <v>1.7148760330578511E-2</v>
      </c>
      <c r="G53" s="23">
        <v>5.5578512396694216E-2</v>
      </c>
      <c r="H53" s="23">
        <v>1.7975206611570246E-2</v>
      </c>
      <c r="I53" s="23">
        <v>3.8636363636363635E-2</v>
      </c>
      <c r="J53" s="23">
        <v>0.17685950413223139</v>
      </c>
      <c r="K53" s="23">
        <v>2.6652892561983471E-2</v>
      </c>
      <c r="L53" s="24">
        <v>24200</v>
      </c>
      <c r="M53" s="23">
        <v>0.63253856942496489</v>
      </c>
      <c r="N53" s="23">
        <v>1.1220196353436185E-2</v>
      </c>
      <c r="O53" s="23">
        <v>4.9088359046283309E-2</v>
      </c>
      <c r="P53" s="23">
        <v>1.5427769985974754E-2</v>
      </c>
      <c r="Q53" s="23">
        <v>3.5063113604488078E-2</v>
      </c>
      <c r="R53" s="23">
        <v>0.23141654978962131</v>
      </c>
      <c r="S53" s="23">
        <v>2.3842917251051893E-2</v>
      </c>
      <c r="T53" s="24">
        <v>3565</v>
      </c>
    </row>
    <row r="54" spans="2:20" x14ac:dyDescent="0.3">
      <c r="B54" s="33" t="s">
        <v>130</v>
      </c>
      <c r="C54" s="18" t="s">
        <v>131</v>
      </c>
      <c r="D54" s="18" t="s">
        <v>132</v>
      </c>
      <c r="E54" s="23">
        <v>0.86968973747016709</v>
      </c>
      <c r="F54" s="23">
        <v>1.0501193317422435E-2</v>
      </c>
      <c r="G54" s="23">
        <v>8.4327764518695308E-3</v>
      </c>
      <c r="H54" s="23">
        <v>4.6141607000795542E-3</v>
      </c>
      <c r="I54" s="23">
        <v>8.591885441527447E-3</v>
      </c>
      <c r="J54" s="23">
        <v>3.5481304693715195E-2</v>
      </c>
      <c r="K54" s="23">
        <v>6.2529832935560858E-2</v>
      </c>
      <c r="L54" s="24">
        <v>31425</v>
      </c>
      <c r="M54" s="23">
        <v>0.90063233965672995</v>
      </c>
      <c r="N54" s="23">
        <v>6.3233965672990066E-3</v>
      </c>
      <c r="O54" s="23">
        <v>5.4200542005420054E-3</v>
      </c>
      <c r="P54" s="23">
        <v>5.4200542005420054E-3</v>
      </c>
      <c r="Q54" s="23">
        <v>4.5167118337850042E-3</v>
      </c>
      <c r="R54" s="23">
        <v>2.6196928635953028E-2</v>
      </c>
      <c r="S54" s="23">
        <v>5.1490514905149054E-2</v>
      </c>
      <c r="T54" s="24">
        <v>5535</v>
      </c>
    </row>
    <row r="55" spans="2:20" x14ac:dyDescent="0.3">
      <c r="B55" s="33" t="s">
        <v>130</v>
      </c>
      <c r="C55" s="18" t="s">
        <v>133</v>
      </c>
      <c r="D55" s="18" t="s">
        <v>134</v>
      </c>
      <c r="E55" s="23">
        <v>0.83709468223086902</v>
      </c>
      <c r="F55" s="23">
        <v>1.6342412451361869E-2</v>
      </c>
      <c r="G55" s="23">
        <v>3.0090791180285344E-2</v>
      </c>
      <c r="H55" s="23">
        <v>1.5045395590142672E-2</v>
      </c>
      <c r="I55" s="23">
        <v>1.6342412451361869E-2</v>
      </c>
      <c r="J55" s="23">
        <v>3.1128404669260701E-2</v>
      </c>
      <c r="K55" s="23">
        <v>5.395590142671855E-2</v>
      </c>
      <c r="L55" s="24">
        <v>19275</v>
      </c>
      <c r="M55" s="23">
        <v>0.86038394415357766</v>
      </c>
      <c r="N55" s="23">
        <v>1.0471204188481676E-2</v>
      </c>
      <c r="O55" s="23">
        <v>1.832460732984293E-2</v>
      </c>
      <c r="P55" s="23">
        <v>1.1343804537521814E-2</v>
      </c>
      <c r="Q55" s="23">
        <v>1.2216404886561954E-2</v>
      </c>
      <c r="R55" s="23">
        <v>3.0541012216404886E-2</v>
      </c>
      <c r="S55" s="23">
        <v>5.6719022687609075E-2</v>
      </c>
      <c r="T55" s="24">
        <v>5730</v>
      </c>
    </row>
    <row r="56" spans="2:20" x14ac:dyDescent="0.3">
      <c r="B56" s="33" t="s">
        <v>130</v>
      </c>
      <c r="C56" s="18" t="s">
        <v>135</v>
      </c>
      <c r="D56" s="18" t="s">
        <v>136</v>
      </c>
      <c r="E56" s="23">
        <v>0.78905109489051095</v>
      </c>
      <c r="F56" s="23">
        <v>2.1532846715328468E-2</v>
      </c>
      <c r="G56" s="23">
        <v>2.5912408759124088E-2</v>
      </c>
      <c r="H56" s="23">
        <v>1.6423357664233577E-2</v>
      </c>
      <c r="I56" s="23">
        <v>1.4963503649635036E-2</v>
      </c>
      <c r="J56" s="23">
        <v>6.5328467153284678E-2</v>
      </c>
      <c r="K56" s="23">
        <v>6.6788321167883205E-2</v>
      </c>
      <c r="L56" s="24">
        <v>13700</v>
      </c>
      <c r="M56" s="23">
        <v>0.8024523160762943</v>
      </c>
      <c r="N56" s="23">
        <v>1.3623978201634877E-2</v>
      </c>
      <c r="O56" s="23">
        <v>2.1798365122615803E-2</v>
      </c>
      <c r="P56" s="23">
        <v>1.3623978201634877E-2</v>
      </c>
      <c r="Q56" s="23">
        <v>1.3623978201634877E-2</v>
      </c>
      <c r="R56" s="23">
        <v>6.9482288828337874E-2</v>
      </c>
      <c r="S56" s="23">
        <v>6.4032697547683926E-2</v>
      </c>
      <c r="T56" s="24">
        <v>3670</v>
      </c>
    </row>
    <row r="57" spans="2:20" x14ac:dyDescent="0.3">
      <c r="B57" s="33" t="s">
        <v>130</v>
      </c>
      <c r="C57" s="18" t="s">
        <v>137</v>
      </c>
      <c r="D57" s="18" t="s">
        <v>138</v>
      </c>
      <c r="E57" s="23">
        <v>0.69049489395129615</v>
      </c>
      <c r="F57" s="23">
        <v>5.8915946582875096E-3</v>
      </c>
      <c r="G57" s="23">
        <v>1.0997643362136685E-2</v>
      </c>
      <c r="H57" s="23">
        <v>5.8915946582875096E-3</v>
      </c>
      <c r="I57" s="23">
        <v>4.3205027494108402E-3</v>
      </c>
      <c r="J57" s="23">
        <v>0.1476826394344069</v>
      </c>
      <c r="K57" s="23">
        <v>0.13511390416339356</v>
      </c>
      <c r="L57" s="24">
        <v>12730</v>
      </c>
      <c r="M57" s="23" t="s">
        <v>558</v>
      </c>
      <c r="N57" s="23" t="s">
        <v>558</v>
      </c>
      <c r="O57" s="23" t="s">
        <v>558</v>
      </c>
      <c r="P57" s="23" t="s">
        <v>558</v>
      </c>
      <c r="Q57" s="23" t="s">
        <v>558</v>
      </c>
      <c r="R57" s="23" t="s">
        <v>558</v>
      </c>
      <c r="S57" s="23" t="s">
        <v>558</v>
      </c>
      <c r="T57" s="24" t="s">
        <v>558</v>
      </c>
    </row>
    <row r="58" spans="2:20" x14ac:dyDescent="0.3">
      <c r="B58" s="33" t="s">
        <v>130</v>
      </c>
      <c r="C58" s="18" t="s">
        <v>139</v>
      </c>
      <c r="D58" s="18" t="s">
        <v>140</v>
      </c>
      <c r="E58" s="23">
        <v>0.93573770491803276</v>
      </c>
      <c r="F58" s="23">
        <v>1.1147540983606558E-2</v>
      </c>
      <c r="G58" s="23">
        <v>9.8360655737704927E-3</v>
      </c>
      <c r="H58" s="23">
        <v>6.5573770491803279E-3</v>
      </c>
      <c r="I58" s="23">
        <v>4.5901639344262295E-3</v>
      </c>
      <c r="J58" s="23">
        <v>1.3114754098360656E-3</v>
      </c>
      <c r="K58" s="23">
        <v>3.1475409836065574E-2</v>
      </c>
      <c r="L58" s="24">
        <v>7625</v>
      </c>
      <c r="M58" s="23">
        <v>0.94326241134751776</v>
      </c>
      <c r="N58" s="23">
        <v>8.8652482269503553E-3</v>
      </c>
      <c r="O58" s="23">
        <v>8.8652482269503553E-3</v>
      </c>
      <c r="P58" s="23">
        <v>3.5460992907801418E-3</v>
      </c>
      <c r="Q58" s="23">
        <v>3.5460992907801418E-3</v>
      </c>
      <c r="R58" s="23">
        <v>1.7730496453900709E-3</v>
      </c>
      <c r="S58" s="23">
        <v>3.0141843971631204E-2</v>
      </c>
      <c r="T58" s="24">
        <v>2820</v>
      </c>
    </row>
    <row r="59" spans="2:20" x14ac:dyDescent="0.3">
      <c r="B59" s="33" t="s">
        <v>130</v>
      </c>
      <c r="C59" s="18" t="s">
        <v>141</v>
      </c>
      <c r="D59" s="18" t="s">
        <v>142</v>
      </c>
      <c r="E59" s="23">
        <v>0.69117369117369121</v>
      </c>
      <c r="F59" s="23">
        <v>2.7594027594027595E-2</v>
      </c>
      <c r="G59" s="23">
        <v>3.5154035154035153E-2</v>
      </c>
      <c r="H59" s="23">
        <v>3.7422037422037424E-2</v>
      </c>
      <c r="I59" s="23">
        <v>2.8161028161028161E-2</v>
      </c>
      <c r="J59" s="23">
        <v>0.11415611415611415</v>
      </c>
      <c r="K59" s="23">
        <v>6.6339066339066333E-2</v>
      </c>
      <c r="L59" s="24">
        <v>26455</v>
      </c>
      <c r="M59" s="23">
        <v>0.7174959871589085</v>
      </c>
      <c r="N59" s="23">
        <v>1.2841091492776886E-2</v>
      </c>
      <c r="O59" s="23">
        <v>2.5682182985553772E-2</v>
      </c>
      <c r="P59" s="23">
        <v>1.9261637239165328E-2</v>
      </c>
      <c r="Q59" s="23">
        <v>3.0497592295345103E-2</v>
      </c>
      <c r="R59" s="23">
        <v>0.16051364365971107</v>
      </c>
      <c r="S59" s="23">
        <v>3.3707865168539325E-2</v>
      </c>
      <c r="T59" s="24">
        <v>3115</v>
      </c>
    </row>
    <row r="60" spans="2:20" x14ac:dyDescent="0.3">
      <c r="B60" s="33" t="s">
        <v>130</v>
      </c>
      <c r="C60" s="18" t="s">
        <v>143</v>
      </c>
      <c r="D60" s="18" t="s">
        <v>144</v>
      </c>
      <c r="E60" s="23">
        <v>0.72832239076296124</v>
      </c>
      <c r="F60" s="23">
        <v>1.2904686438759338E-2</v>
      </c>
      <c r="G60" s="23">
        <v>1.0867104369481548E-2</v>
      </c>
      <c r="H60" s="23">
        <v>6.5655422232284355E-3</v>
      </c>
      <c r="I60" s="23">
        <v>1.4263074484944533E-2</v>
      </c>
      <c r="J60" s="23">
        <v>0.10346388951777225</v>
      </c>
      <c r="K60" s="23">
        <v>0.12338691419515509</v>
      </c>
      <c r="L60" s="24">
        <v>22085</v>
      </c>
      <c r="M60" s="23">
        <v>0.79856687898089174</v>
      </c>
      <c r="N60" s="23">
        <v>6.369426751592357E-3</v>
      </c>
      <c r="O60" s="23">
        <v>7.9617834394904458E-3</v>
      </c>
      <c r="P60" s="23">
        <v>3.1847133757961785E-3</v>
      </c>
      <c r="Q60" s="23">
        <v>7.1656050955414014E-3</v>
      </c>
      <c r="R60" s="23">
        <v>0.10429936305732485</v>
      </c>
      <c r="S60" s="23">
        <v>7.2452229299363055E-2</v>
      </c>
      <c r="T60" s="24">
        <v>6280</v>
      </c>
    </row>
    <row r="61" spans="2:20" ht="6.75" customHeight="1" x14ac:dyDescent="0.3"/>
    <row r="62" spans="2:20" x14ac:dyDescent="0.3">
      <c r="B62" s="33" t="s">
        <v>54</v>
      </c>
      <c r="C62" s="21" t="s">
        <v>145</v>
      </c>
      <c r="D62" s="18" t="s">
        <v>146</v>
      </c>
      <c r="E62" s="23">
        <v>0.62215288611544461</v>
      </c>
      <c r="F62" s="23">
        <v>2.7769110764430577E-2</v>
      </c>
      <c r="G62" s="23">
        <v>0.17597503900156006</v>
      </c>
      <c r="H62" s="23">
        <v>5.1482059282371297E-2</v>
      </c>
      <c r="I62" s="23">
        <v>1.4352574102964118E-2</v>
      </c>
      <c r="J62" s="23">
        <v>1.2480499219968799E-2</v>
      </c>
      <c r="K62" s="23">
        <v>9.6099843993759745E-2</v>
      </c>
      <c r="L62" s="24">
        <v>16025</v>
      </c>
      <c r="M62" s="23" t="s">
        <v>558</v>
      </c>
      <c r="N62" s="23" t="s">
        <v>558</v>
      </c>
      <c r="O62" s="23" t="s">
        <v>558</v>
      </c>
      <c r="P62" s="23" t="s">
        <v>558</v>
      </c>
      <c r="Q62" s="23" t="s">
        <v>558</v>
      </c>
      <c r="R62" s="23" t="s">
        <v>558</v>
      </c>
      <c r="S62" s="23" t="s">
        <v>558</v>
      </c>
      <c r="T62" s="24" t="s">
        <v>558</v>
      </c>
    </row>
    <row r="63" spans="2:20" x14ac:dyDescent="0.3">
      <c r="B63" s="33" t="s">
        <v>54</v>
      </c>
      <c r="C63" s="21" t="s">
        <v>147</v>
      </c>
      <c r="D63" s="18" t="s">
        <v>148</v>
      </c>
      <c r="E63" s="23">
        <v>0.69344811095169778</v>
      </c>
      <c r="F63" s="23">
        <v>1.6738402678144429E-2</v>
      </c>
      <c r="G63" s="23">
        <v>4.2563366810138691E-2</v>
      </c>
      <c r="H63" s="23">
        <v>1.5303682448589193E-2</v>
      </c>
      <c r="I63" s="23">
        <v>1.6738402678144429E-2</v>
      </c>
      <c r="J63" s="23">
        <v>3.9215686274509803E-2</v>
      </c>
      <c r="K63" s="23">
        <v>0.17599234815877571</v>
      </c>
      <c r="L63" s="24">
        <v>10455</v>
      </c>
      <c r="M63" s="23">
        <v>0.75682382133995041</v>
      </c>
      <c r="N63" s="23">
        <v>1.3647642679900745E-2</v>
      </c>
      <c r="O63" s="23">
        <v>3.3498759305210915E-2</v>
      </c>
      <c r="P63" s="23">
        <v>1.1166253101736972E-2</v>
      </c>
      <c r="Q63" s="23">
        <v>1.2406947890818859E-2</v>
      </c>
      <c r="R63" s="23">
        <v>3.7220843672456573E-2</v>
      </c>
      <c r="S63" s="23">
        <v>0.13399503722084366</v>
      </c>
      <c r="T63" s="24">
        <v>4030</v>
      </c>
    </row>
    <row r="64" spans="2:20" x14ac:dyDescent="0.3">
      <c r="B64" s="33" t="s">
        <v>54</v>
      </c>
      <c r="C64" s="21" t="s">
        <v>149</v>
      </c>
      <c r="D64" s="18" t="s">
        <v>150</v>
      </c>
      <c r="E64" s="23">
        <v>0.73894862604540024</v>
      </c>
      <c r="F64" s="23">
        <v>1.7323775388291517E-2</v>
      </c>
      <c r="G64" s="23">
        <v>4.3608124253285543E-2</v>
      </c>
      <c r="H64" s="23">
        <v>2.986857825567503E-2</v>
      </c>
      <c r="I64" s="23">
        <v>4.5400238948626048E-2</v>
      </c>
      <c r="J64" s="23">
        <v>4.8984468339307051E-2</v>
      </c>
      <c r="K64" s="23">
        <v>7.6463560334528072E-2</v>
      </c>
      <c r="L64" s="24">
        <v>8370</v>
      </c>
      <c r="M64" s="23">
        <v>0.78255033557046982</v>
      </c>
      <c r="N64" s="23">
        <v>1.3422818791946308E-2</v>
      </c>
      <c r="O64" s="23">
        <v>3.4899328859060399E-2</v>
      </c>
      <c r="P64" s="23">
        <v>2.6845637583892617E-2</v>
      </c>
      <c r="Q64" s="23">
        <v>3.8926174496644296E-2</v>
      </c>
      <c r="R64" s="23">
        <v>4.9664429530201344E-2</v>
      </c>
      <c r="S64" s="23">
        <v>5.5033557046979868E-2</v>
      </c>
      <c r="T64" s="24">
        <v>3725</v>
      </c>
    </row>
    <row r="65" spans="2:20" x14ac:dyDescent="0.3">
      <c r="B65" s="33" t="s">
        <v>54</v>
      </c>
      <c r="C65" s="21" t="s">
        <v>151</v>
      </c>
      <c r="D65" s="18" t="s">
        <v>152</v>
      </c>
      <c r="E65" s="23">
        <v>0.74865156418554479</v>
      </c>
      <c r="F65" s="23">
        <v>1.9777058612010068E-2</v>
      </c>
      <c r="G65" s="23">
        <v>1.4742898238043868E-2</v>
      </c>
      <c r="H65" s="23">
        <v>1.3664149586479683E-2</v>
      </c>
      <c r="I65" s="23">
        <v>2.3013304566702624E-2</v>
      </c>
      <c r="J65" s="23">
        <v>7.6950737144911907E-2</v>
      </c>
      <c r="K65" s="23">
        <v>0.10320028766630708</v>
      </c>
      <c r="L65" s="24">
        <v>13905</v>
      </c>
      <c r="M65" s="23" t="s">
        <v>558</v>
      </c>
      <c r="N65" s="23" t="s">
        <v>558</v>
      </c>
      <c r="O65" s="23" t="s">
        <v>558</v>
      </c>
      <c r="P65" s="23" t="s">
        <v>558</v>
      </c>
      <c r="Q65" s="23" t="s">
        <v>558</v>
      </c>
      <c r="R65" s="23" t="s">
        <v>558</v>
      </c>
      <c r="S65" s="23" t="s">
        <v>558</v>
      </c>
      <c r="T65" s="24" t="s">
        <v>558</v>
      </c>
    </row>
    <row r="66" spans="2:20" x14ac:dyDescent="0.3">
      <c r="B66" s="33" t="s">
        <v>54</v>
      </c>
      <c r="C66" s="21" t="s">
        <v>153</v>
      </c>
      <c r="D66" s="18" t="s">
        <v>154</v>
      </c>
      <c r="E66" s="23">
        <v>0.94121532364597094</v>
      </c>
      <c r="F66" s="23">
        <v>6.6050198150594452E-4</v>
      </c>
      <c r="G66" s="23">
        <v>1.321003963011889E-3</v>
      </c>
      <c r="H66" s="23">
        <v>2.6420079260237781E-3</v>
      </c>
      <c r="I66" s="23">
        <v>1.0568031704095112E-2</v>
      </c>
      <c r="J66" s="23">
        <v>4.1611624834874503E-2</v>
      </c>
      <c r="K66" s="23">
        <v>2.6420079260237781E-3</v>
      </c>
      <c r="L66" s="24">
        <v>7570</v>
      </c>
      <c r="M66" s="23">
        <v>0.9285714285714286</v>
      </c>
      <c r="N66" s="23">
        <v>0</v>
      </c>
      <c r="O66" s="23">
        <v>0</v>
      </c>
      <c r="P66" s="23">
        <v>0</v>
      </c>
      <c r="Q66" s="23">
        <v>3.5714285714285713E-3</v>
      </c>
      <c r="R66" s="23">
        <v>5.7142857142857141E-2</v>
      </c>
      <c r="S66" s="23">
        <v>7.1428571428571426E-3</v>
      </c>
      <c r="T66" s="24">
        <v>1400</v>
      </c>
    </row>
    <row r="67" spans="2:20" x14ac:dyDescent="0.3">
      <c r="B67" s="33" t="s">
        <v>54</v>
      </c>
      <c r="C67" s="21" t="s">
        <v>155</v>
      </c>
      <c r="D67" s="18" t="s">
        <v>156</v>
      </c>
      <c r="E67" s="23">
        <v>0.7180112856489248</v>
      </c>
      <c r="F67" s="23">
        <v>1.9673631233795945E-2</v>
      </c>
      <c r="G67" s="23">
        <v>2.6078999542473693E-2</v>
      </c>
      <c r="H67" s="23">
        <v>2.8366631081287175E-2</v>
      </c>
      <c r="I67" s="23">
        <v>1.296324538660973E-2</v>
      </c>
      <c r="J67" s="23">
        <v>3.934726246759189E-2</v>
      </c>
      <c r="K67" s="23">
        <v>0.15555894463931677</v>
      </c>
      <c r="L67" s="24">
        <v>32785</v>
      </c>
      <c r="M67" s="23">
        <v>0.78177309361438319</v>
      </c>
      <c r="N67" s="23">
        <v>1.425914445133292E-2</v>
      </c>
      <c r="O67" s="23">
        <v>1.8598884066955982E-2</v>
      </c>
      <c r="P67" s="23">
        <v>2.1078735275883446E-2</v>
      </c>
      <c r="Q67" s="23">
        <v>1.1159330440173589E-2</v>
      </c>
      <c r="R67" s="23">
        <v>2.6658400495970243E-2</v>
      </c>
      <c r="S67" s="23">
        <v>0.12647241165530068</v>
      </c>
      <c r="T67" s="24">
        <v>8065</v>
      </c>
    </row>
    <row r="68" spans="2:20" x14ac:dyDescent="0.3">
      <c r="B68" s="33" t="s">
        <v>54</v>
      </c>
      <c r="C68" s="21" t="s">
        <v>157</v>
      </c>
      <c r="D68" s="18" t="s">
        <v>158</v>
      </c>
      <c r="E68" s="23">
        <v>0.69356725146198828</v>
      </c>
      <c r="F68" s="23">
        <v>2.5146198830409357E-2</v>
      </c>
      <c r="G68" s="23">
        <v>9.7076023391812871E-2</v>
      </c>
      <c r="H68" s="23">
        <v>6.95906432748538E-2</v>
      </c>
      <c r="I68" s="23">
        <v>3.7426900584795322E-2</v>
      </c>
      <c r="J68" s="23">
        <v>5.4970760233918128E-2</v>
      </c>
      <c r="K68" s="23">
        <v>2.2807017543859651E-2</v>
      </c>
      <c r="L68" s="24">
        <v>8550</v>
      </c>
      <c r="M68" s="23">
        <v>0.72932330827067671</v>
      </c>
      <c r="N68" s="23">
        <v>2.2556390977443608E-2</v>
      </c>
      <c r="O68" s="23">
        <v>7.5187969924812026E-2</v>
      </c>
      <c r="P68" s="23">
        <v>7.0175438596491224E-2</v>
      </c>
      <c r="Q68" s="23">
        <v>3.5087719298245612E-2</v>
      </c>
      <c r="R68" s="23">
        <v>5.0125313283208017E-2</v>
      </c>
      <c r="S68" s="23">
        <v>1.7543859649122806E-2</v>
      </c>
      <c r="T68" s="24">
        <v>1995</v>
      </c>
    </row>
    <row r="69" spans="2:20" x14ac:dyDescent="0.3">
      <c r="B69" s="33" t="s">
        <v>54</v>
      </c>
      <c r="C69" s="21" t="s">
        <v>159</v>
      </c>
      <c r="D69" s="18" t="s">
        <v>160</v>
      </c>
      <c r="E69" s="23">
        <v>0.89612954186413907</v>
      </c>
      <c r="F69" s="23">
        <v>1.5007898894154818E-2</v>
      </c>
      <c r="G69" s="23">
        <v>2.2116903633491312E-2</v>
      </c>
      <c r="H69" s="23">
        <v>1.579778830963665E-2</v>
      </c>
      <c r="I69" s="23">
        <v>1.1848341232227487E-2</v>
      </c>
      <c r="J69" s="23">
        <v>1.7377567140600316E-2</v>
      </c>
      <c r="K69" s="23">
        <v>2.1721958925750396E-2</v>
      </c>
      <c r="L69" s="24">
        <v>12660</v>
      </c>
      <c r="M69" s="23">
        <v>0.91007751937984493</v>
      </c>
      <c r="N69" s="23">
        <v>1.0852713178294573E-2</v>
      </c>
      <c r="O69" s="23">
        <v>1.2403100775193798E-2</v>
      </c>
      <c r="P69" s="23">
        <v>9.3023255813953487E-3</v>
      </c>
      <c r="Q69" s="23">
        <v>6.2015503875968991E-3</v>
      </c>
      <c r="R69" s="23">
        <v>2.0155038759689922E-2</v>
      </c>
      <c r="S69" s="23">
        <v>3.1007751937984496E-2</v>
      </c>
      <c r="T69" s="24">
        <v>3225</v>
      </c>
    </row>
    <row r="70" spans="2:20" x14ac:dyDescent="0.3">
      <c r="B70" s="33" t="s">
        <v>54</v>
      </c>
      <c r="C70" s="21" t="s">
        <v>161</v>
      </c>
      <c r="D70" s="18" t="s">
        <v>162</v>
      </c>
      <c r="E70" s="23" t="s">
        <v>558</v>
      </c>
      <c r="F70" s="23" t="s">
        <v>558</v>
      </c>
      <c r="G70" s="23" t="s">
        <v>558</v>
      </c>
      <c r="H70" s="23" t="s">
        <v>558</v>
      </c>
      <c r="I70" s="23" t="s">
        <v>558</v>
      </c>
      <c r="J70" s="23" t="s">
        <v>558</v>
      </c>
      <c r="K70" s="23" t="s">
        <v>558</v>
      </c>
      <c r="L70" s="24" t="s">
        <v>558</v>
      </c>
      <c r="M70" s="23" t="s">
        <v>558</v>
      </c>
      <c r="N70" s="23" t="s">
        <v>558</v>
      </c>
      <c r="O70" s="23" t="s">
        <v>558</v>
      </c>
      <c r="P70" s="23" t="s">
        <v>558</v>
      </c>
      <c r="Q70" s="23" t="s">
        <v>558</v>
      </c>
      <c r="R70" s="23" t="s">
        <v>558</v>
      </c>
      <c r="S70" s="23" t="s">
        <v>558</v>
      </c>
      <c r="T70" s="24" t="s">
        <v>558</v>
      </c>
    </row>
    <row r="71" spans="2:20" x14ac:dyDescent="0.3">
      <c r="B71" s="33" t="s">
        <v>54</v>
      </c>
      <c r="C71" s="21" t="s">
        <v>163</v>
      </c>
      <c r="D71" s="18" t="s">
        <v>164</v>
      </c>
      <c r="E71" s="23">
        <v>0.80159574468085104</v>
      </c>
      <c r="F71" s="23">
        <v>2.9787234042553193E-2</v>
      </c>
      <c r="G71" s="23">
        <v>3.7234042553191488E-2</v>
      </c>
      <c r="H71" s="23">
        <v>4.0957446808510635E-2</v>
      </c>
      <c r="I71" s="23">
        <v>3.4574468085106384E-2</v>
      </c>
      <c r="J71" s="23">
        <v>5.5851063829787231E-2</v>
      </c>
      <c r="K71" s="23">
        <v>0</v>
      </c>
      <c r="L71" s="24">
        <v>9400</v>
      </c>
      <c r="M71" s="23">
        <v>0.79710144927536231</v>
      </c>
      <c r="N71" s="23">
        <v>1.4492753623188406E-2</v>
      </c>
      <c r="O71" s="23">
        <v>2.8985507246376812E-2</v>
      </c>
      <c r="P71" s="23">
        <v>5.7971014492753624E-2</v>
      </c>
      <c r="Q71" s="23">
        <v>2.8985507246376812E-2</v>
      </c>
      <c r="R71" s="23">
        <v>7.2463768115942032E-2</v>
      </c>
      <c r="S71" s="23">
        <v>0</v>
      </c>
      <c r="T71" s="24">
        <v>345</v>
      </c>
    </row>
    <row r="72" spans="2:20" x14ac:dyDescent="0.3">
      <c r="B72" s="33" t="s">
        <v>54</v>
      </c>
      <c r="C72" s="21" t="s">
        <v>165</v>
      </c>
      <c r="D72" s="18" t="s">
        <v>166</v>
      </c>
      <c r="E72" s="23">
        <v>0.94161123429416116</v>
      </c>
      <c r="F72" s="23">
        <v>5.1736881005173688E-3</v>
      </c>
      <c r="G72" s="23">
        <v>1.3303769401330377E-2</v>
      </c>
      <c r="H72" s="23">
        <v>7.3909830007390983E-3</v>
      </c>
      <c r="I72" s="23">
        <v>1.4042867701404288E-2</v>
      </c>
      <c r="J72" s="23">
        <v>1.8477457501847747E-2</v>
      </c>
      <c r="K72" s="23">
        <v>0</v>
      </c>
      <c r="L72" s="24">
        <v>6765</v>
      </c>
      <c r="M72" s="23">
        <v>0.96313364055299544</v>
      </c>
      <c r="N72" s="23">
        <v>2.304147465437788E-3</v>
      </c>
      <c r="O72" s="23">
        <v>6.9124423963133645E-3</v>
      </c>
      <c r="P72" s="23">
        <v>6.9124423963133645E-3</v>
      </c>
      <c r="Q72" s="23">
        <v>9.2165898617511521E-3</v>
      </c>
      <c r="R72" s="23">
        <v>1.3824884792626729E-2</v>
      </c>
      <c r="S72" s="23">
        <v>0</v>
      </c>
      <c r="T72" s="24">
        <v>2170</v>
      </c>
    </row>
    <row r="73" spans="2:20" x14ac:dyDescent="0.3">
      <c r="B73" s="33" t="s">
        <v>54</v>
      </c>
      <c r="C73" s="21" t="s">
        <v>167</v>
      </c>
      <c r="D73" s="18" t="s">
        <v>168</v>
      </c>
      <c r="E73" s="23">
        <v>0.68254990341274957</v>
      </c>
      <c r="F73" s="23">
        <v>2.3824855119124275E-2</v>
      </c>
      <c r="G73" s="23">
        <v>0.1390856406954282</v>
      </c>
      <c r="H73" s="23">
        <v>3.1551835157759174E-2</v>
      </c>
      <c r="I73" s="23">
        <v>5.1513200257565998E-2</v>
      </c>
      <c r="J73" s="23">
        <v>6.2459755312298776E-2</v>
      </c>
      <c r="K73" s="23">
        <v>9.0148100450740502E-3</v>
      </c>
      <c r="L73" s="24">
        <v>7765</v>
      </c>
      <c r="M73" s="23">
        <v>0.71177944862155385</v>
      </c>
      <c r="N73" s="23">
        <v>2.2556390977443608E-2</v>
      </c>
      <c r="O73" s="23">
        <v>0.12656641604010024</v>
      </c>
      <c r="P73" s="23">
        <v>2.6315789473684209E-2</v>
      </c>
      <c r="Q73" s="23">
        <v>4.6365914786967416E-2</v>
      </c>
      <c r="R73" s="23">
        <v>5.764411027568922E-2</v>
      </c>
      <c r="S73" s="23">
        <v>7.5187969924812026E-3</v>
      </c>
      <c r="T73" s="24">
        <v>3990</v>
      </c>
    </row>
    <row r="74" spans="2:20" x14ac:dyDescent="0.3">
      <c r="B74" s="33" t="s">
        <v>54</v>
      </c>
      <c r="C74" s="21" t="s">
        <v>169</v>
      </c>
      <c r="D74" s="18" t="s">
        <v>170</v>
      </c>
      <c r="E74" s="23">
        <v>0.88505747126436785</v>
      </c>
      <c r="F74" s="23">
        <v>8.9399744572158362E-3</v>
      </c>
      <c r="G74" s="23">
        <v>1.40485312899106E-2</v>
      </c>
      <c r="H74" s="23">
        <v>1.0855683269476373E-2</v>
      </c>
      <c r="I74" s="23">
        <v>1.6602809706257982E-2</v>
      </c>
      <c r="J74" s="23">
        <v>6.194125159642401E-2</v>
      </c>
      <c r="K74" s="23">
        <v>2.554278416347382E-3</v>
      </c>
      <c r="L74" s="24">
        <v>7830</v>
      </c>
      <c r="M74" s="23">
        <v>0.89316239316239321</v>
      </c>
      <c r="N74" s="23">
        <v>6.41025641025641E-3</v>
      </c>
      <c r="O74" s="23">
        <v>1.0683760683760684E-2</v>
      </c>
      <c r="P74" s="23">
        <v>6.41025641025641E-3</v>
      </c>
      <c r="Q74" s="23">
        <v>1.0683760683760684E-2</v>
      </c>
      <c r="R74" s="23">
        <v>7.0512820512820512E-2</v>
      </c>
      <c r="S74" s="23">
        <v>2.136752136752137E-3</v>
      </c>
      <c r="T74" s="24">
        <v>2340</v>
      </c>
    </row>
    <row r="75" spans="2:20" x14ac:dyDescent="0.3">
      <c r="B75" s="33" t="s">
        <v>67</v>
      </c>
      <c r="C75" s="21" t="s">
        <v>171</v>
      </c>
      <c r="D75" s="18" t="s">
        <v>172</v>
      </c>
      <c r="E75" s="23">
        <v>0.48984681154257215</v>
      </c>
      <c r="F75" s="23">
        <v>2.7431421446384038E-2</v>
      </c>
      <c r="G75" s="23">
        <v>0.28179551122194513</v>
      </c>
      <c r="H75" s="23">
        <v>0.10972568578553615</v>
      </c>
      <c r="I75" s="23">
        <v>3.5981474884218025E-2</v>
      </c>
      <c r="J75" s="23">
        <v>4.2037762736017101E-2</v>
      </c>
      <c r="K75" s="23">
        <v>1.3181332383327396E-2</v>
      </c>
      <c r="L75" s="24">
        <v>14035</v>
      </c>
      <c r="M75" s="23">
        <v>0.5185444366689993</v>
      </c>
      <c r="N75" s="23">
        <v>1.9594121763470959E-2</v>
      </c>
      <c r="O75" s="23">
        <v>0.27081875437368791</v>
      </c>
      <c r="P75" s="23">
        <v>0.10636808957312806</v>
      </c>
      <c r="Q75" s="23">
        <v>3.4289713086074175E-2</v>
      </c>
      <c r="R75" s="23">
        <v>4.4086773967809655E-2</v>
      </c>
      <c r="S75" s="23">
        <v>5.598320503848845E-3</v>
      </c>
      <c r="T75" s="24">
        <v>7145</v>
      </c>
    </row>
    <row r="76" spans="2:20" x14ac:dyDescent="0.3">
      <c r="B76" s="33" t="s">
        <v>67</v>
      </c>
      <c r="C76" s="21" t="s">
        <v>173</v>
      </c>
      <c r="D76" s="18" t="s">
        <v>174</v>
      </c>
      <c r="E76" s="23">
        <v>0.35070993914807302</v>
      </c>
      <c r="F76" s="23">
        <v>3.0831643002028397E-2</v>
      </c>
      <c r="G76" s="23">
        <v>0.36511156186612576</v>
      </c>
      <c r="H76" s="23">
        <v>0.14949290060851927</v>
      </c>
      <c r="I76" s="23">
        <v>7.1196754563894529E-2</v>
      </c>
      <c r="J76" s="23">
        <v>9.1277890466531439E-3</v>
      </c>
      <c r="K76" s="23">
        <v>2.3529411764705882E-2</v>
      </c>
      <c r="L76" s="24">
        <v>24650</v>
      </c>
      <c r="M76" s="23">
        <v>0.36755204594400576</v>
      </c>
      <c r="N76" s="23">
        <v>2.0818377602297201E-2</v>
      </c>
      <c r="O76" s="23">
        <v>0.35032304379038048</v>
      </c>
      <c r="P76" s="23">
        <v>0.15793251974156497</v>
      </c>
      <c r="Q76" s="23">
        <v>7.8248384781048091E-2</v>
      </c>
      <c r="R76" s="23">
        <v>9.3323761665470208E-3</v>
      </c>
      <c r="S76" s="23">
        <v>1.5793251974156496E-2</v>
      </c>
      <c r="T76" s="24">
        <v>6965</v>
      </c>
    </row>
    <row r="77" spans="2:20" x14ac:dyDescent="0.3">
      <c r="B77" s="33" t="s">
        <v>67</v>
      </c>
      <c r="C77" s="21" t="s">
        <v>175</v>
      </c>
      <c r="D77" s="18" t="s">
        <v>176</v>
      </c>
      <c r="E77" s="23">
        <v>0.42714223575467597</v>
      </c>
      <c r="F77" s="23">
        <v>3.6102653327533707E-2</v>
      </c>
      <c r="G77" s="23">
        <v>0.24140930839495434</v>
      </c>
      <c r="H77" s="23">
        <v>7.9599826011309271E-2</v>
      </c>
      <c r="I77" s="23">
        <v>9.7868638538494993E-2</v>
      </c>
      <c r="J77" s="23">
        <v>0.10874293170943888</v>
      </c>
      <c r="K77" s="23">
        <v>9.1344062635928657E-3</v>
      </c>
      <c r="L77" s="24">
        <v>11495</v>
      </c>
      <c r="M77" s="23">
        <v>0.45774647887323944</v>
      </c>
      <c r="N77" s="23">
        <v>2.5821596244131457E-2</v>
      </c>
      <c r="O77" s="23">
        <v>0.2300469483568075</v>
      </c>
      <c r="P77" s="23">
        <v>7.3943661971830985E-2</v>
      </c>
      <c r="Q77" s="23">
        <v>9.154929577464789E-2</v>
      </c>
      <c r="R77" s="23">
        <v>0.11384976525821597</v>
      </c>
      <c r="S77" s="23">
        <v>7.0422535211267607E-3</v>
      </c>
      <c r="T77" s="24">
        <v>4260</v>
      </c>
    </row>
    <row r="78" spans="2:20" x14ac:dyDescent="0.3">
      <c r="B78" s="33" t="s">
        <v>67</v>
      </c>
      <c r="C78" s="21" t="s">
        <v>177</v>
      </c>
      <c r="D78" s="18" t="s">
        <v>178</v>
      </c>
      <c r="E78" s="23">
        <v>0.335559265442404</v>
      </c>
      <c r="F78" s="23">
        <v>4.5909849749582635E-2</v>
      </c>
      <c r="G78" s="23">
        <v>0.18196994991652754</v>
      </c>
      <c r="H78" s="23">
        <v>0.24332220367278798</v>
      </c>
      <c r="I78" s="23">
        <v>7.4707846410684481E-2</v>
      </c>
      <c r="J78" s="23">
        <v>0.10726210350584307</v>
      </c>
      <c r="K78" s="23">
        <v>1.0851419031719533E-2</v>
      </c>
      <c r="L78" s="24">
        <v>11980</v>
      </c>
      <c r="M78" s="23" t="s">
        <v>558</v>
      </c>
      <c r="N78" s="23" t="s">
        <v>558</v>
      </c>
      <c r="O78" s="23" t="s">
        <v>558</v>
      </c>
      <c r="P78" s="23" t="s">
        <v>558</v>
      </c>
      <c r="Q78" s="23" t="s">
        <v>558</v>
      </c>
      <c r="R78" s="23" t="s">
        <v>558</v>
      </c>
      <c r="S78" s="23" t="s">
        <v>558</v>
      </c>
      <c r="T78" s="24" t="s">
        <v>558</v>
      </c>
    </row>
    <row r="79" spans="2:20" x14ac:dyDescent="0.3">
      <c r="B79" s="33" t="s">
        <v>67</v>
      </c>
      <c r="C79" s="21" t="s">
        <v>179</v>
      </c>
      <c r="D79" s="18" t="s">
        <v>180</v>
      </c>
      <c r="E79" s="23">
        <v>0.64413145539906103</v>
      </c>
      <c r="F79" s="23">
        <v>3.3333333333333333E-2</v>
      </c>
      <c r="G79" s="23">
        <v>9.3896713615023469E-2</v>
      </c>
      <c r="H79" s="23">
        <v>4.647887323943662E-2</v>
      </c>
      <c r="I79" s="23">
        <v>6.5258215962441316E-2</v>
      </c>
      <c r="J79" s="23">
        <v>9.295774647887324E-2</v>
      </c>
      <c r="K79" s="23">
        <v>2.3943661971830985E-2</v>
      </c>
      <c r="L79" s="24">
        <v>10650</v>
      </c>
      <c r="M79" s="23">
        <v>0.72706422018348627</v>
      </c>
      <c r="N79" s="23">
        <v>1.834862385321101E-2</v>
      </c>
      <c r="O79" s="23">
        <v>7.7981651376146793E-2</v>
      </c>
      <c r="P79" s="23">
        <v>3.8990825688073397E-2</v>
      </c>
      <c r="Q79" s="23">
        <v>4.5871559633027525E-2</v>
      </c>
      <c r="R79" s="23">
        <v>7.7981651376146793E-2</v>
      </c>
      <c r="S79" s="23">
        <v>1.3761467889908258E-2</v>
      </c>
      <c r="T79" s="24">
        <v>2180</v>
      </c>
    </row>
    <row r="80" spans="2:20" x14ac:dyDescent="0.3">
      <c r="B80" s="33" t="s">
        <v>67</v>
      </c>
      <c r="C80" s="21" t="s">
        <v>181</v>
      </c>
      <c r="D80" s="18" t="s">
        <v>182</v>
      </c>
      <c r="E80" s="23">
        <v>0.3611111111111111</v>
      </c>
      <c r="F80" s="23">
        <v>4.1414141414141417E-2</v>
      </c>
      <c r="G80" s="23">
        <v>5.9595959595959598E-2</v>
      </c>
      <c r="H80" s="23">
        <v>0.19292929292929292</v>
      </c>
      <c r="I80" s="23">
        <v>9.8989898989898989E-2</v>
      </c>
      <c r="J80" s="23">
        <v>8.0808080808080815E-2</v>
      </c>
      <c r="K80" s="23">
        <v>0.16515151515151516</v>
      </c>
      <c r="L80" s="24">
        <v>9900</v>
      </c>
      <c r="M80" s="23">
        <v>0.41652613827993257</v>
      </c>
      <c r="N80" s="23">
        <v>3.3726812816188868E-2</v>
      </c>
      <c r="O80" s="23">
        <v>5.9021922428330521E-2</v>
      </c>
      <c r="P80" s="23">
        <v>0.20741989881956155</v>
      </c>
      <c r="Q80" s="23">
        <v>9.6121416526138273E-2</v>
      </c>
      <c r="R80" s="23">
        <v>8.0944350758853284E-2</v>
      </c>
      <c r="S80" s="23">
        <v>0.1045531197301855</v>
      </c>
      <c r="T80" s="24">
        <v>2965</v>
      </c>
    </row>
    <row r="81" spans="2:20" x14ac:dyDescent="0.3">
      <c r="B81" s="33" t="s">
        <v>67</v>
      </c>
      <c r="C81" s="21" t="s">
        <v>183</v>
      </c>
      <c r="D81" s="18" t="s">
        <v>184</v>
      </c>
      <c r="E81" s="23">
        <v>0.43613404565322972</v>
      </c>
      <c r="F81" s="23">
        <v>5.0995628946090332E-2</v>
      </c>
      <c r="G81" s="23">
        <v>0.13113161728994657</v>
      </c>
      <c r="H81" s="23">
        <v>0.25643516270033995</v>
      </c>
      <c r="I81" s="23">
        <v>0.1010199125789218</v>
      </c>
      <c r="J81" s="23">
        <v>1.2141816415735794E-2</v>
      </c>
      <c r="K81" s="23">
        <v>1.2141816415735794E-2</v>
      </c>
      <c r="L81" s="24">
        <v>10295</v>
      </c>
      <c r="M81" s="23">
        <v>0.47058823529411764</v>
      </c>
      <c r="N81" s="23">
        <v>3.3613445378151259E-2</v>
      </c>
      <c r="O81" s="23">
        <v>0.12885154061624648</v>
      </c>
      <c r="P81" s="23">
        <v>0.26890756302521007</v>
      </c>
      <c r="Q81" s="23">
        <v>8.4033613445378158E-2</v>
      </c>
      <c r="R81" s="23">
        <v>8.4033613445378148E-3</v>
      </c>
      <c r="S81" s="23">
        <v>8.4033613445378148E-3</v>
      </c>
      <c r="T81" s="24">
        <v>1785</v>
      </c>
    </row>
    <row r="82" spans="2:20" x14ac:dyDescent="0.3">
      <c r="B82" s="33" t="s">
        <v>67</v>
      </c>
      <c r="C82" s="21" t="s">
        <v>185</v>
      </c>
      <c r="D82" s="18" t="s">
        <v>186</v>
      </c>
      <c r="E82" s="23">
        <v>0.37658629441624364</v>
      </c>
      <c r="F82" s="23">
        <v>2.6649746192893401E-2</v>
      </c>
      <c r="G82" s="23">
        <v>0.12404822335025381</v>
      </c>
      <c r="H82" s="23">
        <v>0.1310279187817259</v>
      </c>
      <c r="I82" s="23">
        <v>0.22430203045685279</v>
      </c>
      <c r="J82" s="23">
        <v>0.10564720812182742</v>
      </c>
      <c r="K82" s="23">
        <v>1.1421319796954314E-2</v>
      </c>
      <c r="L82" s="24">
        <v>15760</v>
      </c>
      <c r="M82" s="23">
        <v>0.41723136495643753</v>
      </c>
      <c r="N82" s="23">
        <v>2.420135527589545E-2</v>
      </c>
      <c r="O82" s="23">
        <v>0.10261374636979671</v>
      </c>
      <c r="P82" s="23">
        <v>0.13165537270087124</v>
      </c>
      <c r="Q82" s="23">
        <v>0.21490803484995161</v>
      </c>
      <c r="R82" s="23">
        <v>0.10164569215876089</v>
      </c>
      <c r="S82" s="23">
        <v>8.7124878993223628E-3</v>
      </c>
      <c r="T82" s="24">
        <v>5165</v>
      </c>
    </row>
    <row r="83" spans="2:20" x14ac:dyDescent="0.3">
      <c r="B83" s="33" t="s">
        <v>67</v>
      </c>
      <c r="C83" s="21" t="s">
        <v>187</v>
      </c>
      <c r="D83" s="18" t="s">
        <v>188</v>
      </c>
      <c r="E83" s="23">
        <v>0.47192608386638235</v>
      </c>
      <c r="F83" s="23">
        <v>3.8379530916844352E-2</v>
      </c>
      <c r="G83" s="23">
        <v>4.3710021321961619E-2</v>
      </c>
      <c r="H83" s="23">
        <v>0.19154228855721392</v>
      </c>
      <c r="I83" s="23">
        <v>5.294953802416489E-2</v>
      </c>
      <c r="J83" s="23">
        <v>0.10270078180525942</v>
      </c>
      <c r="K83" s="23">
        <v>9.8791755508173415E-2</v>
      </c>
      <c r="L83" s="24">
        <v>14070</v>
      </c>
      <c r="M83" s="23">
        <v>0.53061224489795922</v>
      </c>
      <c r="N83" s="23">
        <v>3.0012004801920768E-2</v>
      </c>
      <c r="O83" s="23">
        <v>4.0816326530612242E-2</v>
      </c>
      <c r="P83" s="23">
        <v>0.16566626650660263</v>
      </c>
      <c r="Q83" s="23">
        <v>4.561824729891957E-2</v>
      </c>
      <c r="R83" s="23">
        <v>0.10324129651860744</v>
      </c>
      <c r="S83" s="23">
        <v>8.6434573829531819E-2</v>
      </c>
      <c r="T83" s="24">
        <v>4165</v>
      </c>
    </row>
    <row r="84" spans="2:20" x14ac:dyDescent="0.3">
      <c r="B84" s="33" t="s">
        <v>67</v>
      </c>
      <c r="C84" s="21" t="s">
        <v>189</v>
      </c>
      <c r="D84" s="18" t="s">
        <v>190</v>
      </c>
      <c r="E84" s="23">
        <v>0.6084615384615385</v>
      </c>
      <c r="F84" s="23">
        <v>5.3846153846153849E-2</v>
      </c>
      <c r="G84" s="23">
        <v>0.11692307692307692</v>
      </c>
      <c r="H84" s="23">
        <v>2.923076923076923E-2</v>
      </c>
      <c r="I84" s="23">
        <v>8.3076923076923076E-2</v>
      </c>
      <c r="J84" s="23">
        <v>0.1</v>
      </c>
      <c r="K84" s="23">
        <v>8.4615384615384613E-3</v>
      </c>
      <c r="L84" s="24">
        <v>6500</v>
      </c>
      <c r="M84" s="23" t="s">
        <v>558</v>
      </c>
      <c r="N84" s="23" t="s">
        <v>558</v>
      </c>
      <c r="O84" s="23" t="s">
        <v>558</v>
      </c>
      <c r="P84" s="23" t="s">
        <v>558</v>
      </c>
      <c r="Q84" s="23" t="s">
        <v>558</v>
      </c>
      <c r="R84" s="23" t="s">
        <v>558</v>
      </c>
      <c r="S84" s="23" t="s">
        <v>558</v>
      </c>
      <c r="T84" s="24" t="s">
        <v>558</v>
      </c>
    </row>
    <row r="85" spans="2:20" x14ac:dyDescent="0.3">
      <c r="B85" s="33" t="s">
        <v>67</v>
      </c>
      <c r="C85" s="21" t="s">
        <v>191</v>
      </c>
      <c r="D85" s="18" t="s">
        <v>192</v>
      </c>
      <c r="E85" s="23">
        <v>0.44597859855022437</v>
      </c>
      <c r="F85" s="23">
        <v>4.0041422160856058E-2</v>
      </c>
      <c r="G85" s="23">
        <v>7.8356920952709699E-2</v>
      </c>
      <c r="H85" s="23">
        <v>0.19433897134967207</v>
      </c>
      <c r="I85" s="23">
        <v>7.973765964791163E-2</v>
      </c>
      <c r="J85" s="23">
        <v>0.15119088712461168</v>
      </c>
      <c r="K85" s="23">
        <v>1.0010355540214014E-2</v>
      </c>
      <c r="L85" s="24">
        <v>14485</v>
      </c>
      <c r="M85" s="23">
        <v>0.47362250879249707</v>
      </c>
      <c r="N85" s="23">
        <v>3.1652989449003514E-2</v>
      </c>
      <c r="O85" s="23">
        <v>7.737397420867527E-2</v>
      </c>
      <c r="P85" s="23">
        <v>0.16881594372801875</v>
      </c>
      <c r="Q85" s="23">
        <v>7.1512309495896834E-2</v>
      </c>
      <c r="R85" s="23">
        <v>0.16881594372801875</v>
      </c>
      <c r="S85" s="23">
        <v>8.2063305978898014E-3</v>
      </c>
      <c r="T85" s="24">
        <v>4265</v>
      </c>
    </row>
    <row r="86" spans="2:20" x14ac:dyDescent="0.3">
      <c r="B86" s="33" t="s">
        <v>67</v>
      </c>
      <c r="C86" s="21" t="s">
        <v>193</v>
      </c>
      <c r="D86" s="18" t="s">
        <v>194</v>
      </c>
      <c r="E86" s="23">
        <v>0.30544242873009997</v>
      </c>
      <c r="F86" s="23">
        <v>2.59163272861903E-2</v>
      </c>
      <c r="G86" s="23">
        <v>0.36504998148833767</v>
      </c>
      <c r="H86" s="23">
        <v>0.1051462421325435</v>
      </c>
      <c r="I86" s="23">
        <v>0.1173639392817475</v>
      </c>
      <c r="J86" s="23">
        <v>7.4416882636060722E-2</v>
      </c>
      <c r="K86" s="23">
        <v>6.2939651980747869E-3</v>
      </c>
      <c r="L86" s="24">
        <v>13505</v>
      </c>
      <c r="M86" s="23" t="s">
        <v>558</v>
      </c>
      <c r="N86" s="23" t="s">
        <v>558</v>
      </c>
      <c r="O86" s="23" t="s">
        <v>558</v>
      </c>
      <c r="P86" s="23" t="s">
        <v>558</v>
      </c>
      <c r="Q86" s="23" t="s">
        <v>558</v>
      </c>
      <c r="R86" s="23" t="s">
        <v>558</v>
      </c>
      <c r="S86" s="23" t="s">
        <v>558</v>
      </c>
      <c r="T86" s="24" t="s">
        <v>558</v>
      </c>
    </row>
    <row r="87" spans="2:20" x14ac:dyDescent="0.3">
      <c r="B87" s="33" t="s">
        <v>67</v>
      </c>
      <c r="C87" s="21" t="s">
        <v>195</v>
      </c>
      <c r="D87" s="18" t="s">
        <v>196</v>
      </c>
      <c r="E87" s="23">
        <v>0.38050043140638479</v>
      </c>
      <c r="F87" s="23">
        <v>2.8472821397756688E-2</v>
      </c>
      <c r="G87" s="23">
        <v>0.18895599654874892</v>
      </c>
      <c r="H87" s="23">
        <v>0.13977566867989646</v>
      </c>
      <c r="I87" s="23">
        <v>0.18291630716134599</v>
      </c>
      <c r="J87" s="23">
        <v>7.9378774805867122E-2</v>
      </c>
      <c r="K87" s="23">
        <v>0</v>
      </c>
      <c r="L87" s="24">
        <v>5795</v>
      </c>
      <c r="M87" s="23">
        <v>0.38095238095238093</v>
      </c>
      <c r="N87" s="23">
        <v>4.7619047619047616E-2</v>
      </c>
      <c r="O87" s="23">
        <v>0.19047619047619047</v>
      </c>
      <c r="P87" s="23">
        <v>0.14285714285714285</v>
      </c>
      <c r="Q87" s="23">
        <v>0.14285714285714285</v>
      </c>
      <c r="R87" s="23">
        <v>9.5238095238095233E-2</v>
      </c>
      <c r="S87" s="23">
        <v>0</v>
      </c>
      <c r="T87" s="24">
        <v>105</v>
      </c>
    </row>
    <row r="88" spans="2:20" x14ac:dyDescent="0.3">
      <c r="B88" s="33" t="s">
        <v>67</v>
      </c>
      <c r="C88" s="21" t="s">
        <v>197</v>
      </c>
      <c r="D88" s="18" t="s">
        <v>198</v>
      </c>
      <c r="E88" s="23">
        <v>0.48992747784045126</v>
      </c>
      <c r="F88" s="23">
        <v>2.4778404512489926E-2</v>
      </c>
      <c r="G88" s="23">
        <v>0.12127316680096696</v>
      </c>
      <c r="H88" s="23">
        <v>0.13759065269943593</v>
      </c>
      <c r="I88" s="23">
        <v>0.12469782433521354</v>
      </c>
      <c r="J88" s="23">
        <v>8.702659145850121E-2</v>
      </c>
      <c r="K88" s="23">
        <v>1.4705882352941176E-2</v>
      </c>
      <c r="L88" s="24">
        <v>24820</v>
      </c>
      <c r="M88" s="23" t="s">
        <v>558</v>
      </c>
      <c r="N88" s="23" t="s">
        <v>558</v>
      </c>
      <c r="O88" s="23" t="s">
        <v>558</v>
      </c>
      <c r="P88" s="23" t="s">
        <v>558</v>
      </c>
      <c r="Q88" s="23" t="s">
        <v>558</v>
      </c>
      <c r="R88" s="23" t="s">
        <v>558</v>
      </c>
      <c r="S88" s="23" t="s">
        <v>558</v>
      </c>
      <c r="T88" s="24" t="s">
        <v>558</v>
      </c>
    </row>
    <row r="89" spans="2:20" x14ac:dyDescent="0.3">
      <c r="B89" s="33" t="s">
        <v>67</v>
      </c>
      <c r="C89" s="21" t="s">
        <v>199</v>
      </c>
      <c r="D89" s="18" t="s">
        <v>200</v>
      </c>
      <c r="E89" s="23">
        <v>0.41158900836320189</v>
      </c>
      <c r="F89" s="23">
        <v>3.882915173237754E-2</v>
      </c>
      <c r="G89" s="23">
        <v>0.13500597371565112</v>
      </c>
      <c r="H89" s="23">
        <v>0.12843488649940263</v>
      </c>
      <c r="I89" s="23">
        <v>0.14814814814814814</v>
      </c>
      <c r="J89" s="23">
        <v>0.10812425328554361</v>
      </c>
      <c r="K89" s="23">
        <v>2.9271206690561529E-2</v>
      </c>
      <c r="L89" s="24">
        <v>8370</v>
      </c>
      <c r="M89" s="23">
        <v>0.45438596491228073</v>
      </c>
      <c r="N89" s="23">
        <v>3.5087719298245612E-2</v>
      </c>
      <c r="O89" s="23">
        <v>0.11578947368421053</v>
      </c>
      <c r="P89" s="23">
        <v>0.12280701754385964</v>
      </c>
      <c r="Q89" s="23">
        <v>0.14561403508771931</v>
      </c>
      <c r="R89" s="23">
        <v>0.10175438596491228</v>
      </c>
      <c r="S89" s="23">
        <v>2.456140350877193E-2</v>
      </c>
      <c r="T89" s="24">
        <v>2850</v>
      </c>
    </row>
    <row r="90" spans="2:20" x14ac:dyDescent="0.3">
      <c r="B90" s="33" t="s">
        <v>67</v>
      </c>
      <c r="C90" s="21" t="s">
        <v>201</v>
      </c>
      <c r="D90" s="18" t="s">
        <v>202</v>
      </c>
      <c r="E90" s="23">
        <v>0.38949275362318841</v>
      </c>
      <c r="F90" s="23">
        <v>2.717391304347826E-2</v>
      </c>
      <c r="G90" s="23">
        <v>0.32155797101449274</v>
      </c>
      <c r="H90" s="23">
        <v>8.0615942028985504E-2</v>
      </c>
      <c r="I90" s="23">
        <v>7.3369565217391311E-2</v>
      </c>
      <c r="J90" s="23">
        <v>9.2391304347826081E-2</v>
      </c>
      <c r="K90" s="23">
        <v>1.6304347826086956E-2</v>
      </c>
      <c r="L90" s="24">
        <v>5520</v>
      </c>
      <c r="M90" s="23">
        <v>0.41379310344827586</v>
      </c>
      <c r="N90" s="23">
        <v>2.2988505747126436E-2</v>
      </c>
      <c r="O90" s="23">
        <v>0.3045977011494253</v>
      </c>
      <c r="P90" s="23">
        <v>8.0459770114942528E-2</v>
      </c>
      <c r="Q90" s="23">
        <v>7.0881226053639848E-2</v>
      </c>
      <c r="R90" s="23">
        <v>9.7701149425287362E-2</v>
      </c>
      <c r="S90" s="23">
        <v>9.5785440613026813E-3</v>
      </c>
      <c r="T90" s="24">
        <v>2610</v>
      </c>
    </row>
    <row r="91" spans="2:20" x14ac:dyDescent="0.3">
      <c r="B91" s="33" t="s">
        <v>67</v>
      </c>
      <c r="C91" s="21" t="s">
        <v>203</v>
      </c>
      <c r="D91" s="18" t="s">
        <v>204</v>
      </c>
      <c r="E91" s="23">
        <v>0.31487101669195749</v>
      </c>
      <c r="F91" s="23">
        <v>2.959028831562974E-2</v>
      </c>
      <c r="G91" s="23">
        <v>8.1562974203338398E-2</v>
      </c>
      <c r="H91" s="23">
        <v>9.9393019726858878E-2</v>
      </c>
      <c r="I91" s="23">
        <v>8.0804248861911981E-2</v>
      </c>
      <c r="J91" s="23">
        <v>0.37291350531107736</v>
      </c>
      <c r="K91" s="23">
        <v>2.04855842185129E-2</v>
      </c>
      <c r="L91" s="24">
        <v>13180</v>
      </c>
      <c r="M91" s="23">
        <v>0.37435897435897436</v>
      </c>
      <c r="N91" s="23">
        <v>2.9059829059829061E-2</v>
      </c>
      <c r="O91" s="23">
        <v>7.6923076923076927E-2</v>
      </c>
      <c r="P91" s="23">
        <v>9.5726495726495733E-2</v>
      </c>
      <c r="Q91" s="23">
        <v>7.179487179487179E-2</v>
      </c>
      <c r="R91" s="23">
        <v>0.34017094017094018</v>
      </c>
      <c r="S91" s="23">
        <v>1.1965811965811967E-2</v>
      </c>
      <c r="T91" s="24">
        <v>2925</v>
      </c>
    </row>
    <row r="92" spans="2:20" x14ac:dyDescent="0.3">
      <c r="B92" s="33" t="s">
        <v>67</v>
      </c>
      <c r="C92" s="21" t="s">
        <v>205</v>
      </c>
      <c r="D92" s="18" t="s">
        <v>206</v>
      </c>
      <c r="E92" s="23">
        <v>0.45623547637490319</v>
      </c>
      <c r="F92" s="23">
        <v>4.5701006971340045E-2</v>
      </c>
      <c r="G92" s="23">
        <v>5.8869093725793957E-2</v>
      </c>
      <c r="H92" s="23">
        <v>0.15182029434546862</v>
      </c>
      <c r="I92" s="23">
        <v>9.9147947327652988E-2</v>
      </c>
      <c r="J92" s="23">
        <v>6.3516653756777688E-2</v>
      </c>
      <c r="K92" s="23">
        <v>0.12470952749806352</v>
      </c>
      <c r="L92" s="24">
        <v>6455</v>
      </c>
      <c r="M92" s="23">
        <v>0.46451612903225808</v>
      </c>
      <c r="N92" s="23">
        <v>3.2258064516129031E-2</v>
      </c>
      <c r="O92" s="23">
        <v>4.1935483870967745E-2</v>
      </c>
      <c r="P92" s="23">
        <v>0.17096774193548386</v>
      </c>
      <c r="Q92" s="23">
        <v>8.7096774193548387E-2</v>
      </c>
      <c r="R92" s="23">
        <v>9.0322580645161285E-2</v>
      </c>
      <c r="S92" s="23">
        <v>0.11612903225806452</v>
      </c>
      <c r="T92" s="24">
        <v>1550</v>
      </c>
    </row>
    <row r="93" spans="2:20" x14ac:dyDescent="0.3">
      <c r="B93" s="33" t="s">
        <v>78</v>
      </c>
      <c r="C93" s="21" t="s">
        <v>207</v>
      </c>
      <c r="D93" s="18" t="s">
        <v>208</v>
      </c>
      <c r="E93" s="23" t="s">
        <v>558</v>
      </c>
      <c r="F93" s="23" t="s">
        <v>558</v>
      </c>
      <c r="G93" s="23" t="s">
        <v>558</v>
      </c>
      <c r="H93" s="23" t="s">
        <v>558</v>
      </c>
      <c r="I93" s="23" t="s">
        <v>558</v>
      </c>
      <c r="J93" s="23" t="s">
        <v>558</v>
      </c>
      <c r="K93" s="23" t="s">
        <v>558</v>
      </c>
      <c r="L93" s="24" t="s">
        <v>558</v>
      </c>
      <c r="M93" s="23" t="s">
        <v>558</v>
      </c>
      <c r="N93" s="23" t="s">
        <v>558</v>
      </c>
      <c r="O93" s="23" t="s">
        <v>558</v>
      </c>
      <c r="P93" s="23" t="s">
        <v>558</v>
      </c>
      <c r="Q93" s="23" t="s">
        <v>558</v>
      </c>
      <c r="R93" s="23" t="s">
        <v>558</v>
      </c>
      <c r="S93" s="23" t="s">
        <v>558</v>
      </c>
      <c r="T93" s="24" t="s">
        <v>558</v>
      </c>
    </row>
    <row r="94" spans="2:20" x14ac:dyDescent="0.3">
      <c r="B94" s="33" t="s">
        <v>78</v>
      </c>
      <c r="C94" s="21" t="s">
        <v>209</v>
      </c>
      <c r="D94" s="18" t="s">
        <v>210</v>
      </c>
      <c r="E94" s="23">
        <v>0.90132036136205695</v>
      </c>
      <c r="F94" s="23">
        <v>1.1813759555246699E-2</v>
      </c>
      <c r="G94" s="23">
        <v>9.7289784572619879E-3</v>
      </c>
      <c r="H94" s="23">
        <v>5.5594162612925642E-3</v>
      </c>
      <c r="I94" s="23">
        <v>6.2543432939541344E-2</v>
      </c>
      <c r="J94" s="23">
        <v>0</v>
      </c>
      <c r="K94" s="23">
        <v>9.0340514246004169E-3</v>
      </c>
      <c r="L94" s="24">
        <v>7195</v>
      </c>
      <c r="M94" s="23" t="s">
        <v>558</v>
      </c>
      <c r="N94" s="23" t="s">
        <v>558</v>
      </c>
      <c r="O94" s="23" t="s">
        <v>558</v>
      </c>
      <c r="P94" s="23" t="s">
        <v>558</v>
      </c>
      <c r="Q94" s="23" t="s">
        <v>558</v>
      </c>
      <c r="R94" s="23" t="s">
        <v>558</v>
      </c>
      <c r="S94" s="23" t="s">
        <v>558</v>
      </c>
      <c r="T94" s="24" t="s">
        <v>558</v>
      </c>
    </row>
    <row r="95" spans="2:20" x14ac:dyDescent="0.3">
      <c r="B95" s="33" t="s">
        <v>78</v>
      </c>
      <c r="C95" s="21" t="s">
        <v>211</v>
      </c>
      <c r="D95" s="18" t="s">
        <v>212</v>
      </c>
      <c r="E95" s="23">
        <v>0.76115896632732971</v>
      </c>
      <c r="F95" s="23">
        <v>1.4095536413469069E-2</v>
      </c>
      <c r="G95" s="23">
        <v>4.3852779953014877E-2</v>
      </c>
      <c r="H95" s="23">
        <v>1.4095536413469069E-2</v>
      </c>
      <c r="I95" s="23">
        <v>2.8191072826938137E-2</v>
      </c>
      <c r="J95" s="23">
        <v>6.3429913860610809E-2</v>
      </c>
      <c r="K95" s="23">
        <v>7.517619420516837E-2</v>
      </c>
      <c r="L95" s="24">
        <v>6385</v>
      </c>
      <c r="M95" s="23" t="s">
        <v>558</v>
      </c>
      <c r="N95" s="23" t="s">
        <v>558</v>
      </c>
      <c r="O95" s="23" t="s">
        <v>558</v>
      </c>
      <c r="P95" s="23" t="s">
        <v>558</v>
      </c>
      <c r="Q95" s="23" t="s">
        <v>558</v>
      </c>
      <c r="R95" s="23" t="s">
        <v>558</v>
      </c>
      <c r="S95" s="23" t="s">
        <v>558</v>
      </c>
      <c r="T95" s="24" t="s">
        <v>558</v>
      </c>
    </row>
    <row r="96" spans="2:20" x14ac:dyDescent="0.3">
      <c r="B96" s="33" t="s">
        <v>78</v>
      </c>
      <c r="C96" s="21" t="s">
        <v>213</v>
      </c>
      <c r="D96" s="18" t="s">
        <v>214</v>
      </c>
      <c r="E96" s="23">
        <v>0.86792452830188682</v>
      </c>
      <c r="F96" s="23">
        <v>2.7536970933197347E-2</v>
      </c>
      <c r="G96" s="23">
        <v>4.436511983681795E-2</v>
      </c>
      <c r="H96" s="23">
        <v>4.2325344212136663E-2</v>
      </c>
      <c r="I96" s="23">
        <v>1.1218765935747067E-2</v>
      </c>
      <c r="J96" s="23">
        <v>0</v>
      </c>
      <c r="K96" s="23">
        <v>6.1193268740438551E-3</v>
      </c>
      <c r="L96" s="24">
        <v>9805</v>
      </c>
      <c r="M96" s="23">
        <v>0.88505747126436785</v>
      </c>
      <c r="N96" s="23">
        <v>1.9704433497536946E-2</v>
      </c>
      <c r="O96" s="23">
        <v>4.2692939244663386E-2</v>
      </c>
      <c r="P96" s="23">
        <v>3.7766830870279149E-2</v>
      </c>
      <c r="Q96" s="23">
        <v>8.2101806239737278E-3</v>
      </c>
      <c r="R96" s="23">
        <v>0</v>
      </c>
      <c r="S96" s="23">
        <v>6.5681444991789817E-3</v>
      </c>
      <c r="T96" s="24">
        <v>3045</v>
      </c>
    </row>
    <row r="97" spans="2:20" x14ac:dyDescent="0.3">
      <c r="B97" s="33" t="s">
        <v>78</v>
      </c>
      <c r="C97" s="21" t="s">
        <v>215</v>
      </c>
      <c r="D97" s="18" t="s">
        <v>216</v>
      </c>
      <c r="E97" s="23">
        <v>0.72742133224356353</v>
      </c>
      <c r="F97" s="23">
        <v>2.4519820187985288E-2</v>
      </c>
      <c r="G97" s="23">
        <v>6.2525541479362484E-2</v>
      </c>
      <c r="H97" s="23">
        <v>6.3342868818961992E-2</v>
      </c>
      <c r="I97" s="23">
        <v>1.5120555782590927E-2</v>
      </c>
      <c r="J97" s="23">
        <v>6.6612178177360037E-2</v>
      </c>
      <c r="K97" s="23">
        <v>4.0866366979975477E-2</v>
      </c>
      <c r="L97" s="24">
        <v>12235</v>
      </c>
      <c r="M97" s="23">
        <v>0.81882352941176473</v>
      </c>
      <c r="N97" s="23">
        <v>1.1764705882352941E-2</v>
      </c>
      <c r="O97" s="23">
        <v>0.04</v>
      </c>
      <c r="P97" s="23">
        <v>4.7058823529411764E-2</v>
      </c>
      <c r="Q97" s="23">
        <v>7.058823529411765E-3</v>
      </c>
      <c r="R97" s="23">
        <v>5.4117647058823527E-2</v>
      </c>
      <c r="S97" s="23">
        <v>2.3529411764705882E-2</v>
      </c>
      <c r="T97" s="24">
        <v>2125</v>
      </c>
    </row>
    <row r="98" spans="2:20" x14ac:dyDescent="0.3">
      <c r="B98" s="33" t="s">
        <v>78</v>
      </c>
      <c r="C98" s="21" t="s">
        <v>217</v>
      </c>
      <c r="D98" s="18" t="s">
        <v>218</v>
      </c>
      <c r="E98" s="23">
        <v>0.60706084959816298</v>
      </c>
      <c r="F98" s="23">
        <v>2.9850746268656716E-2</v>
      </c>
      <c r="G98" s="23">
        <v>8.2663605051664757E-2</v>
      </c>
      <c r="H98" s="23">
        <v>4.7359357060849601E-2</v>
      </c>
      <c r="I98" s="23">
        <v>3.4443168771526977E-2</v>
      </c>
      <c r="J98" s="23">
        <v>6.5442020665901268E-2</v>
      </c>
      <c r="K98" s="23">
        <v>0.13289322617680827</v>
      </c>
      <c r="L98" s="24">
        <v>17420</v>
      </c>
      <c r="M98" s="23" t="s">
        <v>558</v>
      </c>
      <c r="N98" s="23" t="s">
        <v>558</v>
      </c>
      <c r="O98" s="23" t="s">
        <v>558</v>
      </c>
      <c r="P98" s="23" t="s">
        <v>558</v>
      </c>
      <c r="Q98" s="23" t="s">
        <v>558</v>
      </c>
      <c r="R98" s="23" t="s">
        <v>558</v>
      </c>
      <c r="S98" s="23" t="s">
        <v>558</v>
      </c>
      <c r="T98" s="24" t="s">
        <v>558</v>
      </c>
    </row>
    <row r="99" spans="2:20" x14ac:dyDescent="0.3">
      <c r="B99" s="33" t="s">
        <v>78</v>
      </c>
      <c r="C99" s="21" t="s">
        <v>219</v>
      </c>
      <c r="D99" s="18" t="s">
        <v>220</v>
      </c>
      <c r="E99" s="23" t="s">
        <v>558</v>
      </c>
      <c r="F99" s="23" t="s">
        <v>558</v>
      </c>
      <c r="G99" s="23" t="s">
        <v>558</v>
      </c>
      <c r="H99" s="23" t="s">
        <v>558</v>
      </c>
      <c r="I99" s="23" t="s">
        <v>558</v>
      </c>
      <c r="J99" s="23" t="s">
        <v>558</v>
      </c>
      <c r="K99" s="23" t="s">
        <v>558</v>
      </c>
      <c r="L99" s="24" t="s">
        <v>558</v>
      </c>
      <c r="M99" s="23" t="s">
        <v>558</v>
      </c>
      <c r="N99" s="23" t="s">
        <v>558</v>
      </c>
      <c r="O99" s="23" t="s">
        <v>558</v>
      </c>
      <c r="P99" s="23" t="s">
        <v>558</v>
      </c>
      <c r="Q99" s="23" t="s">
        <v>558</v>
      </c>
      <c r="R99" s="23" t="s">
        <v>558</v>
      </c>
      <c r="S99" s="23" t="s">
        <v>558</v>
      </c>
      <c r="T99" s="24" t="s">
        <v>558</v>
      </c>
    </row>
    <row r="100" spans="2:20" x14ac:dyDescent="0.3">
      <c r="B100" s="33" t="s">
        <v>78</v>
      </c>
      <c r="C100" s="21" t="s">
        <v>221</v>
      </c>
      <c r="D100" s="18" t="s">
        <v>222</v>
      </c>
      <c r="E100" s="23">
        <v>0.90387444825895047</v>
      </c>
      <c r="F100" s="23">
        <v>1.4222658165767533E-2</v>
      </c>
      <c r="G100" s="23">
        <v>1.3732221677292791E-2</v>
      </c>
      <c r="H100" s="23">
        <v>1.1770475723393821E-2</v>
      </c>
      <c r="I100" s="23">
        <v>1.1280039234919078E-2</v>
      </c>
      <c r="J100" s="23">
        <v>2.4521824423737125E-3</v>
      </c>
      <c r="K100" s="23">
        <v>4.2667974497302599E-2</v>
      </c>
      <c r="L100" s="24">
        <v>10195</v>
      </c>
      <c r="M100" s="23">
        <v>0.91776315789473684</v>
      </c>
      <c r="N100" s="23">
        <v>1.1513157894736841E-2</v>
      </c>
      <c r="O100" s="23">
        <v>9.8684210526315784E-3</v>
      </c>
      <c r="P100" s="23">
        <v>1.1513157894736841E-2</v>
      </c>
      <c r="Q100" s="23">
        <v>6.5789473684210523E-3</v>
      </c>
      <c r="R100" s="23">
        <v>1.6447368421052631E-3</v>
      </c>
      <c r="S100" s="23">
        <v>4.1118421052631582E-2</v>
      </c>
      <c r="T100" s="24">
        <v>3040</v>
      </c>
    </row>
    <row r="101" spans="2:20" x14ac:dyDescent="0.3">
      <c r="B101" s="33" t="s">
        <v>78</v>
      </c>
      <c r="C101" s="21" t="s">
        <v>223</v>
      </c>
      <c r="D101" s="18" t="s">
        <v>224</v>
      </c>
      <c r="E101" s="23">
        <v>0.78044280442804426</v>
      </c>
      <c r="F101" s="23">
        <v>1.4760147601476014E-2</v>
      </c>
      <c r="G101" s="23">
        <v>6.3960639606396058E-2</v>
      </c>
      <c r="H101" s="23">
        <v>1.0455104551045511E-2</v>
      </c>
      <c r="I101" s="23">
        <v>2.7060270602706028E-2</v>
      </c>
      <c r="J101" s="23">
        <v>8.2410824108241076E-2</v>
      </c>
      <c r="K101" s="23">
        <v>2.0295202952029519E-2</v>
      </c>
      <c r="L101" s="24">
        <v>8130</v>
      </c>
      <c r="M101" s="23">
        <v>0.83836206896551724</v>
      </c>
      <c r="N101" s="23">
        <v>8.6206896551724137E-3</v>
      </c>
      <c r="O101" s="23">
        <v>4.7413793103448273E-2</v>
      </c>
      <c r="P101" s="23">
        <v>8.6206896551724137E-3</v>
      </c>
      <c r="Q101" s="23">
        <v>1.5086206896551725E-2</v>
      </c>
      <c r="R101" s="23">
        <v>6.8965517241379309E-2</v>
      </c>
      <c r="S101" s="23">
        <v>1.0775862068965518E-2</v>
      </c>
      <c r="T101" s="24">
        <v>2320</v>
      </c>
    </row>
    <row r="102" spans="2:20" x14ac:dyDescent="0.3">
      <c r="B102" s="33" t="s">
        <v>78</v>
      </c>
      <c r="C102" s="21" t="s">
        <v>225</v>
      </c>
      <c r="D102" s="18" t="s">
        <v>226</v>
      </c>
      <c r="E102" s="23">
        <v>0.74636929460580914</v>
      </c>
      <c r="F102" s="23">
        <v>1.6078838174273857E-2</v>
      </c>
      <c r="G102" s="23">
        <v>8.5580912863070541E-2</v>
      </c>
      <c r="H102" s="23">
        <v>2.9045643153526972E-2</v>
      </c>
      <c r="I102" s="23">
        <v>9.8547717842323648E-3</v>
      </c>
      <c r="J102" s="23">
        <v>8.2987551867219914E-2</v>
      </c>
      <c r="K102" s="23">
        <v>3.0082987551867221E-2</v>
      </c>
      <c r="L102" s="24">
        <v>9640</v>
      </c>
      <c r="M102" s="23">
        <v>0.75495750708215292</v>
      </c>
      <c r="N102" s="23">
        <v>9.9150141643059488E-3</v>
      </c>
      <c r="O102" s="23">
        <v>7.3654390934844188E-2</v>
      </c>
      <c r="P102" s="23">
        <v>3.1161473087818695E-2</v>
      </c>
      <c r="Q102" s="23">
        <v>8.4985835694051E-3</v>
      </c>
      <c r="R102" s="23">
        <v>8.7818696883852687E-2</v>
      </c>
      <c r="S102" s="23">
        <v>3.5410764872521247E-2</v>
      </c>
      <c r="T102" s="24">
        <v>3530</v>
      </c>
    </row>
    <row r="103" spans="2:20" x14ac:dyDescent="0.3">
      <c r="B103" s="33" t="s">
        <v>78</v>
      </c>
      <c r="C103" s="21" t="s">
        <v>227</v>
      </c>
      <c r="D103" s="18" t="s">
        <v>228</v>
      </c>
      <c r="E103" s="23">
        <v>0.65189393939393936</v>
      </c>
      <c r="F103" s="23">
        <v>2.7272727272727271E-2</v>
      </c>
      <c r="G103" s="23">
        <v>0.16363636363636364</v>
      </c>
      <c r="H103" s="23">
        <v>6.5530303030303036E-2</v>
      </c>
      <c r="I103" s="23">
        <v>1.7045454545454544E-2</v>
      </c>
      <c r="J103" s="23">
        <v>3.8636363636363635E-2</v>
      </c>
      <c r="K103" s="23">
        <v>3.5984848484848488E-2</v>
      </c>
      <c r="L103" s="24">
        <v>13200</v>
      </c>
      <c r="M103" s="23">
        <v>0.66439909297052158</v>
      </c>
      <c r="N103" s="23">
        <v>1.889644746787604E-2</v>
      </c>
      <c r="O103" s="23">
        <v>0.15873015873015872</v>
      </c>
      <c r="P103" s="23">
        <v>7.029478458049887E-2</v>
      </c>
      <c r="Q103" s="23">
        <v>1.6628873771730914E-2</v>
      </c>
      <c r="R103" s="23">
        <v>3.7037037037037035E-2</v>
      </c>
      <c r="S103" s="23">
        <v>3.250188964474679E-2</v>
      </c>
      <c r="T103" s="24">
        <v>6615</v>
      </c>
    </row>
    <row r="104" spans="2:20" x14ac:dyDescent="0.3">
      <c r="B104" s="33" t="s">
        <v>78</v>
      </c>
      <c r="C104" s="21" t="s">
        <v>229</v>
      </c>
      <c r="D104" s="18" t="s">
        <v>230</v>
      </c>
      <c r="E104" s="23" t="s">
        <v>558</v>
      </c>
      <c r="F104" s="23" t="s">
        <v>558</v>
      </c>
      <c r="G104" s="23" t="s">
        <v>558</v>
      </c>
      <c r="H104" s="23" t="s">
        <v>558</v>
      </c>
      <c r="I104" s="23" t="s">
        <v>558</v>
      </c>
      <c r="J104" s="23" t="s">
        <v>558</v>
      </c>
      <c r="K104" s="23" t="s">
        <v>558</v>
      </c>
      <c r="L104" s="24" t="s">
        <v>558</v>
      </c>
      <c r="M104" s="23" t="s">
        <v>558</v>
      </c>
      <c r="N104" s="23" t="s">
        <v>558</v>
      </c>
      <c r="O104" s="23" t="s">
        <v>558</v>
      </c>
      <c r="P104" s="23" t="s">
        <v>558</v>
      </c>
      <c r="Q104" s="23" t="s">
        <v>558</v>
      </c>
      <c r="R104" s="23" t="s">
        <v>558</v>
      </c>
      <c r="S104" s="23" t="s">
        <v>558</v>
      </c>
      <c r="T104" s="24" t="s">
        <v>558</v>
      </c>
    </row>
    <row r="105" spans="2:20" x14ac:dyDescent="0.3">
      <c r="B105" s="33" t="s">
        <v>78</v>
      </c>
      <c r="C105" s="21" t="s">
        <v>231</v>
      </c>
      <c r="D105" s="18" t="s">
        <v>232</v>
      </c>
      <c r="E105" s="23">
        <v>0.75070555032925679</v>
      </c>
      <c r="F105" s="23">
        <v>9.8777046095954845E-3</v>
      </c>
      <c r="G105" s="23">
        <v>7.9962370649106305E-3</v>
      </c>
      <c r="H105" s="23">
        <v>3.7629350893697085E-3</v>
      </c>
      <c r="I105" s="23">
        <v>6.58513640639699E-3</v>
      </c>
      <c r="J105" s="23">
        <v>5.6444026340545629E-3</v>
      </c>
      <c r="K105" s="23">
        <v>0.21589840075258701</v>
      </c>
      <c r="L105" s="24">
        <v>10630</v>
      </c>
      <c r="M105" s="23">
        <v>0.78054298642533937</v>
      </c>
      <c r="N105" s="23">
        <v>7.9185520361990946E-3</v>
      </c>
      <c r="O105" s="23">
        <v>5.6561085972850677E-3</v>
      </c>
      <c r="P105" s="23">
        <v>2.2624434389140274E-3</v>
      </c>
      <c r="Q105" s="23">
        <v>5.6561085972850677E-3</v>
      </c>
      <c r="R105" s="23">
        <v>6.7873303167420816E-3</v>
      </c>
      <c r="S105" s="23">
        <v>0.19117647058823528</v>
      </c>
      <c r="T105" s="24">
        <v>4420</v>
      </c>
    </row>
    <row r="106" spans="2:20" x14ac:dyDescent="0.3">
      <c r="B106" s="33" t="s">
        <v>78</v>
      </c>
      <c r="C106" s="21" t="s">
        <v>233</v>
      </c>
      <c r="D106" s="18" t="s">
        <v>234</v>
      </c>
      <c r="E106" s="23">
        <v>0.50266114725014788</v>
      </c>
      <c r="F106" s="23">
        <v>2.7054997043169722E-2</v>
      </c>
      <c r="G106" s="23">
        <v>0.20890005913660556</v>
      </c>
      <c r="H106" s="23">
        <v>5.3518628030751032E-2</v>
      </c>
      <c r="I106" s="23">
        <v>3.5777646363098756E-2</v>
      </c>
      <c r="J106" s="23">
        <v>5.913660555884092E-2</v>
      </c>
      <c r="K106" s="23">
        <v>0.11295091661738617</v>
      </c>
      <c r="L106" s="24">
        <v>33820</v>
      </c>
      <c r="M106" s="23">
        <v>0.60968229954614217</v>
      </c>
      <c r="N106" s="23">
        <v>1.9162884518406455E-2</v>
      </c>
      <c r="O106" s="23">
        <v>0.15481593545133637</v>
      </c>
      <c r="P106" s="23">
        <v>4.5890065557236508E-2</v>
      </c>
      <c r="Q106" s="23">
        <v>2.6222894604135148E-2</v>
      </c>
      <c r="R106" s="23">
        <v>5.9001512859304085E-2</v>
      </c>
      <c r="S106" s="23">
        <v>8.4720121028744322E-2</v>
      </c>
      <c r="T106" s="24">
        <v>9915</v>
      </c>
    </row>
    <row r="107" spans="2:20" x14ac:dyDescent="0.3">
      <c r="B107" s="33" t="s">
        <v>78</v>
      </c>
      <c r="C107" s="21" t="s">
        <v>235</v>
      </c>
      <c r="D107" s="18" t="s">
        <v>236</v>
      </c>
      <c r="E107" s="23">
        <v>0.64559819413092556</v>
      </c>
      <c r="F107" s="23">
        <v>2.3702031602708805E-2</v>
      </c>
      <c r="G107" s="23">
        <v>0.13619262603461249</v>
      </c>
      <c r="H107" s="23">
        <v>6.5838976674191127E-2</v>
      </c>
      <c r="I107" s="23">
        <v>6.019563581640331E-2</v>
      </c>
      <c r="J107" s="23">
        <v>6.132430398796087E-2</v>
      </c>
      <c r="K107" s="23">
        <v>6.7720090293453723E-3</v>
      </c>
      <c r="L107" s="24">
        <v>13290</v>
      </c>
      <c r="M107" s="23" t="s">
        <v>558</v>
      </c>
      <c r="N107" s="23" t="s">
        <v>558</v>
      </c>
      <c r="O107" s="23" t="s">
        <v>558</v>
      </c>
      <c r="P107" s="23" t="s">
        <v>558</v>
      </c>
      <c r="Q107" s="23" t="s">
        <v>558</v>
      </c>
      <c r="R107" s="23" t="s">
        <v>558</v>
      </c>
      <c r="S107" s="23" t="s">
        <v>558</v>
      </c>
      <c r="T107" s="24" t="s">
        <v>558</v>
      </c>
    </row>
    <row r="108" spans="2:20" x14ac:dyDescent="0.3">
      <c r="B108" s="33" t="s">
        <v>78</v>
      </c>
      <c r="C108" s="21" t="s">
        <v>237</v>
      </c>
      <c r="D108" s="18" t="s">
        <v>238</v>
      </c>
      <c r="E108" s="23">
        <v>0.67524481894784782</v>
      </c>
      <c r="F108" s="23">
        <v>2.0496470052379867E-2</v>
      </c>
      <c r="G108" s="23">
        <v>7.7203370530630838E-2</v>
      </c>
      <c r="H108" s="23">
        <v>1.8219084491004327E-2</v>
      </c>
      <c r="I108" s="23">
        <v>3.4843999089045778E-2</v>
      </c>
      <c r="J108" s="23">
        <v>0.10885902983375086</v>
      </c>
      <c r="K108" s="23">
        <v>6.513322705534047E-2</v>
      </c>
      <c r="L108" s="24">
        <v>21955</v>
      </c>
      <c r="M108" s="23">
        <v>0.75</v>
      </c>
      <c r="N108" s="23">
        <v>1.0416666666666666E-2</v>
      </c>
      <c r="O108" s="23">
        <v>5.3124999999999999E-2</v>
      </c>
      <c r="P108" s="23">
        <v>1.4583333333333334E-2</v>
      </c>
      <c r="Q108" s="23">
        <v>2.2916666666666665E-2</v>
      </c>
      <c r="R108" s="23">
        <v>0.11354166666666667</v>
      </c>
      <c r="S108" s="23">
        <v>3.6458333333333336E-2</v>
      </c>
      <c r="T108" s="24">
        <v>4800</v>
      </c>
    </row>
    <row r="109" spans="2:20" x14ac:dyDescent="0.3">
      <c r="B109" s="33" t="s">
        <v>78</v>
      </c>
      <c r="C109" s="21" t="s">
        <v>239</v>
      </c>
      <c r="D109" s="18" t="s">
        <v>240</v>
      </c>
      <c r="E109" s="23">
        <v>0.54978070175438598</v>
      </c>
      <c r="F109" s="23">
        <v>2.2587719298245615E-2</v>
      </c>
      <c r="G109" s="23">
        <v>0.23267543859649123</v>
      </c>
      <c r="H109" s="23">
        <v>4.8464912280701752E-2</v>
      </c>
      <c r="I109" s="23">
        <v>3.7061403508771927E-2</v>
      </c>
      <c r="J109" s="23">
        <v>7.3245614035087725E-2</v>
      </c>
      <c r="K109" s="23">
        <v>3.6403508771929827E-2</v>
      </c>
      <c r="L109" s="24">
        <v>22800</v>
      </c>
      <c r="M109" s="23">
        <v>0.62462908011869434</v>
      </c>
      <c r="N109" s="23">
        <v>1.483679525222552E-2</v>
      </c>
      <c r="O109" s="23">
        <v>0.19807121661721069</v>
      </c>
      <c r="P109" s="23">
        <v>3.9317507418397624E-2</v>
      </c>
      <c r="Q109" s="23">
        <v>2.596439169139466E-2</v>
      </c>
      <c r="R109" s="23">
        <v>6.6023738872403565E-2</v>
      </c>
      <c r="S109" s="23">
        <v>2.967359050445104E-2</v>
      </c>
      <c r="T109" s="24">
        <v>6740</v>
      </c>
    </row>
    <row r="110" spans="2:20" x14ac:dyDescent="0.3">
      <c r="B110" s="33" t="s">
        <v>78</v>
      </c>
      <c r="C110" s="21" t="s">
        <v>241</v>
      </c>
      <c r="D110" s="18" t="s">
        <v>242</v>
      </c>
      <c r="E110" s="23">
        <v>0.86295081967213116</v>
      </c>
      <c r="F110" s="23">
        <v>2.4262295081967214E-2</v>
      </c>
      <c r="G110" s="23">
        <v>3.9672131147540986E-2</v>
      </c>
      <c r="H110" s="23">
        <v>1.7049180327868854E-2</v>
      </c>
      <c r="I110" s="23">
        <v>1.2131147540983607E-2</v>
      </c>
      <c r="J110" s="23">
        <v>1.4426229508196721E-2</v>
      </c>
      <c r="K110" s="23">
        <v>2.9508196721311476E-2</v>
      </c>
      <c r="L110" s="24">
        <v>15250</v>
      </c>
      <c r="M110" s="23">
        <v>0.87932421560740148</v>
      </c>
      <c r="N110" s="23">
        <v>1.6894609814963796E-2</v>
      </c>
      <c r="O110" s="23">
        <v>3.6202735317779566E-2</v>
      </c>
      <c r="P110" s="23">
        <v>1.2872083668543845E-2</v>
      </c>
      <c r="Q110" s="23">
        <v>1.1263073209975865E-2</v>
      </c>
      <c r="R110" s="23">
        <v>1.4481094127111826E-2</v>
      </c>
      <c r="S110" s="23">
        <v>2.8962188254223652E-2</v>
      </c>
      <c r="T110" s="24">
        <v>6215</v>
      </c>
    </row>
    <row r="111" spans="2:20" x14ac:dyDescent="0.3">
      <c r="B111" s="33" t="s">
        <v>78</v>
      </c>
      <c r="C111" s="21" t="s">
        <v>243</v>
      </c>
      <c r="D111" s="18" t="s">
        <v>244</v>
      </c>
      <c r="E111" s="23">
        <v>0.67765363128491618</v>
      </c>
      <c r="F111" s="23">
        <v>2.1229050279329607E-2</v>
      </c>
      <c r="G111" s="23">
        <v>0.17430167597765364</v>
      </c>
      <c r="H111" s="23">
        <v>4.1340782122905026E-2</v>
      </c>
      <c r="I111" s="23">
        <v>1.452513966480447E-2</v>
      </c>
      <c r="J111" s="23">
        <v>4.357541899441341E-2</v>
      </c>
      <c r="K111" s="23">
        <v>2.7374301675977653E-2</v>
      </c>
      <c r="L111" s="24">
        <v>8950</v>
      </c>
      <c r="M111" s="23">
        <v>0.74579439252336444</v>
      </c>
      <c r="N111" s="23">
        <v>1.4953271028037384E-2</v>
      </c>
      <c r="O111" s="23">
        <v>0.13831775700934579</v>
      </c>
      <c r="P111" s="23">
        <v>3.5514018691588788E-2</v>
      </c>
      <c r="Q111" s="23">
        <v>1.1214953271028037E-2</v>
      </c>
      <c r="R111" s="23">
        <v>3.7383177570093455E-2</v>
      </c>
      <c r="S111" s="23">
        <v>1.6822429906542057E-2</v>
      </c>
      <c r="T111" s="24">
        <v>2675</v>
      </c>
    </row>
    <row r="112" spans="2:20" x14ac:dyDescent="0.3">
      <c r="B112" s="33" t="s">
        <v>78</v>
      </c>
      <c r="C112" s="21" t="s">
        <v>245</v>
      </c>
      <c r="D112" s="18" t="s">
        <v>246</v>
      </c>
      <c r="E112" s="23">
        <v>0.86452312138728327</v>
      </c>
      <c r="F112" s="23">
        <v>8.670520231213872E-3</v>
      </c>
      <c r="G112" s="23">
        <v>3.6849710982658962E-2</v>
      </c>
      <c r="H112" s="23">
        <v>9.3930635838150294E-3</v>
      </c>
      <c r="I112" s="23">
        <v>1.0476878612716763E-2</v>
      </c>
      <c r="J112" s="23">
        <v>7.2254335260115603E-4</v>
      </c>
      <c r="K112" s="23">
        <v>6.9725433526011557E-2</v>
      </c>
      <c r="L112" s="24">
        <v>13840</v>
      </c>
      <c r="M112" s="23">
        <v>0.89320388349514568</v>
      </c>
      <c r="N112" s="23">
        <v>4.8543689320388345E-3</v>
      </c>
      <c r="O112" s="23">
        <v>1.820388349514563E-2</v>
      </c>
      <c r="P112" s="23">
        <v>6.0679611650485436E-3</v>
      </c>
      <c r="Q112" s="23">
        <v>9.7087378640776691E-3</v>
      </c>
      <c r="R112" s="23">
        <v>0</v>
      </c>
      <c r="S112" s="23">
        <v>6.6747572815533979E-2</v>
      </c>
      <c r="T112" s="24">
        <v>4120</v>
      </c>
    </row>
    <row r="113" spans="2:20" x14ac:dyDescent="0.3">
      <c r="B113" s="33" t="s">
        <v>78</v>
      </c>
      <c r="C113" s="21" t="s">
        <v>247</v>
      </c>
      <c r="D113" s="18" t="s">
        <v>248</v>
      </c>
      <c r="E113" s="23">
        <v>0.56425531914893612</v>
      </c>
      <c r="F113" s="23">
        <v>1.3617021276595745E-2</v>
      </c>
      <c r="G113" s="23">
        <v>1.7021276595744681E-3</v>
      </c>
      <c r="H113" s="23">
        <v>7.9148936170212764E-2</v>
      </c>
      <c r="I113" s="23">
        <v>1.7021276595744681E-3</v>
      </c>
      <c r="J113" s="23">
        <v>0.34042553191489361</v>
      </c>
      <c r="K113" s="23">
        <v>0</v>
      </c>
      <c r="L113" s="24">
        <v>5875</v>
      </c>
      <c r="M113" s="23">
        <v>0.59518072289156632</v>
      </c>
      <c r="N113" s="23">
        <v>1.2048192771084338E-2</v>
      </c>
      <c r="O113" s="23">
        <v>2.4096385542168677E-3</v>
      </c>
      <c r="P113" s="23">
        <v>7.7108433734939766E-2</v>
      </c>
      <c r="Q113" s="23">
        <v>0</v>
      </c>
      <c r="R113" s="23">
        <v>0.30843373493975906</v>
      </c>
      <c r="S113" s="23">
        <v>0</v>
      </c>
      <c r="T113" s="24">
        <v>2075</v>
      </c>
    </row>
    <row r="114" spans="2:20" x14ac:dyDescent="0.3">
      <c r="B114" s="33" t="s">
        <v>101</v>
      </c>
      <c r="C114" s="21" t="s">
        <v>249</v>
      </c>
      <c r="D114" s="18" t="s">
        <v>250</v>
      </c>
      <c r="E114" s="23">
        <v>0.72713643178410792</v>
      </c>
      <c r="F114" s="23">
        <v>1.1244377811094454E-2</v>
      </c>
      <c r="G114" s="23">
        <v>0.13268365817091454</v>
      </c>
      <c r="H114" s="23">
        <v>5.2473763118440781E-3</v>
      </c>
      <c r="I114" s="23">
        <v>1.6491754122938532E-2</v>
      </c>
      <c r="J114" s="23">
        <v>4.0479760119940027E-2</v>
      </c>
      <c r="K114" s="23">
        <v>6.6716641679160416E-2</v>
      </c>
      <c r="L114" s="24">
        <v>6670</v>
      </c>
      <c r="M114" s="23">
        <v>0.79692307692307696</v>
      </c>
      <c r="N114" s="23">
        <v>6.1538461538461538E-3</v>
      </c>
      <c r="O114" s="23">
        <v>8.9230769230769225E-2</v>
      </c>
      <c r="P114" s="23">
        <v>6.1538461538461538E-3</v>
      </c>
      <c r="Q114" s="23">
        <v>9.2307692307692316E-3</v>
      </c>
      <c r="R114" s="23">
        <v>3.0769230769230771E-2</v>
      </c>
      <c r="S114" s="23">
        <v>5.8461538461538461E-2</v>
      </c>
      <c r="T114" s="24">
        <v>1625</v>
      </c>
    </row>
    <row r="115" spans="2:20" x14ac:dyDescent="0.3">
      <c r="B115" s="33" t="s">
        <v>101</v>
      </c>
      <c r="C115" s="21" t="s">
        <v>251</v>
      </c>
      <c r="D115" s="18" t="s">
        <v>252</v>
      </c>
      <c r="E115" s="23">
        <v>0.91662125340599454</v>
      </c>
      <c r="F115" s="23">
        <v>1.3079019073569483E-2</v>
      </c>
      <c r="G115" s="23">
        <v>1.0899182561307902E-2</v>
      </c>
      <c r="H115" s="23">
        <v>8.1743869209809257E-3</v>
      </c>
      <c r="I115" s="23">
        <v>6.5395095367847414E-3</v>
      </c>
      <c r="J115" s="23">
        <v>4.5231607629427795E-2</v>
      </c>
      <c r="K115" s="23">
        <v>5.4495912806539512E-4</v>
      </c>
      <c r="L115" s="24">
        <v>9175</v>
      </c>
      <c r="M115" s="23">
        <v>0.92605042016806727</v>
      </c>
      <c r="N115" s="23">
        <v>1.0084033613445379E-2</v>
      </c>
      <c r="O115" s="23">
        <v>8.4033613445378148E-3</v>
      </c>
      <c r="P115" s="23">
        <v>5.0420168067226894E-3</v>
      </c>
      <c r="Q115" s="23">
        <v>3.3613445378151263E-3</v>
      </c>
      <c r="R115" s="23">
        <v>4.7058823529411764E-2</v>
      </c>
      <c r="S115" s="23">
        <v>0</v>
      </c>
      <c r="T115" s="24">
        <v>2975</v>
      </c>
    </row>
    <row r="116" spans="2:20" x14ac:dyDescent="0.3">
      <c r="B116" s="33" t="s">
        <v>101</v>
      </c>
      <c r="C116" s="21" t="s">
        <v>253</v>
      </c>
      <c r="D116" s="18" t="s">
        <v>254</v>
      </c>
      <c r="E116" s="23" t="s">
        <v>558</v>
      </c>
      <c r="F116" s="23" t="s">
        <v>558</v>
      </c>
      <c r="G116" s="23" t="s">
        <v>558</v>
      </c>
      <c r="H116" s="23" t="s">
        <v>558</v>
      </c>
      <c r="I116" s="23" t="s">
        <v>558</v>
      </c>
      <c r="J116" s="23" t="s">
        <v>558</v>
      </c>
      <c r="K116" s="23" t="s">
        <v>558</v>
      </c>
      <c r="L116" s="24" t="s">
        <v>558</v>
      </c>
      <c r="M116" s="23" t="s">
        <v>558</v>
      </c>
      <c r="N116" s="23" t="s">
        <v>558</v>
      </c>
      <c r="O116" s="23" t="s">
        <v>558</v>
      </c>
      <c r="P116" s="23" t="s">
        <v>558</v>
      </c>
      <c r="Q116" s="23" t="s">
        <v>558</v>
      </c>
      <c r="R116" s="23" t="s">
        <v>558</v>
      </c>
      <c r="S116" s="23" t="s">
        <v>558</v>
      </c>
      <c r="T116" s="24" t="s">
        <v>558</v>
      </c>
    </row>
    <row r="117" spans="2:20" x14ac:dyDescent="0.3">
      <c r="B117" s="33" t="s">
        <v>101</v>
      </c>
      <c r="C117" s="21" t="s">
        <v>255</v>
      </c>
      <c r="D117" s="18" t="s">
        <v>256</v>
      </c>
      <c r="E117" s="23">
        <v>0.73650177820885876</v>
      </c>
      <c r="F117" s="23">
        <v>2.133850630455868E-2</v>
      </c>
      <c r="G117" s="23">
        <v>0.17329453604914322</v>
      </c>
      <c r="H117" s="23">
        <v>3.0391205948916908E-2</v>
      </c>
      <c r="I117" s="23">
        <v>2.8774652440995797E-2</v>
      </c>
      <c r="J117" s="23">
        <v>4.849660523763337E-3</v>
      </c>
      <c r="K117" s="23">
        <v>4.849660523763337E-3</v>
      </c>
      <c r="L117" s="24">
        <v>15465</v>
      </c>
      <c r="M117" s="23">
        <v>0.74461028192371481</v>
      </c>
      <c r="N117" s="23">
        <v>1.3266998341625208E-2</v>
      </c>
      <c r="O117" s="23">
        <v>0.17330016583747926</v>
      </c>
      <c r="P117" s="23">
        <v>3.482587064676617E-2</v>
      </c>
      <c r="Q117" s="23">
        <v>2.570480928689884E-2</v>
      </c>
      <c r="R117" s="23">
        <v>4.1459369817578775E-3</v>
      </c>
      <c r="S117" s="23">
        <v>4.1459369817578775E-3</v>
      </c>
      <c r="T117" s="24">
        <v>6030</v>
      </c>
    </row>
    <row r="118" spans="2:20" x14ac:dyDescent="0.3">
      <c r="B118" s="33" t="s">
        <v>101</v>
      </c>
      <c r="C118" s="21" t="s">
        <v>257</v>
      </c>
      <c r="D118" s="18" t="s">
        <v>258</v>
      </c>
      <c r="E118" s="23">
        <v>0.87578096288129359</v>
      </c>
      <c r="F118" s="23">
        <v>6.9827269386255053E-3</v>
      </c>
      <c r="G118" s="23">
        <v>1.3230429988974642E-2</v>
      </c>
      <c r="H118" s="23">
        <v>6.9827269386255053E-3</v>
      </c>
      <c r="I118" s="23">
        <v>8.8202866593164279E-3</v>
      </c>
      <c r="J118" s="23">
        <v>8.4527747151782434E-2</v>
      </c>
      <c r="K118" s="23">
        <v>4.0426313855200296E-3</v>
      </c>
      <c r="L118" s="24">
        <v>13605</v>
      </c>
      <c r="M118" s="23">
        <v>0.89444444444444449</v>
      </c>
      <c r="N118" s="23">
        <v>5.5555555555555558E-3</v>
      </c>
      <c r="O118" s="23">
        <v>6.9444444444444441E-3</v>
      </c>
      <c r="P118" s="23">
        <v>4.1666666666666666E-3</v>
      </c>
      <c r="Q118" s="23">
        <v>4.1666666666666666E-3</v>
      </c>
      <c r="R118" s="23">
        <v>8.1944444444444445E-2</v>
      </c>
      <c r="S118" s="23">
        <v>2.7777777777777779E-3</v>
      </c>
      <c r="T118" s="24">
        <v>3600</v>
      </c>
    </row>
    <row r="119" spans="2:20" x14ac:dyDescent="0.3">
      <c r="B119" s="33" t="s">
        <v>101</v>
      </c>
      <c r="C119" s="21" t="s">
        <v>259</v>
      </c>
      <c r="D119" s="18" t="s">
        <v>260</v>
      </c>
      <c r="E119" s="23">
        <v>0.8608505315822389</v>
      </c>
      <c r="F119" s="23">
        <v>1.9387116948092559E-2</v>
      </c>
      <c r="G119" s="23">
        <v>1.7823639774859287E-2</v>
      </c>
      <c r="H119" s="23">
        <v>1.3758599124452783E-2</v>
      </c>
      <c r="I119" s="23">
        <v>2.1888680425265792E-2</v>
      </c>
      <c r="J119" s="23">
        <v>2.2826766729205753E-2</v>
      </c>
      <c r="K119" s="23">
        <v>4.346466541588493E-2</v>
      </c>
      <c r="L119" s="24">
        <v>15990</v>
      </c>
      <c r="M119" s="23">
        <v>0.8351648351648352</v>
      </c>
      <c r="N119" s="23">
        <v>2.442002442002442E-2</v>
      </c>
      <c r="O119" s="23">
        <v>2.0757020757020756E-2</v>
      </c>
      <c r="P119" s="23">
        <v>2.31990231990232E-2</v>
      </c>
      <c r="Q119" s="23">
        <v>2.6862026862026864E-2</v>
      </c>
      <c r="R119" s="23">
        <v>2.442002442002442E-2</v>
      </c>
      <c r="S119" s="23">
        <v>4.5177045177045176E-2</v>
      </c>
      <c r="T119" s="24">
        <v>4095</v>
      </c>
    </row>
    <row r="120" spans="2:20" x14ac:dyDescent="0.3">
      <c r="B120" s="33" t="s">
        <v>101</v>
      </c>
      <c r="C120" s="21" t="s">
        <v>261</v>
      </c>
      <c r="D120" s="18" t="s">
        <v>262</v>
      </c>
      <c r="E120" s="23">
        <v>0.83610867659947419</v>
      </c>
      <c r="F120" s="23">
        <v>1.1393514460999123E-2</v>
      </c>
      <c r="G120" s="23">
        <v>1.2269938650306749E-2</v>
      </c>
      <c r="H120" s="23">
        <v>1.2269938650306749E-2</v>
      </c>
      <c r="I120" s="23">
        <v>9.6406660823838732E-3</v>
      </c>
      <c r="J120" s="23">
        <v>0.11919368974583698</v>
      </c>
      <c r="K120" s="23">
        <v>0</v>
      </c>
      <c r="L120" s="24">
        <v>5705</v>
      </c>
      <c r="M120" s="23" t="s">
        <v>558</v>
      </c>
      <c r="N120" s="23" t="s">
        <v>558</v>
      </c>
      <c r="O120" s="23" t="s">
        <v>558</v>
      </c>
      <c r="P120" s="23" t="s">
        <v>558</v>
      </c>
      <c r="Q120" s="23" t="s">
        <v>558</v>
      </c>
      <c r="R120" s="23" t="s">
        <v>558</v>
      </c>
      <c r="S120" s="23" t="s">
        <v>558</v>
      </c>
      <c r="T120" s="24" t="s">
        <v>558</v>
      </c>
    </row>
    <row r="121" spans="2:20" x14ac:dyDescent="0.3">
      <c r="B121" s="33" t="s">
        <v>101</v>
      </c>
      <c r="C121" s="21" t="s">
        <v>263</v>
      </c>
      <c r="D121" s="18" t="s">
        <v>264</v>
      </c>
      <c r="E121" s="23">
        <v>0.82423038728897713</v>
      </c>
      <c r="F121" s="23">
        <v>7.9443892750744784E-3</v>
      </c>
      <c r="G121" s="23">
        <v>1.2909632571996028E-2</v>
      </c>
      <c r="H121" s="23">
        <v>6.9513406156901684E-3</v>
      </c>
      <c r="I121" s="23">
        <v>9.9304865938430985E-3</v>
      </c>
      <c r="J121" s="23">
        <v>3.1777557100297914E-2</v>
      </c>
      <c r="K121" s="23">
        <v>0.10625620655412116</v>
      </c>
      <c r="L121" s="24">
        <v>5035</v>
      </c>
      <c r="M121" s="23">
        <v>0.88492063492063489</v>
      </c>
      <c r="N121" s="23">
        <v>0</v>
      </c>
      <c r="O121" s="23">
        <v>1.1904761904761904E-2</v>
      </c>
      <c r="P121" s="23">
        <v>3.968253968253968E-3</v>
      </c>
      <c r="Q121" s="23">
        <v>3.968253968253968E-3</v>
      </c>
      <c r="R121" s="23">
        <v>2.3809523809523808E-2</v>
      </c>
      <c r="S121" s="23">
        <v>6.7460317460317457E-2</v>
      </c>
      <c r="T121" s="24">
        <v>1260</v>
      </c>
    </row>
    <row r="122" spans="2:20" x14ac:dyDescent="0.3">
      <c r="B122" s="33" t="s">
        <v>101</v>
      </c>
      <c r="C122" s="21" t="s">
        <v>265</v>
      </c>
      <c r="D122" s="18" t="s">
        <v>266</v>
      </c>
      <c r="E122" s="23">
        <v>0.78120262758969172</v>
      </c>
      <c r="F122" s="23">
        <v>8.0848913592723604E-3</v>
      </c>
      <c r="G122" s="23">
        <v>1.3137948458817585E-2</v>
      </c>
      <c r="H122" s="23">
        <v>9.0955027791814053E-3</v>
      </c>
      <c r="I122" s="23">
        <v>3.3855482566953005E-2</v>
      </c>
      <c r="J122" s="23">
        <v>9.1965639211723099E-2</v>
      </c>
      <c r="K122" s="23">
        <v>6.2152602324406267E-2</v>
      </c>
      <c r="L122" s="24">
        <v>9895</v>
      </c>
      <c r="M122" s="23">
        <v>0.79349186483103884</v>
      </c>
      <c r="N122" s="23">
        <v>8.7609511889862324E-3</v>
      </c>
      <c r="O122" s="23">
        <v>1.0012515644555695E-2</v>
      </c>
      <c r="P122" s="23">
        <v>1.1264080100125156E-2</v>
      </c>
      <c r="Q122" s="23">
        <v>3.3792240300375469E-2</v>
      </c>
      <c r="R122" s="23">
        <v>9.7622027534418024E-2</v>
      </c>
      <c r="S122" s="23">
        <v>4.5056320400500623E-2</v>
      </c>
      <c r="T122" s="24">
        <v>3995</v>
      </c>
    </row>
    <row r="123" spans="2:20" x14ac:dyDescent="0.3">
      <c r="B123" s="33" t="s">
        <v>101</v>
      </c>
      <c r="C123" s="21" t="s">
        <v>267</v>
      </c>
      <c r="D123" s="18" t="s">
        <v>268</v>
      </c>
      <c r="E123" s="23">
        <v>0.64543010752688168</v>
      </c>
      <c r="F123" s="23">
        <v>2.0698924731182795E-2</v>
      </c>
      <c r="G123" s="23">
        <v>0.1064516129032258</v>
      </c>
      <c r="H123" s="23">
        <v>7.4999999999999997E-2</v>
      </c>
      <c r="I123" s="23">
        <v>5.0806451612903224E-2</v>
      </c>
      <c r="J123" s="23">
        <v>1.8817204301075269E-2</v>
      </c>
      <c r="K123" s="23">
        <v>8.2526881720430101E-2</v>
      </c>
      <c r="L123" s="24">
        <v>18600</v>
      </c>
      <c r="M123" s="23">
        <v>0.71202749140893473</v>
      </c>
      <c r="N123" s="23">
        <v>1.443298969072165E-2</v>
      </c>
      <c r="O123" s="23">
        <v>8.728522336769759E-2</v>
      </c>
      <c r="P123" s="23">
        <v>6.0481099656357389E-2</v>
      </c>
      <c r="Q123" s="23">
        <v>3.6426116838487975E-2</v>
      </c>
      <c r="R123" s="23">
        <v>1.8556701030927835E-2</v>
      </c>
      <c r="S123" s="23">
        <v>7.0103092783505155E-2</v>
      </c>
      <c r="T123" s="24">
        <v>7275</v>
      </c>
    </row>
    <row r="124" spans="2:20" x14ac:dyDescent="0.3">
      <c r="B124" s="33" t="s">
        <v>101</v>
      </c>
      <c r="C124" s="21" t="s">
        <v>269</v>
      </c>
      <c r="D124" s="18" t="s">
        <v>270</v>
      </c>
      <c r="E124" s="23">
        <v>0.7663667390629848</v>
      </c>
      <c r="F124" s="23">
        <v>2.451132485262178E-2</v>
      </c>
      <c r="G124" s="23">
        <v>0.14334470989761092</v>
      </c>
      <c r="H124" s="23">
        <v>1.6444306546695625E-2</v>
      </c>
      <c r="I124" s="23">
        <v>1.2410797393732546E-3</v>
      </c>
      <c r="J124" s="23">
        <v>1.8926466025442134E-2</v>
      </c>
      <c r="K124" s="23">
        <v>2.8855103940428173E-2</v>
      </c>
      <c r="L124" s="24">
        <v>16115</v>
      </c>
      <c r="M124" s="23">
        <v>0.84520547945205482</v>
      </c>
      <c r="N124" s="23">
        <v>1.2328767123287671E-2</v>
      </c>
      <c r="O124" s="23">
        <v>8.6301369863013705E-2</v>
      </c>
      <c r="P124" s="23">
        <v>9.5890410958904115E-3</v>
      </c>
      <c r="Q124" s="23">
        <v>1.3698630136986301E-3</v>
      </c>
      <c r="R124" s="23">
        <v>1.643835616438356E-2</v>
      </c>
      <c r="S124" s="23">
        <v>2.8767123287671233E-2</v>
      </c>
      <c r="T124" s="24">
        <v>3650</v>
      </c>
    </row>
    <row r="125" spans="2:20" x14ac:dyDescent="0.3">
      <c r="B125" s="33" t="s">
        <v>101</v>
      </c>
      <c r="C125" s="21" t="s">
        <v>271</v>
      </c>
      <c r="D125" s="18" t="s">
        <v>272</v>
      </c>
      <c r="E125" s="23">
        <v>0.88907657657657657</v>
      </c>
      <c r="F125" s="23">
        <v>3.9414414414414411E-3</v>
      </c>
      <c r="G125" s="23">
        <v>1.2387387387387387E-2</v>
      </c>
      <c r="H125" s="23">
        <v>5.0675675675675678E-3</v>
      </c>
      <c r="I125" s="23">
        <v>3.1531531531531529E-2</v>
      </c>
      <c r="J125" s="23">
        <v>4.3918918918918921E-2</v>
      </c>
      <c r="K125" s="23">
        <v>1.4076576576576577E-2</v>
      </c>
      <c r="L125" s="24">
        <v>8880</v>
      </c>
      <c r="M125" s="23">
        <v>0.9129464285714286</v>
      </c>
      <c r="N125" s="23">
        <v>2.232142857142857E-3</v>
      </c>
      <c r="O125" s="23">
        <v>6.6964285714285711E-3</v>
      </c>
      <c r="P125" s="23">
        <v>4.464285714285714E-3</v>
      </c>
      <c r="Q125" s="23">
        <v>2.0089285714285716E-2</v>
      </c>
      <c r="R125" s="23">
        <v>4.4642857142857144E-2</v>
      </c>
      <c r="S125" s="23">
        <v>1.1160714285714286E-2</v>
      </c>
      <c r="T125" s="24">
        <v>2240</v>
      </c>
    </row>
    <row r="126" spans="2:20" x14ac:dyDescent="0.3">
      <c r="B126" s="33" t="s">
        <v>101</v>
      </c>
      <c r="C126" s="21" t="s">
        <v>273</v>
      </c>
      <c r="D126" s="18" t="s">
        <v>274</v>
      </c>
      <c r="E126" s="23" t="s">
        <v>558</v>
      </c>
      <c r="F126" s="23" t="s">
        <v>558</v>
      </c>
      <c r="G126" s="23" t="s">
        <v>558</v>
      </c>
      <c r="H126" s="23" t="s">
        <v>558</v>
      </c>
      <c r="I126" s="23" t="s">
        <v>558</v>
      </c>
      <c r="J126" s="23" t="s">
        <v>558</v>
      </c>
      <c r="K126" s="23" t="s">
        <v>558</v>
      </c>
      <c r="L126" s="24" t="s">
        <v>558</v>
      </c>
      <c r="M126" s="23" t="s">
        <v>558</v>
      </c>
      <c r="N126" s="23" t="s">
        <v>558</v>
      </c>
      <c r="O126" s="23" t="s">
        <v>558</v>
      </c>
      <c r="P126" s="23" t="s">
        <v>558</v>
      </c>
      <c r="Q126" s="23" t="s">
        <v>558</v>
      </c>
      <c r="R126" s="23" t="s">
        <v>558</v>
      </c>
      <c r="S126" s="23" t="s">
        <v>558</v>
      </c>
      <c r="T126" s="24" t="s">
        <v>558</v>
      </c>
    </row>
    <row r="127" spans="2:20" x14ac:dyDescent="0.3">
      <c r="B127" s="33" t="s">
        <v>101</v>
      </c>
      <c r="C127" s="21" t="s">
        <v>275</v>
      </c>
      <c r="D127" s="18" t="s">
        <v>276</v>
      </c>
      <c r="E127" s="23">
        <v>0.80594594594594593</v>
      </c>
      <c r="F127" s="23">
        <v>8.1081081081081086E-3</v>
      </c>
      <c r="G127" s="23">
        <v>1.4054054054054054E-2</v>
      </c>
      <c r="H127" s="23">
        <v>4.8648648648648646E-3</v>
      </c>
      <c r="I127" s="23">
        <v>2.3783783783783784E-2</v>
      </c>
      <c r="J127" s="23">
        <v>0.14324324324324325</v>
      </c>
      <c r="K127" s="23">
        <v>0</v>
      </c>
      <c r="L127" s="24">
        <v>9250</v>
      </c>
      <c r="M127" s="23">
        <v>0.82432432432432434</v>
      </c>
      <c r="N127" s="23">
        <v>8.1081081081081086E-3</v>
      </c>
      <c r="O127" s="23">
        <v>9.45945945945946E-3</v>
      </c>
      <c r="P127" s="23">
        <v>5.4054054054054057E-3</v>
      </c>
      <c r="Q127" s="23">
        <v>2.0270270270270271E-2</v>
      </c>
      <c r="R127" s="23">
        <v>0.13108108108108107</v>
      </c>
      <c r="S127" s="23">
        <v>0</v>
      </c>
      <c r="T127" s="24">
        <v>3700</v>
      </c>
    </row>
    <row r="128" spans="2:20" x14ac:dyDescent="0.3">
      <c r="B128" s="33" t="s">
        <v>101</v>
      </c>
      <c r="C128" s="21" t="s">
        <v>277</v>
      </c>
      <c r="D128" s="18" t="s">
        <v>278</v>
      </c>
      <c r="E128" s="23">
        <v>0.88793969849246235</v>
      </c>
      <c r="F128" s="23">
        <v>6.030150753768844E-3</v>
      </c>
      <c r="G128" s="23">
        <v>1.1557788944723618E-2</v>
      </c>
      <c r="H128" s="23">
        <v>3.015075376884422E-3</v>
      </c>
      <c r="I128" s="23">
        <v>4.522613065326633E-3</v>
      </c>
      <c r="J128" s="23">
        <v>2.1105527638190954E-2</v>
      </c>
      <c r="K128" s="23">
        <v>6.5829145728643221E-2</v>
      </c>
      <c r="L128" s="24">
        <v>9950</v>
      </c>
      <c r="M128" s="23">
        <v>0.90297202797202802</v>
      </c>
      <c r="N128" s="23">
        <v>3.4965034965034965E-3</v>
      </c>
      <c r="O128" s="23">
        <v>1.048951048951049E-2</v>
      </c>
      <c r="P128" s="23">
        <v>2.6223776223776225E-3</v>
      </c>
      <c r="Q128" s="23">
        <v>3.4965034965034965E-3</v>
      </c>
      <c r="R128" s="23">
        <v>2.0104895104895104E-2</v>
      </c>
      <c r="S128" s="23">
        <v>5.5944055944055944E-2</v>
      </c>
      <c r="T128" s="24">
        <v>5720</v>
      </c>
    </row>
    <row r="129" spans="2:20" x14ac:dyDescent="0.3">
      <c r="B129" s="33" t="s">
        <v>101</v>
      </c>
      <c r="C129" s="21" t="s">
        <v>279</v>
      </c>
      <c r="D129" s="18" t="s">
        <v>280</v>
      </c>
      <c r="E129" s="23">
        <v>0.58333333333333337</v>
      </c>
      <c r="F129" s="23">
        <v>7.03125E-2</v>
      </c>
      <c r="G129" s="23">
        <v>0.14713541666666666</v>
      </c>
      <c r="H129" s="23">
        <v>5.5989583333333336E-2</v>
      </c>
      <c r="I129" s="23">
        <v>8.984375E-2</v>
      </c>
      <c r="J129" s="23">
        <v>5.208333333333333E-3</v>
      </c>
      <c r="K129" s="23">
        <v>4.9479166666666664E-2</v>
      </c>
      <c r="L129" s="24">
        <v>3840</v>
      </c>
      <c r="M129" s="23">
        <v>0.59509202453987731</v>
      </c>
      <c r="N129" s="23">
        <v>5.5214723926380369E-2</v>
      </c>
      <c r="O129" s="23">
        <v>0.16564417177914109</v>
      </c>
      <c r="P129" s="23">
        <v>3.6809815950920248E-2</v>
      </c>
      <c r="Q129" s="23">
        <v>7.9754601226993863E-2</v>
      </c>
      <c r="R129" s="23">
        <v>0</v>
      </c>
      <c r="S129" s="23">
        <v>6.1349693251533742E-2</v>
      </c>
      <c r="T129" s="24">
        <v>815</v>
      </c>
    </row>
    <row r="130" spans="2:20" x14ac:dyDescent="0.3">
      <c r="B130" s="33" t="s">
        <v>101</v>
      </c>
      <c r="C130" s="21" t="s">
        <v>281</v>
      </c>
      <c r="D130" s="18" t="s">
        <v>282</v>
      </c>
      <c r="E130" s="23">
        <v>0.71339173967459324</v>
      </c>
      <c r="F130" s="23">
        <v>2.2528160200250311E-2</v>
      </c>
      <c r="G130" s="23">
        <v>0.10137672090112641</v>
      </c>
      <c r="H130" s="23">
        <v>5.1731330830204425E-2</v>
      </c>
      <c r="I130" s="23">
        <v>5.9240717563621197E-2</v>
      </c>
      <c r="J130" s="23">
        <v>4.5473508552357114E-2</v>
      </c>
      <c r="K130" s="23">
        <v>6.2578222778473091E-3</v>
      </c>
      <c r="L130" s="24">
        <v>11985</v>
      </c>
      <c r="M130" s="23" t="s">
        <v>558</v>
      </c>
      <c r="N130" s="23" t="s">
        <v>558</v>
      </c>
      <c r="O130" s="23" t="s">
        <v>558</v>
      </c>
      <c r="P130" s="23" t="s">
        <v>558</v>
      </c>
      <c r="Q130" s="23" t="s">
        <v>558</v>
      </c>
      <c r="R130" s="23" t="s">
        <v>558</v>
      </c>
      <c r="S130" s="23" t="s">
        <v>558</v>
      </c>
      <c r="T130" s="24" t="s">
        <v>558</v>
      </c>
    </row>
    <row r="131" spans="2:20" x14ac:dyDescent="0.3">
      <c r="B131" s="33" t="s">
        <v>101</v>
      </c>
      <c r="C131" s="21" t="s">
        <v>283</v>
      </c>
      <c r="D131" s="18" t="s">
        <v>284</v>
      </c>
      <c r="E131" s="23">
        <v>0.85201149425287359</v>
      </c>
      <c r="F131" s="23">
        <v>9.3390804597701157E-3</v>
      </c>
      <c r="G131" s="23">
        <v>3.2327586206896554E-2</v>
      </c>
      <c r="H131" s="23">
        <v>9.3390804597701157E-3</v>
      </c>
      <c r="I131" s="23">
        <v>2.5143678160919541E-2</v>
      </c>
      <c r="J131" s="23">
        <v>1.7959770114942528E-2</v>
      </c>
      <c r="K131" s="23">
        <v>5.3879310344827583E-2</v>
      </c>
      <c r="L131" s="24">
        <v>6960</v>
      </c>
      <c r="M131" s="23" t="s">
        <v>558</v>
      </c>
      <c r="N131" s="23" t="s">
        <v>558</v>
      </c>
      <c r="O131" s="23" t="s">
        <v>558</v>
      </c>
      <c r="P131" s="23" t="s">
        <v>558</v>
      </c>
      <c r="Q131" s="23" t="s">
        <v>558</v>
      </c>
      <c r="R131" s="23" t="s">
        <v>558</v>
      </c>
      <c r="S131" s="23" t="s">
        <v>558</v>
      </c>
      <c r="T131" s="24" t="s">
        <v>558</v>
      </c>
    </row>
    <row r="132" spans="2:20" x14ac:dyDescent="0.3">
      <c r="B132" s="33" t="s">
        <v>101</v>
      </c>
      <c r="C132" s="21" t="s">
        <v>285</v>
      </c>
      <c r="D132" s="18" t="s">
        <v>286</v>
      </c>
      <c r="E132" s="23">
        <v>0.90838509316770188</v>
      </c>
      <c r="F132" s="23">
        <v>9.316770186335404E-3</v>
      </c>
      <c r="G132" s="23">
        <v>2.251552795031056E-2</v>
      </c>
      <c r="H132" s="23">
        <v>1.5139751552795032E-2</v>
      </c>
      <c r="I132" s="23">
        <v>1.358695652173913E-2</v>
      </c>
      <c r="J132" s="23">
        <v>3.1055900621118012E-2</v>
      </c>
      <c r="K132" s="23">
        <v>0</v>
      </c>
      <c r="L132" s="24">
        <v>12880</v>
      </c>
      <c r="M132" s="23">
        <v>0.93487858719646799</v>
      </c>
      <c r="N132" s="23">
        <v>9.9337748344370865E-3</v>
      </c>
      <c r="O132" s="23">
        <v>1.1037527593818985E-2</v>
      </c>
      <c r="P132" s="23">
        <v>1.2141280353200883E-2</v>
      </c>
      <c r="Q132" s="23">
        <v>1.1037527593818985E-2</v>
      </c>
      <c r="R132" s="23">
        <v>2.097130242825607E-2</v>
      </c>
      <c r="S132" s="23">
        <v>0</v>
      </c>
      <c r="T132" s="24">
        <v>4530</v>
      </c>
    </row>
    <row r="133" spans="2:20" x14ac:dyDescent="0.3">
      <c r="B133" s="33" t="s">
        <v>101</v>
      </c>
      <c r="C133" s="21" t="s">
        <v>287</v>
      </c>
      <c r="D133" s="18" t="s">
        <v>288</v>
      </c>
      <c r="E133" s="23">
        <v>0.76449787835926453</v>
      </c>
      <c r="F133" s="23">
        <v>1.1669024045261669E-2</v>
      </c>
      <c r="G133" s="23">
        <v>5.4809052333804807E-2</v>
      </c>
      <c r="H133" s="23">
        <v>1.768033946251768E-2</v>
      </c>
      <c r="I133" s="23">
        <v>3.8896746817538894E-2</v>
      </c>
      <c r="J133" s="23">
        <v>7.0014144271570017E-2</v>
      </c>
      <c r="K133" s="23">
        <v>4.2079207920792082E-2</v>
      </c>
      <c r="L133" s="24">
        <v>14140</v>
      </c>
      <c r="M133" s="23">
        <v>0.82448377581120946</v>
      </c>
      <c r="N133" s="23">
        <v>7.3746312684365781E-3</v>
      </c>
      <c r="O133" s="23">
        <v>3.8348082595870206E-2</v>
      </c>
      <c r="P133" s="23">
        <v>1.3274336283185841E-2</v>
      </c>
      <c r="Q133" s="23">
        <v>2.6548672566371681E-2</v>
      </c>
      <c r="R133" s="23">
        <v>5.8997050147492625E-2</v>
      </c>
      <c r="S133" s="23">
        <v>3.0973451327433628E-2</v>
      </c>
      <c r="T133" s="24">
        <v>3390</v>
      </c>
    </row>
    <row r="134" spans="2:20" x14ac:dyDescent="0.3">
      <c r="B134" s="33" t="s">
        <v>101</v>
      </c>
      <c r="C134" s="21" t="s">
        <v>289</v>
      </c>
      <c r="D134" s="18" t="s">
        <v>290</v>
      </c>
      <c r="E134" s="23">
        <v>0.80671296296296291</v>
      </c>
      <c r="F134" s="23">
        <v>8.6805555555555559E-3</v>
      </c>
      <c r="G134" s="23">
        <v>4.4560185185185182E-2</v>
      </c>
      <c r="H134" s="23">
        <v>1.3310185185185185E-2</v>
      </c>
      <c r="I134" s="23">
        <v>4.4560185185185182E-2</v>
      </c>
      <c r="J134" s="23">
        <v>8.1597222222222224E-2</v>
      </c>
      <c r="K134" s="23">
        <v>5.7870370370370367E-4</v>
      </c>
      <c r="L134" s="24">
        <v>8640</v>
      </c>
      <c r="M134" s="23" t="s">
        <v>558</v>
      </c>
      <c r="N134" s="23" t="s">
        <v>558</v>
      </c>
      <c r="O134" s="23" t="s">
        <v>558</v>
      </c>
      <c r="P134" s="23" t="s">
        <v>558</v>
      </c>
      <c r="Q134" s="23" t="s">
        <v>558</v>
      </c>
      <c r="R134" s="23" t="s">
        <v>558</v>
      </c>
      <c r="S134" s="23" t="s">
        <v>558</v>
      </c>
      <c r="T134" s="24" t="s">
        <v>558</v>
      </c>
    </row>
    <row r="135" spans="2:20" x14ac:dyDescent="0.3">
      <c r="B135" s="33" t="s">
        <v>101</v>
      </c>
      <c r="C135" s="21" t="s">
        <v>291</v>
      </c>
      <c r="D135" s="18" t="s">
        <v>292</v>
      </c>
      <c r="E135" s="23" t="s">
        <v>558</v>
      </c>
      <c r="F135" s="23" t="s">
        <v>558</v>
      </c>
      <c r="G135" s="23" t="s">
        <v>558</v>
      </c>
      <c r="H135" s="23" t="s">
        <v>558</v>
      </c>
      <c r="I135" s="23" t="s">
        <v>558</v>
      </c>
      <c r="J135" s="23" t="s">
        <v>558</v>
      </c>
      <c r="K135" s="23" t="s">
        <v>558</v>
      </c>
      <c r="L135" s="24" t="s">
        <v>558</v>
      </c>
      <c r="M135" s="23" t="s">
        <v>558</v>
      </c>
      <c r="N135" s="23" t="s">
        <v>558</v>
      </c>
      <c r="O135" s="23" t="s">
        <v>558</v>
      </c>
      <c r="P135" s="23" t="s">
        <v>558</v>
      </c>
      <c r="Q135" s="23" t="s">
        <v>558</v>
      </c>
      <c r="R135" s="23" t="s">
        <v>558</v>
      </c>
      <c r="S135" s="23" t="s">
        <v>558</v>
      </c>
      <c r="T135" s="24" t="s">
        <v>558</v>
      </c>
    </row>
    <row r="136" spans="2:20" x14ac:dyDescent="0.3">
      <c r="B136" s="33" t="s">
        <v>110</v>
      </c>
      <c r="C136" s="21" t="s">
        <v>293</v>
      </c>
      <c r="D136" s="18" t="s">
        <v>294</v>
      </c>
      <c r="E136" s="23">
        <v>0.71312427409988388</v>
      </c>
      <c r="F136" s="23">
        <v>3.1358885017421602E-2</v>
      </c>
      <c r="G136" s="23">
        <v>4.1811846689895474E-2</v>
      </c>
      <c r="H136" s="23">
        <v>2.7874564459930314E-2</v>
      </c>
      <c r="I136" s="23">
        <v>5.2264808362369339E-2</v>
      </c>
      <c r="J136" s="23">
        <v>0.13240418118466898</v>
      </c>
      <c r="K136" s="23">
        <v>0</v>
      </c>
      <c r="L136" s="24">
        <v>4305</v>
      </c>
      <c r="M136" s="23">
        <v>0.72566371681415931</v>
      </c>
      <c r="N136" s="23">
        <v>3.5398230088495575E-2</v>
      </c>
      <c r="O136" s="23">
        <v>3.9823008849557522E-2</v>
      </c>
      <c r="P136" s="23">
        <v>2.6548672566371681E-2</v>
      </c>
      <c r="Q136" s="23">
        <v>3.9823008849557522E-2</v>
      </c>
      <c r="R136" s="23">
        <v>0.13716814159292035</v>
      </c>
      <c r="S136" s="23">
        <v>0</v>
      </c>
      <c r="T136" s="24">
        <v>1130</v>
      </c>
    </row>
    <row r="137" spans="2:20" x14ac:dyDescent="0.3">
      <c r="B137" s="33" t="s">
        <v>110</v>
      </c>
      <c r="C137" s="21" t="s">
        <v>295</v>
      </c>
      <c r="D137" s="18" t="s">
        <v>296</v>
      </c>
      <c r="E137" s="23">
        <v>0.83272461650840024</v>
      </c>
      <c r="F137" s="23">
        <v>7.3046018991964941E-3</v>
      </c>
      <c r="G137" s="23">
        <v>1.095690284879474E-2</v>
      </c>
      <c r="H137" s="23">
        <v>2.1913805697589481E-3</v>
      </c>
      <c r="I137" s="23">
        <v>5.1132213294375461E-3</v>
      </c>
      <c r="J137" s="23">
        <v>0.13878743608473337</v>
      </c>
      <c r="K137" s="23">
        <v>2.9218407596785976E-3</v>
      </c>
      <c r="L137" s="24">
        <v>6845</v>
      </c>
      <c r="M137" s="23">
        <v>0.87521367521367521</v>
      </c>
      <c r="N137" s="23">
        <v>5.1282051282051282E-3</v>
      </c>
      <c r="O137" s="23">
        <v>1.0256410256410256E-2</v>
      </c>
      <c r="P137" s="23">
        <v>0</v>
      </c>
      <c r="Q137" s="23">
        <v>5.1282051282051282E-3</v>
      </c>
      <c r="R137" s="23">
        <v>0.10256410256410256</v>
      </c>
      <c r="S137" s="23">
        <v>3.4188034188034188E-3</v>
      </c>
      <c r="T137" s="24">
        <v>2925</v>
      </c>
    </row>
    <row r="138" spans="2:20" x14ac:dyDescent="0.3">
      <c r="B138" s="33" t="s">
        <v>110</v>
      </c>
      <c r="C138" s="21" t="s">
        <v>297</v>
      </c>
      <c r="D138" s="18" t="s">
        <v>298</v>
      </c>
      <c r="E138" s="23" t="s">
        <v>558</v>
      </c>
      <c r="F138" s="23" t="s">
        <v>558</v>
      </c>
      <c r="G138" s="23" t="s">
        <v>558</v>
      </c>
      <c r="H138" s="23" t="s">
        <v>558</v>
      </c>
      <c r="I138" s="23" t="s">
        <v>558</v>
      </c>
      <c r="J138" s="23" t="s">
        <v>558</v>
      </c>
      <c r="K138" s="23" t="s">
        <v>558</v>
      </c>
      <c r="L138" s="24" t="s">
        <v>558</v>
      </c>
      <c r="M138" s="23" t="s">
        <v>558</v>
      </c>
      <c r="N138" s="23" t="s">
        <v>558</v>
      </c>
      <c r="O138" s="23" t="s">
        <v>558</v>
      </c>
      <c r="P138" s="23" t="s">
        <v>558</v>
      </c>
      <c r="Q138" s="23" t="s">
        <v>558</v>
      </c>
      <c r="R138" s="23" t="s">
        <v>558</v>
      </c>
      <c r="S138" s="23" t="s">
        <v>558</v>
      </c>
      <c r="T138" s="24" t="s">
        <v>558</v>
      </c>
    </row>
    <row r="139" spans="2:20" x14ac:dyDescent="0.3">
      <c r="B139" s="33" t="s">
        <v>110</v>
      </c>
      <c r="C139" s="21" t="s">
        <v>299</v>
      </c>
      <c r="D139" s="18" t="s">
        <v>300</v>
      </c>
      <c r="E139" s="23">
        <v>0.85316698656429946</v>
      </c>
      <c r="F139" s="23">
        <v>8.6372360844529754E-3</v>
      </c>
      <c r="G139" s="23">
        <v>1.7274472168905951E-2</v>
      </c>
      <c r="H139" s="23">
        <v>6.7178502879078695E-3</v>
      </c>
      <c r="I139" s="23">
        <v>1.055662188099808E-2</v>
      </c>
      <c r="J139" s="23">
        <v>8.3493282149712092E-2</v>
      </c>
      <c r="K139" s="23">
        <v>2.0153550863723609E-2</v>
      </c>
      <c r="L139" s="24">
        <v>5210</v>
      </c>
      <c r="M139" s="23">
        <v>0.85561497326203206</v>
      </c>
      <c r="N139" s="23">
        <v>5.3475935828877002E-3</v>
      </c>
      <c r="O139" s="23">
        <v>5.3475935828877002E-3</v>
      </c>
      <c r="P139" s="23">
        <v>5.3475935828877002E-3</v>
      </c>
      <c r="Q139" s="23">
        <v>8.0213903743315516E-3</v>
      </c>
      <c r="R139" s="23">
        <v>9.8930481283422467E-2</v>
      </c>
      <c r="S139" s="23">
        <v>2.1390374331550801E-2</v>
      </c>
      <c r="T139" s="24">
        <v>1870</v>
      </c>
    </row>
    <row r="140" spans="2:20" x14ac:dyDescent="0.3">
      <c r="B140" s="33" t="s">
        <v>110</v>
      </c>
      <c r="C140" s="21" t="s">
        <v>301</v>
      </c>
      <c r="D140" s="18" t="s">
        <v>302</v>
      </c>
      <c r="E140" s="23">
        <v>0.86431623931623935</v>
      </c>
      <c r="F140" s="23">
        <v>7.478632478632479E-3</v>
      </c>
      <c r="G140" s="23">
        <v>1.282051282051282E-2</v>
      </c>
      <c r="H140" s="23">
        <v>5.341880341880342E-3</v>
      </c>
      <c r="I140" s="23">
        <v>1.9230769230769232E-2</v>
      </c>
      <c r="J140" s="23">
        <v>6.5170940170940175E-2</v>
      </c>
      <c r="K140" s="23">
        <v>2.564102564102564E-2</v>
      </c>
      <c r="L140" s="24">
        <v>4680</v>
      </c>
      <c r="M140" s="23" t="s">
        <v>558</v>
      </c>
      <c r="N140" s="23" t="s">
        <v>558</v>
      </c>
      <c r="O140" s="23" t="s">
        <v>558</v>
      </c>
      <c r="P140" s="23" t="s">
        <v>558</v>
      </c>
      <c r="Q140" s="23" t="s">
        <v>558</v>
      </c>
      <c r="R140" s="23" t="s">
        <v>558</v>
      </c>
      <c r="S140" s="23" t="s">
        <v>558</v>
      </c>
      <c r="T140" s="24" t="s">
        <v>558</v>
      </c>
    </row>
    <row r="141" spans="2:20" x14ac:dyDescent="0.3">
      <c r="B141" s="33" t="s">
        <v>110</v>
      </c>
      <c r="C141" s="21" t="s">
        <v>303</v>
      </c>
      <c r="D141" s="18" t="s">
        <v>304</v>
      </c>
      <c r="E141" s="23">
        <v>0.63050847457627124</v>
      </c>
      <c r="F141" s="23">
        <v>9.7928436911487761E-3</v>
      </c>
      <c r="G141" s="23">
        <v>0.22146892655367231</v>
      </c>
      <c r="H141" s="23">
        <v>7.1563088512241052E-3</v>
      </c>
      <c r="I141" s="23">
        <v>2.5612052730696798E-2</v>
      </c>
      <c r="J141" s="23">
        <v>9.2655367231638419E-2</v>
      </c>
      <c r="K141" s="23">
        <v>1.2429378531073447E-2</v>
      </c>
      <c r="L141" s="24">
        <v>13275</v>
      </c>
      <c r="M141" s="23">
        <v>0.75139146567717996</v>
      </c>
      <c r="N141" s="23">
        <v>7.4211502782931356E-3</v>
      </c>
      <c r="O141" s="23">
        <v>0.14285714285714285</v>
      </c>
      <c r="P141" s="23">
        <v>3.7105751391465678E-3</v>
      </c>
      <c r="Q141" s="23">
        <v>1.6697588126159554E-2</v>
      </c>
      <c r="R141" s="23">
        <v>6.8645640074211506E-2</v>
      </c>
      <c r="S141" s="23">
        <v>1.1131725417439703E-2</v>
      </c>
      <c r="T141" s="24">
        <v>2695</v>
      </c>
    </row>
    <row r="142" spans="2:20" x14ac:dyDescent="0.3">
      <c r="B142" s="33" t="s">
        <v>110</v>
      </c>
      <c r="C142" s="21" t="s">
        <v>305</v>
      </c>
      <c r="D142" s="18" t="s">
        <v>306</v>
      </c>
      <c r="E142" s="23">
        <v>0.80612244897959184</v>
      </c>
      <c r="F142" s="23">
        <v>1.7431972789115645E-2</v>
      </c>
      <c r="G142" s="23">
        <v>9.2687074829931979E-2</v>
      </c>
      <c r="H142" s="23">
        <v>2.1258503401360544E-2</v>
      </c>
      <c r="I142" s="23">
        <v>1.8707482993197279E-2</v>
      </c>
      <c r="J142" s="23">
        <v>2.2534013605442178E-2</v>
      </c>
      <c r="K142" s="23">
        <v>2.1258503401360544E-2</v>
      </c>
      <c r="L142" s="24">
        <v>11760</v>
      </c>
      <c r="M142" s="23">
        <v>0.85509838998211096</v>
      </c>
      <c r="N142" s="23">
        <v>1.0733452593917709E-2</v>
      </c>
      <c r="O142" s="23">
        <v>6.0822898032200361E-2</v>
      </c>
      <c r="P142" s="23">
        <v>1.7889087656529516E-2</v>
      </c>
      <c r="Q142" s="23">
        <v>1.2522361359570662E-2</v>
      </c>
      <c r="R142" s="23">
        <v>1.9677996422182469E-2</v>
      </c>
      <c r="S142" s="23">
        <v>2.1466905187835419E-2</v>
      </c>
      <c r="T142" s="24">
        <v>2795</v>
      </c>
    </row>
    <row r="143" spans="2:20" x14ac:dyDescent="0.3">
      <c r="B143" s="33" t="s">
        <v>110</v>
      </c>
      <c r="C143" s="21" t="s">
        <v>307</v>
      </c>
      <c r="D143" s="18" t="s">
        <v>308</v>
      </c>
      <c r="E143" s="23">
        <v>0.76113249037932929</v>
      </c>
      <c r="F143" s="23">
        <v>1.3743815283122594E-2</v>
      </c>
      <c r="G143" s="23">
        <v>1.5393073117097306E-2</v>
      </c>
      <c r="H143" s="23">
        <v>1.8141836173721827E-2</v>
      </c>
      <c r="I143" s="23">
        <v>7.2017592083562398E-2</v>
      </c>
      <c r="J143" s="23">
        <v>6.5145684442001098E-2</v>
      </c>
      <c r="K143" s="23">
        <v>5.4425508521165476E-2</v>
      </c>
      <c r="L143" s="24">
        <v>18190</v>
      </c>
      <c r="M143" s="23">
        <v>0.82021466905187834</v>
      </c>
      <c r="N143" s="23">
        <v>1.1627906976744186E-2</v>
      </c>
      <c r="O143" s="23">
        <v>1.2522361359570662E-2</v>
      </c>
      <c r="P143" s="23">
        <v>1.6100178890876567E-2</v>
      </c>
      <c r="Q143" s="23">
        <v>4.5617173524150269E-2</v>
      </c>
      <c r="R143" s="23">
        <v>5.635062611806798E-2</v>
      </c>
      <c r="S143" s="23">
        <v>3.8461538461538464E-2</v>
      </c>
      <c r="T143" s="24">
        <v>5590</v>
      </c>
    </row>
    <row r="144" spans="2:20" x14ac:dyDescent="0.3">
      <c r="B144" s="33" t="s">
        <v>110</v>
      </c>
      <c r="C144" s="21" t="s">
        <v>309</v>
      </c>
      <c r="D144" s="18" t="s">
        <v>310</v>
      </c>
      <c r="E144" s="23" t="s">
        <v>558</v>
      </c>
      <c r="F144" s="23" t="s">
        <v>558</v>
      </c>
      <c r="G144" s="23" t="s">
        <v>558</v>
      </c>
      <c r="H144" s="23" t="s">
        <v>558</v>
      </c>
      <c r="I144" s="23" t="s">
        <v>558</v>
      </c>
      <c r="J144" s="23" t="s">
        <v>558</v>
      </c>
      <c r="K144" s="23" t="s">
        <v>558</v>
      </c>
      <c r="L144" s="24" t="s">
        <v>558</v>
      </c>
      <c r="M144" s="23" t="s">
        <v>558</v>
      </c>
      <c r="N144" s="23" t="s">
        <v>558</v>
      </c>
      <c r="O144" s="23" t="s">
        <v>558</v>
      </c>
      <c r="P144" s="23" t="s">
        <v>558</v>
      </c>
      <c r="Q144" s="23" t="s">
        <v>558</v>
      </c>
      <c r="R144" s="23" t="s">
        <v>558</v>
      </c>
      <c r="S144" s="23" t="s">
        <v>558</v>
      </c>
      <c r="T144" s="24" t="s">
        <v>558</v>
      </c>
    </row>
    <row r="145" spans="2:20" x14ac:dyDescent="0.3">
      <c r="B145" s="33" t="s">
        <v>110</v>
      </c>
      <c r="C145" s="21" t="s">
        <v>311</v>
      </c>
      <c r="D145" s="18" t="s">
        <v>312</v>
      </c>
      <c r="E145" s="23">
        <v>0.57574289405684753</v>
      </c>
      <c r="F145" s="23">
        <v>3.9405684754521962E-2</v>
      </c>
      <c r="G145" s="23">
        <v>0.17425710594315247</v>
      </c>
      <c r="H145" s="23">
        <v>8.6724806201550389E-2</v>
      </c>
      <c r="I145" s="23">
        <v>7.0574935400516792E-2</v>
      </c>
      <c r="J145" s="23">
        <v>3.9082687338501294E-2</v>
      </c>
      <c r="K145" s="23">
        <v>1.4534883720930232E-2</v>
      </c>
      <c r="L145" s="24">
        <v>30960</v>
      </c>
      <c r="M145" s="23" t="s">
        <v>558</v>
      </c>
      <c r="N145" s="23" t="s">
        <v>558</v>
      </c>
      <c r="O145" s="23" t="s">
        <v>558</v>
      </c>
      <c r="P145" s="23" t="s">
        <v>558</v>
      </c>
      <c r="Q145" s="23" t="s">
        <v>558</v>
      </c>
      <c r="R145" s="23" t="s">
        <v>558</v>
      </c>
      <c r="S145" s="23" t="s">
        <v>558</v>
      </c>
      <c r="T145" s="24" t="s">
        <v>558</v>
      </c>
    </row>
    <row r="146" spans="2:20" x14ac:dyDescent="0.3">
      <c r="B146" s="33" t="s">
        <v>110</v>
      </c>
      <c r="C146" s="21" t="s">
        <v>313</v>
      </c>
      <c r="D146" s="18" t="s">
        <v>314</v>
      </c>
      <c r="E146" s="23">
        <v>0.90361803084223014</v>
      </c>
      <c r="F146" s="23">
        <v>1.3048635824436536E-2</v>
      </c>
      <c r="G146" s="23">
        <v>1.0083036773428233E-2</v>
      </c>
      <c r="H146" s="23">
        <v>5.6346381969157771E-3</v>
      </c>
      <c r="I146" s="23">
        <v>9.7864768683274019E-3</v>
      </c>
      <c r="J146" s="23">
        <v>2.4614472123368921E-2</v>
      </c>
      <c r="K146" s="23">
        <v>3.3214709371292998E-2</v>
      </c>
      <c r="L146" s="24">
        <v>16860</v>
      </c>
      <c r="M146" s="23" t="s">
        <v>558</v>
      </c>
      <c r="N146" s="23" t="s">
        <v>558</v>
      </c>
      <c r="O146" s="23" t="s">
        <v>558</v>
      </c>
      <c r="P146" s="23" t="s">
        <v>558</v>
      </c>
      <c r="Q146" s="23" t="s">
        <v>558</v>
      </c>
      <c r="R146" s="23" t="s">
        <v>558</v>
      </c>
      <c r="S146" s="23" t="s">
        <v>558</v>
      </c>
      <c r="T146" s="24" t="s">
        <v>558</v>
      </c>
    </row>
    <row r="147" spans="2:20" x14ac:dyDescent="0.3">
      <c r="B147" s="33" t="s">
        <v>110</v>
      </c>
      <c r="C147" s="21" t="s">
        <v>315</v>
      </c>
      <c r="D147" s="18" t="s">
        <v>316</v>
      </c>
      <c r="E147" s="23">
        <v>0.84556477345245695</v>
      </c>
      <c r="F147" s="23">
        <v>1.1486917677089981E-2</v>
      </c>
      <c r="G147" s="23">
        <v>2.6164645820038291E-2</v>
      </c>
      <c r="H147" s="23">
        <v>9.5724313975749844E-3</v>
      </c>
      <c r="I147" s="23">
        <v>1.5315890236119975E-2</v>
      </c>
      <c r="J147" s="23">
        <v>6.8921506062539883E-2</v>
      </c>
      <c r="K147" s="23">
        <v>2.1697511167836629E-2</v>
      </c>
      <c r="L147" s="24">
        <v>7835</v>
      </c>
      <c r="M147" s="23" t="s">
        <v>558</v>
      </c>
      <c r="N147" s="23" t="s">
        <v>558</v>
      </c>
      <c r="O147" s="23" t="s">
        <v>558</v>
      </c>
      <c r="P147" s="23" t="s">
        <v>558</v>
      </c>
      <c r="Q147" s="23" t="s">
        <v>558</v>
      </c>
      <c r="R147" s="23" t="s">
        <v>558</v>
      </c>
      <c r="S147" s="23" t="s">
        <v>558</v>
      </c>
      <c r="T147" s="24" t="s">
        <v>558</v>
      </c>
    </row>
    <row r="148" spans="2:20" x14ac:dyDescent="0.3">
      <c r="B148" s="33" t="s">
        <v>110</v>
      </c>
      <c r="C148" s="21" t="s">
        <v>317</v>
      </c>
      <c r="D148" s="18" t="s">
        <v>318</v>
      </c>
      <c r="E148" s="23">
        <v>0.71356393315196265</v>
      </c>
      <c r="F148" s="23">
        <v>1.9821220365332296E-2</v>
      </c>
      <c r="G148" s="23">
        <v>0.15429459774582199</v>
      </c>
      <c r="H148" s="23">
        <v>3.3618344345122425E-2</v>
      </c>
      <c r="I148" s="23">
        <v>2.7011270890011659E-2</v>
      </c>
      <c r="J148" s="23">
        <v>4.799844539448115E-2</v>
      </c>
      <c r="K148" s="23">
        <v>3.6921881072677809E-3</v>
      </c>
      <c r="L148" s="24">
        <v>25730</v>
      </c>
      <c r="M148" s="23">
        <v>0.77506596306068598</v>
      </c>
      <c r="N148" s="23">
        <v>1.5171503957783642E-2</v>
      </c>
      <c r="O148" s="23">
        <v>0.12664907651715041</v>
      </c>
      <c r="P148" s="23">
        <v>2.7704485488126648E-2</v>
      </c>
      <c r="Q148" s="23">
        <v>2.5065963060686015E-2</v>
      </c>
      <c r="R148" s="23">
        <v>2.704485488126649E-2</v>
      </c>
      <c r="S148" s="23">
        <v>3.2981530343007917E-3</v>
      </c>
      <c r="T148" s="24">
        <v>7580</v>
      </c>
    </row>
    <row r="149" spans="2:20" x14ac:dyDescent="0.3">
      <c r="B149" s="33" t="s">
        <v>110</v>
      </c>
      <c r="C149" s="21" t="s">
        <v>319</v>
      </c>
      <c r="D149" s="18" t="s">
        <v>320</v>
      </c>
      <c r="E149" s="23">
        <v>0.82862523540489641</v>
      </c>
      <c r="F149" s="23">
        <v>1.3810420590081607E-2</v>
      </c>
      <c r="G149" s="23">
        <v>3.6409290646578781E-2</v>
      </c>
      <c r="H149" s="23">
        <v>8.7884494664155679E-3</v>
      </c>
      <c r="I149" s="23">
        <v>1.5065913370998116E-2</v>
      </c>
      <c r="J149" s="23">
        <v>9.6672944130571245E-2</v>
      </c>
      <c r="K149" s="23">
        <v>0</v>
      </c>
      <c r="L149" s="24">
        <v>7965</v>
      </c>
      <c r="M149" s="23">
        <v>0.85431654676258995</v>
      </c>
      <c r="N149" s="23">
        <v>8.9928057553956831E-3</v>
      </c>
      <c r="O149" s="23">
        <v>3.0575539568345324E-2</v>
      </c>
      <c r="P149" s="23">
        <v>8.9928057553956831E-3</v>
      </c>
      <c r="Q149" s="23">
        <v>1.0791366906474821E-2</v>
      </c>
      <c r="R149" s="23">
        <v>8.6330935251798566E-2</v>
      </c>
      <c r="S149" s="23">
        <v>0</v>
      </c>
      <c r="T149" s="24">
        <v>2780</v>
      </c>
    </row>
    <row r="150" spans="2:20" x14ac:dyDescent="0.3">
      <c r="B150" s="33" t="s">
        <v>110</v>
      </c>
      <c r="C150" s="21" t="s">
        <v>321</v>
      </c>
      <c r="D150" s="18" t="s">
        <v>322</v>
      </c>
      <c r="E150" s="23">
        <v>0.70965806838632273</v>
      </c>
      <c r="F150" s="23">
        <v>1.3197360527894421E-2</v>
      </c>
      <c r="G150" s="23">
        <v>7.0185962807438509E-2</v>
      </c>
      <c r="H150" s="23">
        <v>1.5596880623875225E-2</v>
      </c>
      <c r="I150" s="23">
        <v>1.7396520695860829E-2</v>
      </c>
      <c r="J150" s="23">
        <v>2.6994601079784044E-2</v>
      </c>
      <c r="K150" s="23">
        <v>0.14697060587882424</v>
      </c>
      <c r="L150" s="24">
        <v>8335</v>
      </c>
      <c r="M150" s="23">
        <v>0.75464684014869887</v>
      </c>
      <c r="N150" s="23">
        <v>9.2936802973977699E-3</v>
      </c>
      <c r="O150" s="23">
        <v>5.9479553903345722E-2</v>
      </c>
      <c r="P150" s="23">
        <v>1.1152416356877323E-2</v>
      </c>
      <c r="Q150" s="23">
        <v>1.3011152416356878E-2</v>
      </c>
      <c r="R150" s="23">
        <v>2.7881040892193308E-2</v>
      </c>
      <c r="S150" s="23">
        <v>0.12453531598513011</v>
      </c>
      <c r="T150" s="24">
        <v>2690</v>
      </c>
    </row>
    <row r="151" spans="2:20" x14ac:dyDescent="0.3">
      <c r="B151" s="33" t="s">
        <v>110</v>
      </c>
      <c r="C151" s="21" t="s">
        <v>323</v>
      </c>
      <c r="D151" s="18" t="s">
        <v>324</v>
      </c>
      <c r="E151" s="23">
        <v>0.78344975819451912</v>
      </c>
      <c r="F151" s="23">
        <v>4.8361096184846852E-3</v>
      </c>
      <c r="G151" s="23">
        <v>8.5975282106394418E-3</v>
      </c>
      <c r="H151" s="23">
        <v>3.7614185921547557E-3</v>
      </c>
      <c r="I151" s="23">
        <v>1.1284255776464266E-2</v>
      </c>
      <c r="J151" s="23">
        <v>0.11499193981730252</v>
      </c>
      <c r="K151" s="23">
        <v>7.3078989790435256E-2</v>
      </c>
      <c r="L151" s="24">
        <v>9305</v>
      </c>
      <c r="M151" s="23">
        <v>0.80650406504065042</v>
      </c>
      <c r="N151" s="23">
        <v>6.5040650406504065E-3</v>
      </c>
      <c r="O151" s="23">
        <v>6.5040650406504065E-3</v>
      </c>
      <c r="P151" s="23">
        <v>4.8780487804878049E-3</v>
      </c>
      <c r="Q151" s="23">
        <v>8.130081300813009E-3</v>
      </c>
      <c r="R151" s="23">
        <v>0.11544715447154472</v>
      </c>
      <c r="S151" s="23">
        <v>5.3658536585365853E-2</v>
      </c>
      <c r="T151" s="24">
        <v>3075</v>
      </c>
    </row>
    <row r="152" spans="2:20" x14ac:dyDescent="0.3">
      <c r="B152" s="33" t="s">
        <v>110</v>
      </c>
      <c r="C152" s="21" t="s">
        <v>325</v>
      </c>
      <c r="D152" s="18" t="s">
        <v>326</v>
      </c>
      <c r="E152" s="23">
        <v>0.77936962750716332</v>
      </c>
      <c r="F152" s="23">
        <v>7.8796561604584526E-3</v>
      </c>
      <c r="G152" s="23">
        <v>1.6475644699140399E-2</v>
      </c>
      <c r="H152" s="23">
        <v>5.0143266475644703E-3</v>
      </c>
      <c r="I152" s="23">
        <v>6.5186246418338104E-2</v>
      </c>
      <c r="J152" s="23">
        <v>0.12607449856733524</v>
      </c>
      <c r="K152" s="23">
        <v>0</v>
      </c>
      <c r="L152" s="24">
        <v>6980</v>
      </c>
      <c r="M152" s="23">
        <v>0.81142857142857139</v>
      </c>
      <c r="N152" s="23">
        <v>3.8095238095238095E-3</v>
      </c>
      <c r="O152" s="23">
        <v>1.1428571428571429E-2</v>
      </c>
      <c r="P152" s="23">
        <v>5.7142857142857143E-3</v>
      </c>
      <c r="Q152" s="23">
        <v>5.5238095238095239E-2</v>
      </c>
      <c r="R152" s="23">
        <v>0.11238095238095239</v>
      </c>
      <c r="S152" s="23">
        <v>0</v>
      </c>
      <c r="T152" s="24">
        <v>2625</v>
      </c>
    </row>
    <row r="153" spans="2:20" x14ac:dyDescent="0.3">
      <c r="B153" s="33" t="s">
        <v>110</v>
      </c>
      <c r="C153" s="21" t="s">
        <v>327</v>
      </c>
      <c r="D153" s="18" t="s">
        <v>328</v>
      </c>
      <c r="E153" s="23">
        <v>0.89914865749836281</v>
      </c>
      <c r="F153" s="23">
        <v>9.823182711198428E-3</v>
      </c>
      <c r="G153" s="23">
        <v>2.0956123117223315E-2</v>
      </c>
      <c r="H153" s="23">
        <v>6.5487884741322853E-3</v>
      </c>
      <c r="I153" s="23">
        <v>1.0478061558611657E-2</v>
      </c>
      <c r="J153" s="23">
        <v>5.04256712508186E-2</v>
      </c>
      <c r="K153" s="23">
        <v>2.6195153896529143E-3</v>
      </c>
      <c r="L153" s="24">
        <v>7635</v>
      </c>
      <c r="M153" s="23">
        <v>0.91111111111111109</v>
      </c>
      <c r="N153" s="23">
        <v>4.4444444444444444E-3</v>
      </c>
      <c r="O153" s="23">
        <v>1.5555555555555555E-2</v>
      </c>
      <c r="P153" s="23">
        <v>2.2222222222222222E-3</v>
      </c>
      <c r="Q153" s="23">
        <v>6.6666666666666671E-3</v>
      </c>
      <c r="R153" s="23">
        <v>5.7777777777777775E-2</v>
      </c>
      <c r="S153" s="23">
        <v>0</v>
      </c>
      <c r="T153" s="24">
        <v>2250</v>
      </c>
    </row>
    <row r="154" spans="2:20" x14ac:dyDescent="0.3">
      <c r="B154" s="33" t="s">
        <v>110</v>
      </c>
      <c r="C154" s="21" t="s">
        <v>329</v>
      </c>
      <c r="D154" s="18" t="s">
        <v>330</v>
      </c>
      <c r="E154" s="23">
        <v>0.89491758241758246</v>
      </c>
      <c r="F154" s="23">
        <v>1.5796703296703296E-2</v>
      </c>
      <c r="G154" s="23">
        <v>1.9230769230769232E-2</v>
      </c>
      <c r="H154" s="23">
        <v>2.6785714285714284E-2</v>
      </c>
      <c r="I154" s="23">
        <v>2.5412087912087912E-2</v>
      </c>
      <c r="J154" s="23">
        <v>7.554945054945055E-3</v>
      </c>
      <c r="K154" s="23">
        <v>1.0302197802197802E-2</v>
      </c>
      <c r="L154" s="24">
        <v>7280</v>
      </c>
      <c r="M154" s="23">
        <v>0.91891891891891897</v>
      </c>
      <c r="N154" s="23">
        <v>1.1583011583011582E-2</v>
      </c>
      <c r="O154" s="23">
        <v>1.5444015444015444E-2</v>
      </c>
      <c r="P154" s="23">
        <v>1.9305019305019305E-2</v>
      </c>
      <c r="Q154" s="23">
        <v>1.9305019305019305E-2</v>
      </c>
      <c r="R154" s="23">
        <v>7.7220077220077222E-3</v>
      </c>
      <c r="S154" s="23">
        <v>9.6525096525096523E-3</v>
      </c>
      <c r="T154" s="24">
        <v>2590</v>
      </c>
    </row>
    <row r="155" spans="2:20" x14ac:dyDescent="0.3">
      <c r="B155" s="33" t="s">
        <v>117</v>
      </c>
      <c r="C155" s="21" t="s">
        <v>331</v>
      </c>
      <c r="D155" s="18" t="s">
        <v>332</v>
      </c>
      <c r="E155" s="23">
        <v>0.6196673897324656</v>
      </c>
      <c r="F155" s="23">
        <v>1.3015184381778741E-2</v>
      </c>
      <c r="G155" s="23">
        <v>7.5198843094721621E-2</v>
      </c>
      <c r="H155" s="23">
        <v>1.5184381778741865E-2</v>
      </c>
      <c r="I155" s="23">
        <v>6.4352856109906001E-2</v>
      </c>
      <c r="J155" s="23">
        <v>0.19739696312364424</v>
      </c>
      <c r="K155" s="23">
        <v>1.5184381778741865E-2</v>
      </c>
      <c r="L155" s="24">
        <v>6915</v>
      </c>
      <c r="M155" s="23">
        <v>0.66896551724137931</v>
      </c>
      <c r="N155" s="23">
        <v>1.3793103448275862E-2</v>
      </c>
      <c r="O155" s="23">
        <v>5.5172413793103448E-2</v>
      </c>
      <c r="P155" s="23">
        <v>6.8965517241379309E-3</v>
      </c>
      <c r="Q155" s="23">
        <v>6.8965517241379309E-2</v>
      </c>
      <c r="R155" s="23">
        <v>0.19310344827586207</v>
      </c>
      <c r="S155" s="23">
        <v>0</v>
      </c>
      <c r="T155" s="24">
        <v>725</v>
      </c>
    </row>
    <row r="156" spans="2:20" x14ac:dyDescent="0.3">
      <c r="B156" s="33" t="s">
        <v>117</v>
      </c>
      <c r="C156" s="21" t="s">
        <v>333</v>
      </c>
      <c r="D156" s="18" t="s">
        <v>334</v>
      </c>
      <c r="E156" s="23">
        <v>0.35749506903353057</v>
      </c>
      <c r="F156" s="23">
        <v>1.282051282051282E-2</v>
      </c>
      <c r="G156" s="23">
        <v>5.8678500986193295E-2</v>
      </c>
      <c r="H156" s="23">
        <v>1.4792899408284023E-2</v>
      </c>
      <c r="I156" s="23">
        <v>7.3964497041420114E-3</v>
      </c>
      <c r="J156" s="23">
        <v>2.2189349112426034E-2</v>
      </c>
      <c r="K156" s="23">
        <v>0.52712031558185402</v>
      </c>
      <c r="L156" s="24">
        <v>10140</v>
      </c>
      <c r="M156" s="23" t="s">
        <v>558</v>
      </c>
      <c r="N156" s="23" t="s">
        <v>558</v>
      </c>
      <c r="O156" s="23" t="s">
        <v>558</v>
      </c>
      <c r="P156" s="23" t="s">
        <v>558</v>
      </c>
      <c r="Q156" s="23" t="s">
        <v>558</v>
      </c>
      <c r="R156" s="23" t="s">
        <v>558</v>
      </c>
      <c r="S156" s="23" t="s">
        <v>558</v>
      </c>
      <c r="T156" s="24" t="s">
        <v>558</v>
      </c>
    </row>
    <row r="157" spans="2:20" x14ac:dyDescent="0.3">
      <c r="B157" s="33" t="s">
        <v>117</v>
      </c>
      <c r="C157" s="21" t="s">
        <v>335</v>
      </c>
      <c r="D157" s="18" t="s">
        <v>336</v>
      </c>
      <c r="E157" s="23">
        <v>0.68617272298253895</v>
      </c>
      <c r="F157" s="23">
        <v>2.92590844738084E-2</v>
      </c>
      <c r="G157" s="23">
        <v>9.4384143463898063E-2</v>
      </c>
      <c r="H157" s="23">
        <v>9.8631429919773472E-2</v>
      </c>
      <c r="I157" s="23">
        <v>2.5955639452571969E-2</v>
      </c>
      <c r="J157" s="23">
        <v>6.5125058990089663E-2</v>
      </c>
      <c r="K157" s="23">
        <v>0</v>
      </c>
      <c r="L157" s="24">
        <v>10595</v>
      </c>
      <c r="M157" s="23" t="s">
        <v>558</v>
      </c>
      <c r="N157" s="23" t="s">
        <v>558</v>
      </c>
      <c r="O157" s="23" t="s">
        <v>558</v>
      </c>
      <c r="P157" s="23" t="s">
        <v>558</v>
      </c>
      <c r="Q157" s="23" t="s">
        <v>558</v>
      </c>
      <c r="R157" s="23" t="s">
        <v>558</v>
      </c>
      <c r="S157" s="23" t="s">
        <v>558</v>
      </c>
      <c r="T157" s="24" t="s">
        <v>558</v>
      </c>
    </row>
    <row r="158" spans="2:20" x14ac:dyDescent="0.3">
      <c r="B158" s="33" t="s">
        <v>117</v>
      </c>
      <c r="C158" s="21" t="s">
        <v>337</v>
      </c>
      <c r="D158" s="18" t="s">
        <v>338</v>
      </c>
      <c r="E158" s="23">
        <v>0.80148576145274453</v>
      </c>
      <c r="F158" s="23">
        <v>1.5270326042096575E-2</v>
      </c>
      <c r="G158" s="23">
        <v>1.4032191498142799E-2</v>
      </c>
      <c r="H158" s="23">
        <v>7.8415187783739161E-3</v>
      </c>
      <c r="I158" s="23">
        <v>1.4857614527445316E-2</v>
      </c>
      <c r="J158" s="23">
        <v>5.8192323565827486E-2</v>
      </c>
      <c r="K158" s="23">
        <v>8.873297565002064E-2</v>
      </c>
      <c r="L158" s="24">
        <v>12115</v>
      </c>
      <c r="M158" s="23">
        <v>0.80050188205771644</v>
      </c>
      <c r="N158" s="23">
        <v>1.1292346298619825E-2</v>
      </c>
      <c r="O158" s="23">
        <v>1.0037641154328732E-2</v>
      </c>
      <c r="P158" s="23">
        <v>6.2735257214554582E-3</v>
      </c>
      <c r="Q158" s="23">
        <v>1.3801756587202008E-2</v>
      </c>
      <c r="R158" s="23">
        <v>6.6499372647427848E-2</v>
      </c>
      <c r="S158" s="23">
        <v>9.2848180677540776E-2</v>
      </c>
      <c r="T158" s="24">
        <v>3985</v>
      </c>
    </row>
    <row r="159" spans="2:20" x14ac:dyDescent="0.3">
      <c r="B159" s="33" t="s">
        <v>117</v>
      </c>
      <c r="C159" s="21" t="s">
        <v>339</v>
      </c>
      <c r="D159" s="18" t="s">
        <v>340</v>
      </c>
      <c r="E159" s="23">
        <v>0.72991375397185654</v>
      </c>
      <c r="F159" s="23">
        <v>1.4525646845211076E-2</v>
      </c>
      <c r="G159" s="23">
        <v>1.7249205628688154E-2</v>
      </c>
      <c r="H159" s="23">
        <v>9.0785292782569228E-3</v>
      </c>
      <c r="I159" s="23">
        <v>8.1706763504312309E-3</v>
      </c>
      <c r="J159" s="23">
        <v>0.22060826146164322</v>
      </c>
      <c r="K159" s="23">
        <v>0</v>
      </c>
      <c r="L159" s="24">
        <v>11015</v>
      </c>
      <c r="M159" s="23">
        <v>0.71539961013645226</v>
      </c>
      <c r="N159" s="23">
        <v>9.7465886939571145E-3</v>
      </c>
      <c r="O159" s="23">
        <v>1.1695906432748537E-2</v>
      </c>
      <c r="P159" s="23">
        <v>7.7972709551656916E-3</v>
      </c>
      <c r="Q159" s="23">
        <v>5.8479532163742687E-3</v>
      </c>
      <c r="R159" s="23">
        <v>0.24951267056530213</v>
      </c>
      <c r="S159" s="23">
        <v>0</v>
      </c>
      <c r="T159" s="24">
        <v>2565</v>
      </c>
    </row>
    <row r="160" spans="2:20" x14ac:dyDescent="0.3">
      <c r="B160" s="33" t="s">
        <v>117</v>
      </c>
      <c r="C160" s="21" t="s">
        <v>341</v>
      </c>
      <c r="D160" s="18" t="s">
        <v>342</v>
      </c>
      <c r="E160" s="23">
        <v>0.6523521795425119</v>
      </c>
      <c r="F160" s="23">
        <v>2.0716443677168753E-2</v>
      </c>
      <c r="G160" s="23">
        <v>0.18882175226586104</v>
      </c>
      <c r="H160" s="23">
        <v>2.9995684074233923E-2</v>
      </c>
      <c r="I160" s="23">
        <v>4.3159257660768238E-2</v>
      </c>
      <c r="J160" s="23">
        <v>4.1432887354337505E-2</v>
      </c>
      <c r="K160" s="23">
        <v>2.3305999136814848E-2</v>
      </c>
      <c r="L160" s="24">
        <v>23170</v>
      </c>
      <c r="M160" s="23">
        <v>0.73100201748486882</v>
      </c>
      <c r="N160" s="23">
        <v>1.4794889038332213E-2</v>
      </c>
      <c r="O160" s="23">
        <v>0.14525891055817081</v>
      </c>
      <c r="P160" s="23">
        <v>2.6899798251513115E-2</v>
      </c>
      <c r="Q160" s="23">
        <v>3.160726294552791E-2</v>
      </c>
      <c r="R160" s="23">
        <v>4.10221923335575E-2</v>
      </c>
      <c r="S160" s="23">
        <v>1.0087424344317418E-2</v>
      </c>
      <c r="T160" s="24">
        <v>7435</v>
      </c>
    </row>
    <row r="161" spans="2:20" x14ac:dyDescent="0.3">
      <c r="B161" s="33" t="s">
        <v>117</v>
      </c>
      <c r="C161" s="21" t="s">
        <v>343</v>
      </c>
      <c r="D161" s="18" t="s">
        <v>344</v>
      </c>
      <c r="E161" s="23">
        <v>0.81710331191300045</v>
      </c>
      <c r="F161" s="23">
        <v>1.4829461196243203E-2</v>
      </c>
      <c r="G161" s="23">
        <v>2.91646070192783E-2</v>
      </c>
      <c r="H161" s="23">
        <v>1.6312407315867524E-2</v>
      </c>
      <c r="I161" s="23">
        <v>3.5096391497775582E-2</v>
      </c>
      <c r="J161" s="23">
        <v>1.3346515076618883E-2</v>
      </c>
      <c r="K161" s="23">
        <v>7.3652990608007909E-2</v>
      </c>
      <c r="L161" s="24">
        <v>10115</v>
      </c>
      <c r="M161" s="23">
        <v>0.83847283406754769</v>
      </c>
      <c r="N161" s="23">
        <v>1.1747430249632892E-2</v>
      </c>
      <c r="O161" s="23">
        <v>1.908957415565345E-2</v>
      </c>
      <c r="P161" s="23">
        <v>1.7621145374449341E-2</v>
      </c>
      <c r="Q161" s="23">
        <v>2.9368575624082231E-2</v>
      </c>
      <c r="R161" s="23">
        <v>1.3215859030837005E-2</v>
      </c>
      <c r="S161" s="23">
        <v>7.0484581497797363E-2</v>
      </c>
      <c r="T161" s="24">
        <v>3405</v>
      </c>
    </row>
    <row r="162" spans="2:20" x14ac:dyDescent="0.3">
      <c r="B162" s="33" t="s">
        <v>117</v>
      </c>
      <c r="C162" s="21" t="s">
        <v>345</v>
      </c>
      <c r="D162" s="18" t="s">
        <v>346</v>
      </c>
      <c r="E162" s="23">
        <v>0.96075085324232079</v>
      </c>
      <c r="F162" s="23">
        <v>9.3856655290102398E-3</v>
      </c>
      <c r="G162" s="23">
        <v>8.5324232081911266E-3</v>
      </c>
      <c r="H162" s="23">
        <v>5.9726962457337888E-3</v>
      </c>
      <c r="I162" s="23">
        <v>2.5597269624573378E-3</v>
      </c>
      <c r="J162" s="23">
        <v>1.1092150170648464E-2</v>
      </c>
      <c r="K162" s="23">
        <v>2.5597269624573378E-3</v>
      </c>
      <c r="L162" s="24">
        <v>5860</v>
      </c>
      <c r="M162" s="23" t="s">
        <v>558</v>
      </c>
      <c r="N162" s="23" t="s">
        <v>558</v>
      </c>
      <c r="O162" s="23" t="s">
        <v>558</v>
      </c>
      <c r="P162" s="23" t="s">
        <v>558</v>
      </c>
      <c r="Q162" s="23" t="s">
        <v>558</v>
      </c>
      <c r="R162" s="23" t="s">
        <v>558</v>
      </c>
      <c r="S162" s="23" t="s">
        <v>558</v>
      </c>
      <c r="T162" s="24" t="s">
        <v>558</v>
      </c>
    </row>
    <row r="163" spans="2:20" x14ac:dyDescent="0.3">
      <c r="B163" s="33" t="s">
        <v>117</v>
      </c>
      <c r="C163" s="21" t="s">
        <v>347</v>
      </c>
      <c r="D163" s="18" t="s">
        <v>348</v>
      </c>
      <c r="E163" s="23">
        <v>0.88251449496490697</v>
      </c>
      <c r="F163" s="23">
        <v>2.1971315227342081E-2</v>
      </c>
      <c r="G163" s="23">
        <v>3.4177601464754348E-2</v>
      </c>
      <c r="H163" s="23">
        <v>2.5938358254501068E-2</v>
      </c>
      <c r="I163" s="23">
        <v>1.3732072017088801E-2</v>
      </c>
      <c r="J163" s="23">
        <v>1.0375343301800427E-2</v>
      </c>
      <c r="K163" s="23">
        <v>1.1290814769606347E-2</v>
      </c>
      <c r="L163" s="24">
        <v>16385</v>
      </c>
      <c r="M163" s="23">
        <v>0.91933240611961053</v>
      </c>
      <c r="N163" s="23">
        <v>1.1126564673157162E-2</v>
      </c>
      <c r="O163" s="23">
        <v>2.0862308762169681E-2</v>
      </c>
      <c r="P163" s="23">
        <v>1.6689847009735744E-2</v>
      </c>
      <c r="Q163" s="23">
        <v>9.7357440890125171E-3</v>
      </c>
      <c r="R163" s="23">
        <v>1.1126564673157162E-2</v>
      </c>
      <c r="S163" s="23">
        <v>1.2517385257301807E-2</v>
      </c>
      <c r="T163" s="24">
        <v>3595</v>
      </c>
    </row>
    <row r="164" spans="2:20" x14ac:dyDescent="0.3">
      <c r="B164" s="33" t="s">
        <v>117</v>
      </c>
      <c r="C164" s="21" t="s">
        <v>349</v>
      </c>
      <c r="D164" s="18" t="s">
        <v>350</v>
      </c>
      <c r="E164" s="23">
        <v>0.78422152560083591</v>
      </c>
      <c r="F164" s="23">
        <v>2.1421107628004178E-2</v>
      </c>
      <c r="G164" s="23">
        <v>4.5454545454545456E-2</v>
      </c>
      <c r="H164" s="23">
        <v>5.3814002089864157E-2</v>
      </c>
      <c r="I164" s="23">
        <v>1.4106583072100314E-2</v>
      </c>
      <c r="J164" s="23">
        <v>8.0459770114942528E-2</v>
      </c>
      <c r="K164" s="23">
        <v>5.2246603970741907E-4</v>
      </c>
      <c r="L164" s="24">
        <v>9570</v>
      </c>
      <c r="M164" s="23">
        <v>0.81344902386117135</v>
      </c>
      <c r="N164" s="23">
        <v>1.5184381778741865E-2</v>
      </c>
      <c r="O164" s="23">
        <v>3.6876355748373099E-2</v>
      </c>
      <c r="P164" s="23">
        <v>4.7722342733188719E-2</v>
      </c>
      <c r="Q164" s="23">
        <v>8.6767895878524948E-3</v>
      </c>
      <c r="R164" s="23">
        <v>7.8091106290672452E-2</v>
      </c>
      <c r="S164" s="23">
        <v>0</v>
      </c>
      <c r="T164" s="24">
        <v>2305</v>
      </c>
    </row>
    <row r="165" spans="2:20" x14ac:dyDescent="0.3">
      <c r="B165" s="33" t="s">
        <v>117</v>
      </c>
      <c r="C165" s="21" t="s">
        <v>351</v>
      </c>
      <c r="D165" s="18" t="s">
        <v>352</v>
      </c>
      <c r="E165" s="23">
        <v>0.69207772795216738</v>
      </c>
      <c r="F165" s="23">
        <v>2.2421524663677129E-2</v>
      </c>
      <c r="G165" s="23">
        <v>5.6801195814648729E-2</v>
      </c>
      <c r="H165" s="23">
        <v>2.4663677130044841E-2</v>
      </c>
      <c r="I165" s="23">
        <v>2.7653213751868459E-2</v>
      </c>
      <c r="J165" s="23">
        <v>0.15844544095665172</v>
      </c>
      <c r="K165" s="23">
        <v>1.7563527653213753E-2</v>
      </c>
      <c r="L165" s="24">
        <v>13380</v>
      </c>
      <c r="M165" s="23">
        <v>0.67776689520078359</v>
      </c>
      <c r="N165" s="23">
        <v>1.9588638589618023E-2</v>
      </c>
      <c r="O165" s="23">
        <v>5.3868756121449562E-2</v>
      </c>
      <c r="P165" s="23">
        <v>2.5465230166503428E-2</v>
      </c>
      <c r="Q165" s="23">
        <v>2.6444662095984329E-2</v>
      </c>
      <c r="R165" s="23">
        <v>0.1811949069539667</v>
      </c>
      <c r="S165" s="23">
        <v>1.5670910871694418E-2</v>
      </c>
      <c r="T165" s="24">
        <v>5105</v>
      </c>
    </row>
    <row r="166" spans="2:20" x14ac:dyDescent="0.3">
      <c r="B166" s="33" t="s">
        <v>117</v>
      </c>
      <c r="C166" s="21" t="s">
        <v>353</v>
      </c>
      <c r="D166" s="18" t="s">
        <v>354</v>
      </c>
      <c r="E166" s="23">
        <v>0.69892884468247896</v>
      </c>
      <c r="F166" s="23">
        <v>6.8859984697781174E-3</v>
      </c>
      <c r="G166" s="23">
        <v>1.7980107115531753E-2</v>
      </c>
      <c r="H166" s="23">
        <v>1.0328997704667177E-2</v>
      </c>
      <c r="I166" s="23">
        <v>1.1476664116296864E-2</v>
      </c>
      <c r="J166" s="23">
        <v>0.19586840091813312</v>
      </c>
      <c r="K166" s="23">
        <v>5.8530986993114001E-2</v>
      </c>
      <c r="L166" s="24">
        <v>13070</v>
      </c>
      <c r="M166" s="23">
        <v>0.72108843537414968</v>
      </c>
      <c r="N166" s="23">
        <v>5.8309037900874635E-3</v>
      </c>
      <c r="O166" s="23">
        <v>1.3605442176870748E-2</v>
      </c>
      <c r="P166" s="23">
        <v>9.7181729834791061E-3</v>
      </c>
      <c r="Q166" s="23">
        <v>1.0689990281827016E-2</v>
      </c>
      <c r="R166" s="23">
        <v>0.2118561710398445</v>
      </c>
      <c r="S166" s="23">
        <v>2.8182701652089408E-2</v>
      </c>
      <c r="T166" s="24">
        <v>5145</v>
      </c>
    </row>
    <row r="167" spans="2:20" x14ac:dyDescent="0.3">
      <c r="B167" s="33" t="s">
        <v>117</v>
      </c>
      <c r="C167" s="21" t="s">
        <v>355</v>
      </c>
      <c r="D167" s="18" t="s">
        <v>356</v>
      </c>
      <c r="E167" s="23">
        <v>0.63649025069637888</v>
      </c>
      <c r="F167" s="23">
        <v>2.5417827298050141E-2</v>
      </c>
      <c r="G167" s="23">
        <v>0.12743732590529247</v>
      </c>
      <c r="H167" s="23">
        <v>4.1434540389972144E-2</v>
      </c>
      <c r="I167" s="23">
        <v>5.5710306406685235E-2</v>
      </c>
      <c r="J167" s="23">
        <v>8.5654596100278549E-2</v>
      </c>
      <c r="K167" s="23">
        <v>2.7506963788300837E-2</v>
      </c>
      <c r="L167" s="24">
        <v>14360</v>
      </c>
      <c r="M167" s="23">
        <v>0.74468085106382975</v>
      </c>
      <c r="N167" s="23">
        <v>2.553191489361702E-2</v>
      </c>
      <c r="O167" s="23">
        <v>8.5106382978723402E-2</v>
      </c>
      <c r="P167" s="23">
        <v>2.7659574468085105E-2</v>
      </c>
      <c r="Q167" s="23">
        <v>4.042553191489362E-2</v>
      </c>
      <c r="R167" s="23">
        <v>7.2340425531914887E-2</v>
      </c>
      <c r="S167" s="23">
        <v>4.2553191489361703E-3</v>
      </c>
      <c r="T167" s="24">
        <v>2350</v>
      </c>
    </row>
    <row r="168" spans="2:20" x14ac:dyDescent="0.3">
      <c r="B168" s="33" t="s">
        <v>117</v>
      </c>
      <c r="C168" s="21" t="s">
        <v>357</v>
      </c>
      <c r="D168" s="18" t="s">
        <v>358</v>
      </c>
      <c r="E168" s="23">
        <v>0.8</v>
      </c>
      <c r="F168" s="23">
        <v>2.1379310344827585E-2</v>
      </c>
      <c r="G168" s="23">
        <v>5.0344827586206897E-2</v>
      </c>
      <c r="H168" s="23">
        <v>1.6551724137931035E-2</v>
      </c>
      <c r="I168" s="23">
        <v>2.2758620689655173E-2</v>
      </c>
      <c r="J168" s="23">
        <v>7.6551724137931029E-2</v>
      </c>
      <c r="K168" s="23">
        <v>1.2413793103448275E-2</v>
      </c>
      <c r="L168" s="24">
        <v>7250</v>
      </c>
      <c r="M168" s="23" t="s">
        <v>558</v>
      </c>
      <c r="N168" s="23" t="s">
        <v>558</v>
      </c>
      <c r="O168" s="23" t="s">
        <v>558</v>
      </c>
      <c r="P168" s="23" t="s">
        <v>558</v>
      </c>
      <c r="Q168" s="23" t="s">
        <v>558</v>
      </c>
      <c r="R168" s="23" t="s">
        <v>558</v>
      </c>
      <c r="S168" s="23" t="s">
        <v>558</v>
      </c>
      <c r="T168" s="24" t="s">
        <v>558</v>
      </c>
    </row>
    <row r="169" spans="2:20" x14ac:dyDescent="0.3">
      <c r="B169" s="33" t="s">
        <v>117</v>
      </c>
      <c r="C169" s="21" t="s">
        <v>359</v>
      </c>
      <c r="D169" s="18" t="s">
        <v>360</v>
      </c>
      <c r="E169" s="23">
        <v>0.60368893320039885</v>
      </c>
      <c r="F169" s="23">
        <v>1.6949152542372881E-2</v>
      </c>
      <c r="G169" s="23">
        <v>4.5862412761714856E-2</v>
      </c>
      <c r="H169" s="23">
        <v>2.0937188434695914E-2</v>
      </c>
      <c r="I169" s="23">
        <v>3.2901296111665007E-2</v>
      </c>
      <c r="J169" s="23">
        <v>0.23529411764705882</v>
      </c>
      <c r="K169" s="23">
        <v>4.4865403788634101E-2</v>
      </c>
      <c r="L169" s="24">
        <v>10030</v>
      </c>
      <c r="M169" s="23">
        <v>0.62323943661971826</v>
      </c>
      <c r="N169" s="23">
        <v>1.0563380281690141E-2</v>
      </c>
      <c r="O169" s="23">
        <v>4.9295774647887321E-2</v>
      </c>
      <c r="P169" s="23">
        <v>1.936619718309859E-2</v>
      </c>
      <c r="Q169" s="23">
        <v>2.6408450704225352E-2</v>
      </c>
      <c r="R169" s="23">
        <v>0.24119718309859156</v>
      </c>
      <c r="S169" s="23">
        <v>2.9929577464788731E-2</v>
      </c>
      <c r="T169" s="24">
        <v>2840</v>
      </c>
    </row>
    <row r="170" spans="2:20" x14ac:dyDescent="0.3">
      <c r="B170" s="33" t="s">
        <v>117</v>
      </c>
      <c r="C170" s="21" t="s">
        <v>361</v>
      </c>
      <c r="D170" s="18" t="s">
        <v>362</v>
      </c>
      <c r="E170" s="23">
        <v>0.75636506071288678</v>
      </c>
      <c r="F170" s="23">
        <v>1.4884449667058363E-2</v>
      </c>
      <c r="G170" s="23">
        <v>4.5045045045045043E-2</v>
      </c>
      <c r="H170" s="23">
        <v>1.9584802193497845E-2</v>
      </c>
      <c r="I170" s="23">
        <v>2.9377203290246769E-2</v>
      </c>
      <c r="J170" s="23">
        <v>6.1104582843713277E-2</v>
      </c>
      <c r="K170" s="23">
        <v>7.3247160203681938E-2</v>
      </c>
      <c r="L170" s="24">
        <v>12765</v>
      </c>
      <c r="M170" s="23">
        <v>0.81150159744408945</v>
      </c>
      <c r="N170" s="23">
        <v>9.5846645367412137E-3</v>
      </c>
      <c r="O170" s="23">
        <v>2.7156549520766772E-2</v>
      </c>
      <c r="P170" s="23">
        <v>1.437699680511182E-2</v>
      </c>
      <c r="Q170" s="23">
        <v>2.0766773162939296E-2</v>
      </c>
      <c r="R170" s="23">
        <v>5.5910543130990413E-2</v>
      </c>
      <c r="S170" s="23">
        <v>6.070287539936102E-2</v>
      </c>
      <c r="T170" s="24">
        <v>3130</v>
      </c>
    </row>
    <row r="171" spans="2:20" x14ac:dyDescent="0.3">
      <c r="B171" s="33" t="s">
        <v>117</v>
      </c>
      <c r="C171" s="21" t="s">
        <v>363</v>
      </c>
      <c r="D171" s="18" t="s">
        <v>364</v>
      </c>
      <c r="E171" s="23">
        <v>0.71946101170753263</v>
      </c>
      <c r="F171" s="23">
        <v>1.8555334658714381E-2</v>
      </c>
      <c r="G171" s="23">
        <v>1.7671747294013697E-2</v>
      </c>
      <c r="H171" s="23">
        <v>7.0686989176054786E-3</v>
      </c>
      <c r="I171" s="23">
        <v>6.8478020764303075E-3</v>
      </c>
      <c r="J171" s="23">
        <v>0.2078639275458361</v>
      </c>
      <c r="K171" s="23">
        <v>2.2531477799867462E-2</v>
      </c>
      <c r="L171" s="24">
        <v>22635</v>
      </c>
      <c r="M171" s="23">
        <v>0.76855895196506552</v>
      </c>
      <c r="N171" s="23">
        <v>1.6593886462882096E-2</v>
      </c>
      <c r="O171" s="23">
        <v>1.4847161572052401E-2</v>
      </c>
      <c r="P171" s="23">
        <v>6.9868995633187774E-3</v>
      </c>
      <c r="Q171" s="23">
        <v>6.1135371179039302E-3</v>
      </c>
      <c r="R171" s="23">
        <v>0.17641921397379912</v>
      </c>
      <c r="S171" s="23">
        <v>1.0480349344978166E-2</v>
      </c>
      <c r="T171" s="24">
        <v>5725</v>
      </c>
    </row>
    <row r="172" spans="2:20" x14ac:dyDescent="0.3">
      <c r="B172" s="33" t="s">
        <v>130</v>
      </c>
      <c r="C172" s="21" t="s">
        <v>365</v>
      </c>
      <c r="D172" s="18" t="s">
        <v>366</v>
      </c>
      <c r="E172" s="23">
        <v>0.67844522968197885</v>
      </c>
      <c r="F172" s="23">
        <v>4.4169611307420496E-3</v>
      </c>
      <c r="G172" s="23">
        <v>7.9505300353356883E-3</v>
      </c>
      <c r="H172" s="23">
        <v>1.7667844522968198E-3</v>
      </c>
      <c r="I172" s="23">
        <v>2.6501766784452299E-3</v>
      </c>
      <c r="J172" s="23">
        <v>4.4169611307420496E-2</v>
      </c>
      <c r="K172" s="23">
        <v>0.25971731448763252</v>
      </c>
      <c r="L172" s="24">
        <v>5660</v>
      </c>
      <c r="M172" s="23">
        <v>0.76887871853546907</v>
      </c>
      <c r="N172" s="23">
        <v>2.2883295194508009E-3</v>
      </c>
      <c r="O172" s="23">
        <v>6.8649885583524023E-3</v>
      </c>
      <c r="P172" s="23">
        <v>2.2883295194508009E-3</v>
      </c>
      <c r="Q172" s="23">
        <v>0</v>
      </c>
      <c r="R172" s="23">
        <v>3.8901601830663615E-2</v>
      </c>
      <c r="S172" s="23">
        <v>0.18077803203661327</v>
      </c>
      <c r="T172" s="24">
        <v>2185</v>
      </c>
    </row>
    <row r="173" spans="2:20" x14ac:dyDescent="0.3">
      <c r="B173" s="33" t="s">
        <v>130</v>
      </c>
      <c r="C173" s="21" t="s">
        <v>367</v>
      </c>
      <c r="D173" s="18" t="s">
        <v>368</v>
      </c>
      <c r="E173" s="23">
        <v>0.78905109489051095</v>
      </c>
      <c r="F173" s="23">
        <v>2.1532846715328468E-2</v>
      </c>
      <c r="G173" s="23">
        <v>2.5912408759124088E-2</v>
      </c>
      <c r="H173" s="23">
        <v>1.6423357664233577E-2</v>
      </c>
      <c r="I173" s="23">
        <v>1.4963503649635036E-2</v>
      </c>
      <c r="J173" s="23">
        <v>6.5328467153284678E-2</v>
      </c>
      <c r="K173" s="23">
        <v>6.6788321167883205E-2</v>
      </c>
      <c r="L173" s="24">
        <v>13700</v>
      </c>
      <c r="M173" s="23">
        <v>0.8024523160762943</v>
      </c>
      <c r="N173" s="23">
        <v>1.3623978201634877E-2</v>
      </c>
      <c r="O173" s="23">
        <v>2.1798365122615803E-2</v>
      </c>
      <c r="P173" s="23">
        <v>1.3623978201634877E-2</v>
      </c>
      <c r="Q173" s="23">
        <v>1.3623978201634877E-2</v>
      </c>
      <c r="R173" s="23">
        <v>6.9482288828337874E-2</v>
      </c>
      <c r="S173" s="23">
        <v>6.4032697547683926E-2</v>
      </c>
      <c r="T173" s="24">
        <v>3670</v>
      </c>
    </row>
    <row r="174" spans="2:20" x14ac:dyDescent="0.3">
      <c r="B174" s="33" t="s">
        <v>130</v>
      </c>
      <c r="C174" s="21" t="s">
        <v>369</v>
      </c>
      <c r="D174" s="18" t="s">
        <v>370</v>
      </c>
      <c r="E174" s="23">
        <v>0.82469775474956819</v>
      </c>
      <c r="F174" s="23">
        <v>2.2452504317789293E-2</v>
      </c>
      <c r="G174" s="23">
        <v>5.3540587219343697E-2</v>
      </c>
      <c r="H174" s="23">
        <v>2.4179620034542316E-2</v>
      </c>
      <c r="I174" s="23">
        <v>2.2452504317789293E-2</v>
      </c>
      <c r="J174" s="23">
        <v>2.8497409326424871E-2</v>
      </c>
      <c r="K174" s="23">
        <v>2.2452504317789293E-2</v>
      </c>
      <c r="L174" s="24">
        <v>5790</v>
      </c>
      <c r="M174" s="23">
        <v>0.865979381443299</v>
      </c>
      <c r="N174" s="23">
        <v>1.2886597938144329E-2</v>
      </c>
      <c r="O174" s="23">
        <v>3.3505154639175257E-2</v>
      </c>
      <c r="P174" s="23">
        <v>2.0618556701030927E-2</v>
      </c>
      <c r="Q174" s="23">
        <v>2.0618556701030927E-2</v>
      </c>
      <c r="R174" s="23">
        <v>2.8350515463917526E-2</v>
      </c>
      <c r="S174" s="23">
        <v>1.804123711340206E-2</v>
      </c>
      <c r="T174" s="24">
        <v>1940</v>
      </c>
    </row>
    <row r="175" spans="2:20" x14ac:dyDescent="0.3">
      <c r="B175" s="33" t="s">
        <v>130</v>
      </c>
      <c r="C175" s="21" t="s">
        <v>371</v>
      </c>
      <c r="D175" s="18" t="s">
        <v>372</v>
      </c>
      <c r="E175" s="23">
        <v>0.6741573033707865</v>
      </c>
      <c r="F175" s="23">
        <v>2.0866773675762441E-2</v>
      </c>
      <c r="G175" s="23">
        <v>3.7988228999464954E-2</v>
      </c>
      <c r="H175" s="23">
        <v>2.7822364901016586E-2</v>
      </c>
      <c r="I175" s="23">
        <v>3.5313001605136438E-2</v>
      </c>
      <c r="J175" s="23">
        <v>0.16907437132156233</v>
      </c>
      <c r="K175" s="23">
        <v>3.4777956126270736E-2</v>
      </c>
      <c r="L175" s="24">
        <v>9345</v>
      </c>
      <c r="M175" s="23">
        <v>0.7174959871589085</v>
      </c>
      <c r="N175" s="23">
        <v>1.2841091492776886E-2</v>
      </c>
      <c r="O175" s="23">
        <v>2.5682182985553772E-2</v>
      </c>
      <c r="P175" s="23">
        <v>1.9261637239165328E-2</v>
      </c>
      <c r="Q175" s="23">
        <v>3.0497592295345103E-2</v>
      </c>
      <c r="R175" s="23">
        <v>0.16051364365971107</v>
      </c>
      <c r="S175" s="23">
        <v>3.3707865168539325E-2</v>
      </c>
      <c r="T175" s="24">
        <v>3115</v>
      </c>
    </row>
    <row r="176" spans="2:20" x14ac:dyDescent="0.3">
      <c r="B176" s="33" t="s">
        <v>130</v>
      </c>
      <c r="C176" s="21" t="s">
        <v>373</v>
      </c>
      <c r="D176" s="18" t="s">
        <v>374</v>
      </c>
      <c r="E176" s="23">
        <v>0.93573770491803276</v>
      </c>
      <c r="F176" s="23">
        <v>1.1147540983606558E-2</v>
      </c>
      <c r="G176" s="23">
        <v>9.8360655737704927E-3</v>
      </c>
      <c r="H176" s="23">
        <v>6.5573770491803279E-3</v>
      </c>
      <c r="I176" s="23">
        <v>4.5901639344262295E-3</v>
      </c>
      <c r="J176" s="23">
        <v>1.3114754098360656E-3</v>
      </c>
      <c r="K176" s="23">
        <v>3.1475409836065574E-2</v>
      </c>
      <c r="L176" s="24">
        <v>7625</v>
      </c>
      <c r="M176" s="23">
        <v>0.94326241134751776</v>
      </c>
      <c r="N176" s="23">
        <v>8.8652482269503553E-3</v>
      </c>
      <c r="O176" s="23">
        <v>8.8652482269503553E-3</v>
      </c>
      <c r="P176" s="23">
        <v>3.5460992907801418E-3</v>
      </c>
      <c r="Q176" s="23">
        <v>3.5460992907801418E-3</v>
      </c>
      <c r="R176" s="23">
        <v>1.7730496453900709E-3</v>
      </c>
      <c r="S176" s="23">
        <v>3.0141843971631204E-2</v>
      </c>
      <c r="T176" s="24">
        <v>2820</v>
      </c>
    </row>
    <row r="177" spans="2:20" x14ac:dyDescent="0.3">
      <c r="B177" s="33" t="s">
        <v>130</v>
      </c>
      <c r="C177" s="21" t="s">
        <v>375</v>
      </c>
      <c r="D177" s="18" t="s">
        <v>376</v>
      </c>
      <c r="E177" s="23">
        <v>0.85617367706919945</v>
      </c>
      <c r="F177" s="23">
        <v>8.1411126187245584E-3</v>
      </c>
      <c r="G177" s="23">
        <v>9.497964721845319E-3</v>
      </c>
      <c r="H177" s="23">
        <v>3.0529172320217096E-3</v>
      </c>
      <c r="I177" s="23">
        <v>8.8195386702849387E-3</v>
      </c>
      <c r="J177" s="23">
        <v>4.4097693351424695E-2</v>
      </c>
      <c r="K177" s="23">
        <v>7.055630936227951E-2</v>
      </c>
      <c r="L177" s="24">
        <v>14740</v>
      </c>
      <c r="M177" s="23">
        <v>0.75</v>
      </c>
      <c r="N177" s="23">
        <v>0</v>
      </c>
      <c r="O177" s="23">
        <v>0</v>
      </c>
      <c r="P177" s="23">
        <v>0</v>
      </c>
      <c r="Q177" s="23">
        <v>0</v>
      </c>
      <c r="R177" s="23">
        <v>0.05</v>
      </c>
      <c r="S177" s="23">
        <v>0.15</v>
      </c>
      <c r="T177" s="24">
        <v>100</v>
      </c>
    </row>
    <row r="178" spans="2:20" x14ac:dyDescent="0.3">
      <c r="B178" s="33" t="s">
        <v>130</v>
      </c>
      <c r="C178" s="21" t="s">
        <v>377</v>
      </c>
      <c r="D178" s="18" t="s">
        <v>378</v>
      </c>
      <c r="E178" s="23">
        <v>0.82674418604651168</v>
      </c>
      <c r="F178" s="23">
        <v>1.3953488372093023E-2</v>
      </c>
      <c r="G178" s="23">
        <v>1.6860465116279071E-2</v>
      </c>
      <c r="H178" s="23">
        <v>8.1395348837209301E-3</v>
      </c>
      <c r="I178" s="23">
        <v>1.627906976744186E-2</v>
      </c>
      <c r="J178" s="23">
        <v>1.802325581395349E-2</v>
      </c>
      <c r="K178" s="23">
        <v>0.1</v>
      </c>
      <c r="L178" s="24">
        <v>8600</v>
      </c>
      <c r="M178" s="23">
        <v>0.83564356435643561</v>
      </c>
      <c r="N178" s="23">
        <v>9.9009900990099011E-3</v>
      </c>
      <c r="O178" s="23">
        <v>7.9207920792079209E-3</v>
      </c>
      <c r="P178" s="23">
        <v>7.9207920792079209E-3</v>
      </c>
      <c r="Q178" s="23">
        <v>7.9207920792079209E-3</v>
      </c>
      <c r="R178" s="23">
        <v>1.782178217821782E-2</v>
      </c>
      <c r="S178" s="23">
        <v>0.11287128712871287</v>
      </c>
      <c r="T178" s="24">
        <v>2525</v>
      </c>
    </row>
    <row r="179" spans="2:20" x14ac:dyDescent="0.3">
      <c r="B179" s="33" t="s">
        <v>130</v>
      </c>
      <c r="C179" s="21" t="s">
        <v>379</v>
      </c>
      <c r="D179" s="18" t="s">
        <v>380</v>
      </c>
      <c r="E179" s="23">
        <v>0.87001023541453426</v>
      </c>
      <c r="F179" s="23">
        <v>1.3306038894575231E-2</v>
      </c>
      <c r="G179" s="23">
        <v>2.4564994882292732E-2</v>
      </c>
      <c r="H179" s="23">
        <v>1.6376663254861822E-2</v>
      </c>
      <c r="I179" s="23">
        <v>9.2118730808597744E-3</v>
      </c>
      <c r="J179" s="23">
        <v>5.6294779938587509E-2</v>
      </c>
      <c r="K179" s="23">
        <v>1.0235414534288639E-2</v>
      </c>
      <c r="L179" s="24">
        <v>4885</v>
      </c>
      <c r="M179" s="23">
        <v>0.89723320158102771</v>
      </c>
      <c r="N179" s="23">
        <v>7.9051383399209481E-3</v>
      </c>
      <c r="O179" s="23">
        <v>1.5810276679841896E-2</v>
      </c>
      <c r="P179" s="23">
        <v>7.9051383399209481E-3</v>
      </c>
      <c r="Q179" s="23">
        <v>7.9051383399209481E-3</v>
      </c>
      <c r="R179" s="23">
        <v>5.9288537549407112E-2</v>
      </c>
      <c r="S179" s="23">
        <v>3.952569169960474E-3</v>
      </c>
      <c r="T179" s="24">
        <v>1265</v>
      </c>
    </row>
    <row r="180" spans="2:20" x14ac:dyDescent="0.3">
      <c r="B180" s="33" t="s">
        <v>130</v>
      </c>
      <c r="C180" s="21" t="s">
        <v>381</v>
      </c>
      <c r="D180" s="18" t="s">
        <v>382</v>
      </c>
      <c r="E180" s="23">
        <v>0.69049489395129615</v>
      </c>
      <c r="F180" s="23">
        <v>5.8915946582875096E-3</v>
      </c>
      <c r="G180" s="23">
        <v>1.0997643362136685E-2</v>
      </c>
      <c r="H180" s="23">
        <v>5.8915946582875096E-3</v>
      </c>
      <c r="I180" s="23">
        <v>4.3205027494108402E-3</v>
      </c>
      <c r="J180" s="23">
        <v>0.1476826394344069</v>
      </c>
      <c r="K180" s="23">
        <v>0.13511390416339356</v>
      </c>
      <c r="L180" s="24">
        <v>12730</v>
      </c>
      <c r="M180" s="23" t="s">
        <v>558</v>
      </c>
      <c r="N180" s="23" t="s">
        <v>558</v>
      </c>
      <c r="O180" s="23" t="s">
        <v>558</v>
      </c>
      <c r="P180" s="23" t="s">
        <v>558</v>
      </c>
      <c r="Q180" s="23" t="s">
        <v>558</v>
      </c>
      <c r="R180" s="23" t="s">
        <v>558</v>
      </c>
      <c r="S180" s="23" t="s">
        <v>558</v>
      </c>
      <c r="T180" s="24" t="s">
        <v>558</v>
      </c>
    </row>
    <row r="181" spans="2:20" x14ac:dyDescent="0.3">
      <c r="B181" s="33" t="s">
        <v>130</v>
      </c>
      <c r="C181" s="21" t="s">
        <v>383</v>
      </c>
      <c r="D181" s="18" t="s">
        <v>384</v>
      </c>
      <c r="E181" s="23">
        <v>0.9178451178451178</v>
      </c>
      <c r="F181" s="23">
        <v>1.4814814814814815E-2</v>
      </c>
      <c r="G181" s="23">
        <v>8.7542087542087539E-3</v>
      </c>
      <c r="H181" s="23">
        <v>4.0404040404040404E-3</v>
      </c>
      <c r="I181" s="23">
        <v>4.7138047138047135E-3</v>
      </c>
      <c r="J181" s="23">
        <v>4.5117845117845119E-2</v>
      </c>
      <c r="K181" s="23">
        <v>4.0404040404040404E-3</v>
      </c>
      <c r="L181" s="24">
        <v>7425</v>
      </c>
      <c r="M181" s="23">
        <v>0.92935982339955847</v>
      </c>
      <c r="N181" s="23">
        <v>8.8300220750551876E-3</v>
      </c>
      <c r="O181" s="23">
        <v>4.4150110375275938E-3</v>
      </c>
      <c r="P181" s="23">
        <v>4.4150110375275938E-3</v>
      </c>
      <c r="Q181" s="23">
        <v>2.2075055187637969E-3</v>
      </c>
      <c r="R181" s="23">
        <v>4.4150110375275942E-2</v>
      </c>
      <c r="S181" s="23">
        <v>4.4150110375275938E-3</v>
      </c>
      <c r="T181" s="24">
        <v>2265</v>
      </c>
    </row>
    <row r="182" spans="2:20" x14ac:dyDescent="0.3">
      <c r="B182" s="33" t="s">
        <v>130</v>
      </c>
      <c r="C182" s="21" t="s">
        <v>385</v>
      </c>
      <c r="D182" s="18" t="s">
        <v>386</v>
      </c>
      <c r="E182" s="23">
        <v>0.70075978959672702</v>
      </c>
      <c r="F182" s="23">
        <v>3.0976037405026302E-2</v>
      </c>
      <c r="G182" s="23">
        <v>3.3606078316773813E-2</v>
      </c>
      <c r="H182" s="23">
        <v>4.2665108123904151E-2</v>
      </c>
      <c r="I182" s="23">
        <v>2.4547048509643482E-2</v>
      </c>
      <c r="J182" s="23">
        <v>8.4161309175920518E-2</v>
      </c>
      <c r="K182" s="23">
        <v>8.3576855639976619E-2</v>
      </c>
      <c r="L182" s="24">
        <v>17110</v>
      </c>
      <c r="M182" s="23" t="s">
        <v>558</v>
      </c>
      <c r="N182" s="23" t="s">
        <v>558</v>
      </c>
      <c r="O182" s="23" t="s">
        <v>558</v>
      </c>
      <c r="P182" s="23" t="s">
        <v>558</v>
      </c>
      <c r="Q182" s="23" t="s">
        <v>558</v>
      </c>
      <c r="R182" s="23" t="s">
        <v>558</v>
      </c>
      <c r="S182" s="23" t="s">
        <v>558</v>
      </c>
      <c r="T182" s="24" t="s">
        <v>558</v>
      </c>
    </row>
    <row r="183" spans="2:20" x14ac:dyDescent="0.3">
      <c r="B183" s="33" t="s">
        <v>130</v>
      </c>
      <c r="C183" s="21" t="s">
        <v>387</v>
      </c>
      <c r="D183" s="18" t="s">
        <v>388</v>
      </c>
      <c r="E183" s="23">
        <v>0.74550989345509888</v>
      </c>
      <c r="F183" s="23">
        <v>1.5525114155251141E-2</v>
      </c>
      <c r="G183" s="23">
        <v>1.1872146118721462E-2</v>
      </c>
      <c r="H183" s="23">
        <v>8.21917808219178E-3</v>
      </c>
      <c r="I183" s="23">
        <v>1.8569254185692542E-2</v>
      </c>
      <c r="J183" s="23">
        <v>0.12389649923896499</v>
      </c>
      <c r="K183" s="23">
        <v>7.6407914764079155E-2</v>
      </c>
      <c r="L183" s="24">
        <v>16425</v>
      </c>
      <c r="M183" s="23">
        <v>0.8144078144078144</v>
      </c>
      <c r="N183" s="23">
        <v>8.5470085470085479E-3</v>
      </c>
      <c r="O183" s="23">
        <v>8.5470085470085479E-3</v>
      </c>
      <c r="P183" s="23">
        <v>3.663003663003663E-3</v>
      </c>
      <c r="Q183" s="23">
        <v>1.098901098901099E-2</v>
      </c>
      <c r="R183" s="23">
        <v>0.13797313797313798</v>
      </c>
      <c r="S183" s="23">
        <v>1.4652014652014652E-2</v>
      </c>
      <c r="T183" s="24">
        <v>4095</v>
      </c>
    </row>
    <row r="184" spans="2:20" x14ac:dyDescent="0.3">
      <c r="B184" s="33" t="s">
        <v>130</v>
      </c>
      <c r="C184" s="21" t="s">
        <v>389</v>
      </c>
      <c r="D184" s="18" t="s">
        <v>390</v>
      </c>
      <c r="E184" s="23">
        <v>0.85259179265658747</v>
      </c>
      <c r="F184" s="23">
        <v>1.1339092872570195E-2</v>
      </c>
      <c r="G184" s="23">
        <v>6.4794816414686825E-3</v>
      </c>
      <c r="H184" s="23">
        <v>7.5593952483801298E-3</v>
      </c>
      <c r="I184" s="23">
        <v>1.1339092872570195E-2</v>
      </c>
      <c r="J184" s="23">
        <v>1.4038876889848811E-2</v>
      </c>
      <c r="K184" s="23">
        <v>9.719222462203024E-2</v>
      </c>
      <c r="L184" s="24">
        <v>9260</v>
      </c>
      <c r="M184" s="23">
        <v>0.8848580441640379</v>
      </c>
      <c r="N184" s="23">
        <v>4.7318611987381704E-3</v>
      </c>
      <c r="O184" s="23">
        <v>4.7318611987381704E-3</v>
      </c>
      <c r="P184" s="23">
        <v>4.7318611987381704E-3</v>
      </c>
      <c r="Q184" s="23">
        <v>6.3091482649842269E-3</v>
      </c>
      <c r="R184" s="23">
        <v>1.1041009463722398E-2</v>
      </c>
      <c r="S184" s="23">
        <v>8.2018927444794956E-2</v>
      </c>
      <c r="T184" s="24">
        <v>3170</v>
      </c>
    </row>
    <row r="185" spans="2:20" x14ac:dyDescent="0.3">
      <c r="B185"/>
      <c r="C185"/>
      <c r="D185"/>
      <c r="E185"/>
      <c r="F185"/>
      <c r="G185"/>
      <c r="H185"/>
      <c r="I185"/>
      <c r="J185"/>
      <c r="K185"/>
      <c r="L185"/>
      <c r="M185"/>
      <c r="N185"/>
      <c r="O185"/>
      <c r="P185"/>
      <c r="Q185"/>
      <c r="R185"/>
      <c r="S185"/>
      <c r="T185"/>
    </row>
    <row r="186" spans="2:20" x14ac:dyDescent="0.3">
      <c r="B186" s="35" t="s">
        <v>391</v>
      </c>
    </row>
    <row r="187" spans="2:20" x14ac:dyDescent="0.3">
      <c r="B187" s="16"/>
    </row>
    <row r="188" spans="2:20" x14ac:dyDescent="0.3">
      <c r="B188" s="16" t="s">
        <v>392</v>
      </c>
    </row>
    <row r="189" spans="2:20" x14ac:dyDescent="0.3">
      <c r="B189" s="16" t="s">
        <v>393</v>
      </c>
    </row>
    <row r="190" spans="2:20" x14ac:dyDescent="0.3">
      <c r="B190" s="16" t="s">
        <v>394</v>
      </c>
    </row>
    <row r="191" spans="2:20" x14ac:dyDescent="0.3">
      <c r="B191" s="16"/>
    </row>
    <row r="192" spans="2:20" x14ac:dyDescent="0.3">
      <c r="B192" s="16"/>
    </row>
    <row r="193" spans="2:3" x14ac:dyDescent="0.3">
      <c r="B193" s="16"/>
    </row>
    <row r="194" spans="2:3" x14ac:dyDescent="0.3">
      <c r="B194" s="16"/>
    </row>
    <row r="195" spans="2:3" x14ac:dyDescent="0.3">
      <c r="B195" s="16"/>
    </row>
    <row r="196" spans="2:3" x14ac:dyDescent="0.3">
      <c r="B196" s="16"/>
    </row>
    <row r="197" spans="2:3" x14ac:dyDescent="0.3">
      <c r="B197" s="16"/>
    </row>
    <row r="198" spans="2:3" x14ac:dyDescent="0.3">
      <c r="B198" s="16"/>
    </row>
    <row r="199" spans="2:3" x14ac:dyDescent="0.3">
      <c r="B199" s="16"/>
    </row>
    <row r="200" spans="2:3" x14ac:dyDescent="0.3">
      <c r="B200" s="16"/>
      <c r="C200" s="14"/>
    </row>
    <row r="201" spans="2:3" x14ac:dyDescent="0.3">
      <c r="B201" s="16"/>
    </row>
    <row r="202" spans="2:3" x14ac:dyDescent="0.3">
      <c r="B202" s="16"/>
    </row>
    <row r="203" spans="2:3" x14ac:dyDescent="0.3">
      <c r="B203" s="16"/>
    </row>
    <row r="204" spans="2:3" x14ac:dyDescent="0.3">
      <c r="B204" s="16"/>
    </row>
    <row r="205" spans="2:3" x14ac:dyDescent="0.3">
      <c r="B205" s="16"/>
    </row>
    <row r="206" spans="2:3" x14ac:dyDescent="0.3">
      <c r="B206" s="16"/>
    </row>
    <row r="207" spans="2:3" x14ac:dyDescent="0.3">
      <c r="B207" s="16"/>
    </row>
    <row r="208" spans="2:3" x14ac:dyDescent="0.3">
      <c r="B208" s="16"/>
    </row>
    <row r="209" spans="2:2" x14ac:dyDescent="0.3">
      <c r="B209" s="16"/>
    </row>
    <row r="210" spans="2:2" x14ac:dyDescent="0.3">
      <c r="B210" s="16"/>
    </row>
    <row r="211" spans="2:2" x14ac:dyDescent="0.3">
      <c r="B211" s="16"/>
    </row>
    <row r="212" spans="2:2" x14ac:dyDescent="0.3">
      <c r="B212" s="16"/>
    </row>
    <row r="213" spans="2:2" x14ac:dyDescent="0.3">
      <c r="B213" s="16"/>
    </row>
    <row r="214" spans="2:2" x14ac:dyDescent="0.3">
      <c r="B214" s="16"/>
    </row>
    <row r="215" spans="2:2" x14ac:dyDescent="0.3">
      <c r="B215" s="16"/>
    </row>
    <row r="216" spans="2:2" x14ac:dyDescent="0.3">
      <c r="B216" s="16"/>
    </row>
    <row r="217" spans="2:2" x14ac:dyDescent="0.3">
      <c r="B217" s="16"/>
    </row>
    <row r="218" spans="2:2" x14ac:dyDescent="0.3">
      <c r="B218" s="16"/>
    </row>
    <row r="219" spans="2:2" x14ac:dyDescent="0.3">
      <c r="B219" s="16"/>
    </row>
    <row r="220" spans="2:2" x14ac:dyDescent="0.3">
      <c r="B220" s="16"/>
    </row>
    <row r="221" spans="2:2" x14ac:dyDescent="0.3">
      <c r="B221" s="16"/>
    </row>
    <row r="222" spans="2:2" x14ac:dyDescent="0.3">
      <c r="B222" s="16"/>
    </row>
    <row r="223" spans="2:2" x14ac:dyDescent="0.3">
      <c r="B223" s="16"/>
    </row>
    <row r="224" spans="2:2" x14ac:dyDescent="0.3">
      <c r="B224" s="16"/>
    </row>
    <row r="225" spans="2:2" x14ac:dyDescent="0.3">
      <c r="B225" s="16"/>
    </row>
    <row r="226" spans="2:2" x14ac:dyDescent="0.3">
      <c r="B226" s="16"/>
    </row>
    <row r="227" spans="2:2" x14ac:dyDescent="0.3">
      <c r="B227" s="16"/>
    </row>
    <row r="228" spans="2:2" x14ac:dyDescent="0.3">
      <c r="B228" s="16"/>
    </row>
    <row r="229" spans="2:2" x14ac:dyDescent="0.3">
      <c r="B229" s="16"/>
    </row>
    <row r="230" spans="2:2" x14ac:dyDescent="0.3">
      <c r="B230" s="16"/>
    </row>
    <row r="231" spans="2:2" x14ac:dyDescent="0.3">
      <c r="B231" s="16"/>
    </row>
    <row r="232" spans="2:2" x14ac:dyDescent="0.3">
      <c r="B232" s="16"/>
    </row>
    <row r="233" spans="2:2" x14ac:dyDescent="0.3">
      <c r="B233" s="16"/>
    </row>
    <row r="234" spans="2:2" x14ac:dyDescent="0.3">
      <c r="B234" s="16"/>
    </row>
    <row r="235" spans="2:2" x14ac:dyDescent="0.3">
      <c r="B235" s="16"/>
    </row>
    <row r="236" spans="2:2" x14ac:dyDescent="0.3">
      <c r="B236" s="16"/>
    </row>
    <row r="237" spans="2:2" x14ac:dyDescent="0.3">
      <c r="B237" s="16"/>
    </row>
    <row r="238" spans="2:2" x14ac:dyDescent="0.3">
      <c r="B238" s="16"/>
    </row>
    <row r="239" spans="2:2" x14ac:dyDescent="0.3">
      <c r="B239" s="16"/>
    </row>
    <row r="240" spans="2:2" x14ac:dyDescent="0.3">
      <c r="B240" s="16"/>
    </row>
    <row r="241" spans="2:2" x14ac:dyDescent="0.3">
      <c r="B241" s="16"/>
    </row>
    <row r="242" spans="2:2" x14ac:dyDescent="0.3">
      <c r="B242" s="16"/>
    </row>
    <row r="243" spans="2:2" x14ac:dyDescent="0.3">
      <c r="B243" s="16"/>
    </row>
    <row r="244" spans="2:2" x14ac:dyDescent="0.3">
      <c r="B244" s="16"/>
    </row>
    <row r="245" spans="2:2" x14ac:dyDescent="0.3">
      <c r="B245" s="16"/>
    </row>
    <row r="246" spans="2:2" x14ac:dyDescent="0.3">
      <c r="B246" s="16"/>
    </row>
    <row r="247" spans="2:2" x14ac:dyDescent="0.3">
      <c r="B247" s="16"/>
    </row>
    <row r="248" spans="2:2" x14ac:dyDescent="0.3">
      <c r="B248" s="16"/>
    </row>
    <row r="249" spans="2:2" x14ac:dyDescent="0.3">
      <c r="B249" s="16"/>
    </row>
    <row r="250" spans="2:2" x14ac:dyDescent="0.3">
      <c r="B250" s="16"/>
    </row>
    <row r="251" spans="2:2" x14ac:dyDescent="0.3">
      <c r="B251" s="16"/>
    </row>
    <row r="252" spans="2:2" x14ac:dyDescent="0.3">
      <c r="B252" s="16"/>
    </row>
    <row r="253" spans="2:2" x14ac:dyDescent="0.3">
      <c r="B253" s="16"/>
    </row>
    <row r="254" spans="2:2" x14ac:dyDescent="0.3">
      <c r="B254" s="16"/>
    </row>
    <row r="255" spans="2:2" x14ac:dyDescent="0.3">
      <c r="B255" s="16"/>
    </row>
    <row r="256" spans="2:2" x14ac:dyDescent="0.3">
      <c r="B256" s="16"/>
    </row>
    <row r="257" spans="2:2" x14ac:dyDescent="0.3">
      <c r="B257" s="16"/>
    </row>
    <row r="258" spans="2:2" x14ac:dyDescent="0.3">
      <c r="B258" s="16"/>
    </row>
    <row r="259" spans="2:2" x14ac:dyDescent="0.3">
      <c r="B259" s="16"/>
    </row>
    <row r="260" spans="2:2" x14ac:dyDescent="0.3">
      <c r="B260" s="16"/>
    </row>
    <row r="261" spans="2:2" x14ac:dyDescent="0.3">
      <c r="B261" s="16"/>
    </row>
    <row r="262" spans="2:2" x14ac:dyDescent="0.3">
      <c r="B262" s="16"/>
    </row>
    <row r="263" spans="2:2" x14ac:dyDescent="0.3">
      <c r="B263" s="16"/>
    </row>
    <row r="264" spans="2:2" x14ac:dyDescent="0.3">
      <c r="B264" s="16"/>
    </row>
    <row r="265" spans="2:2" x14ac:dyDescent="0.3">
      <c r="B265" s="16"/>
    </row>
    <row r="266" spans="2:2" x14ac:dyDescent="0.3">
      <c r="B266" s="16"/>
    </row>
    <row r="267" spans="2:2" x14ac:dyDescent="0.3">
      <c r="B267" s="16"/>
    </row>
    <row r="268" spans="2:2" x14ac:dyDescent="0.3">
      <c r="B268" s="16"/>
    </row>
    <row r="269" spans="2:2" x14ac:dyDescent="0.3">
      <c r="B269" s="16"/>
    </row>
    <row r="270" spans="2:2" x14ac:dyDescent="0.3">
      <c r="B270" s="16"/>
    </row>
    <row r="271" spans="2:2" x14ac:dyDescent="0.3">
      <c r="B271" s="16"/>
    </row>
    <row r="272" spans="2:2" x14ac:dyDescent="0.3">
      <c r="B272" s="16"/>
    </row>
    <row r="273" spans="2:2" x14ac:dyDescent="0.3">
      <c r="B273" s="16"/>
    </row>
    <row r="274" spans="2:2" x14ac:dyDescent="0.3">
      <c r="B274" s="16"/>
    </row>
    <row r="275" spans="2:2" x14ac:dyDescent="0.3">
      <c r="B275" s="16"/>
    </row>
    <row r="276" spans="2:2" x14ac:dyDescent="0.3">
      <c r="B276" s="16"/>
    </row>
    <row r="277" spans="2:2" x14ac:dyDescent="0.3">
      <c r="B277" s="16"/>
    </row>
    <row r="278" spans="2:2" x14ac:dyDescent="0.3">
      <c r="B278" s="16"/>
    </row>
    <row r="279" spans="2:2" x14ac:dyDescent="0.3">
      <c r="B279" s="16"/>
    </row>
    <row r="280" spans="2:2" x14ac:dyDescent="0.3">
      <c r="B280" s="16"/>
    </row>
    <row r="281" spans="2:2" x14ac:dyDescent="0.3">
      <c r="B281" s="16"/>
    </row>
    <row r="282" spans="2:2" x14ac:dyDescent="0.3">
      <c r="B282" s="16"/>
    </row>
    <row r="283" spans="2:2" x14ac:dyDescent="0.3">
      <c r="B283" s="16"/>
    </row>
    <row r="284" spans="2:2" x14ac:dyDescent="0.3">
      <c r="B284" s="16"/>
    </row>
    <row r="285" spans="2:2" x14ac:dyDescent="0.3">
      <c r="B285" s="16"/>
    </row>
    <row r="286" spans="2:2" x14ac:dyDescent="0.3">
      <c r="B286" s="16"/>
    </row>
    <row r="287" spans="2:2" x14ac:dyDescent="0.3">
      <c r="B287" s="16"/>
    </row>
    <row r="288" spans="2:2" x14ac:dyDescent="0.3">
      <c r="B288" s="16"/>
    </row>
    <row r="289" spans="2:2" x14ac:dyDescent="0.3">
      <c r="B289" s="16"/>
    </row>
    <row r="290" spans="2:2" x14ac:dyDescent="0.3">
      <c r="B290" s="16"/>
    </row>
    <row r="291" spans="2:2" x14ac:dyDescent="0.3">
      <c r="B291" s="16"/>
    </row>
    <row r="292" spans="2:2" x14ac:dyDescent="0.3">
      <c r="B292" s="16"/>
    </row>
    <row r="293" spans="2:2" x14ac:dyDescent="0.3">
      <c r="B293" s="16"/>
    </row>
    <row r="294" spans="2:2" x14ac:dyDescent="0.3">
      <c r="B294" s="16"/>
    </row>
    <row r="295" spans="2:2" x14ac:dyDescent="0.3">
      <c r="B295" s="16"/>
    </row>
    <row r="296" spans="2:2" x14ac:dyDescent="0.3">
      <c r="B296" s="16"/>
    </row>
    <row r="297" spans="2:2" x14ac:dyDescent="0.3">
      <c r="B297" s="16"/>
    </row>
    <row r="298" spans="2:2" x14ac:dyDescent="0.3">
      <c r="B298" s="16"/>
    </row>
    <row r="299" spans="2:2" x14ac:dyDescent="0.3">
      <c r="B299" s="16"/>
    </row>
    <row r="300" spans="2:2" x14ac:dyDescent="0.3">
      <c r="B300" s="16"/>
    </row>
    <row r="301" spans="2:2" x14ac:dyDescent="0.3">
      <c r="B301" s="16"/>
    </row>
  </sheetData>
  <mergeCells count="2">
    <mergeCell ref="E15:L15"/>
    <mergeCell ref="M15:T15"/>
  </mergeCells>
  <pageMargins left="0.74803149606299213" right="0.74803149606299213" top="0.98425196850393704" bottom="0.98425196850393704" header="0.51181102362204722" footer="0.51181102362204722"/>
  <pageSetup paperSize="9" scale="26" orientation="landscape" r:id="rId1"/>
  <headerFooter alignWithMargins="0"/>
  <rowBreaks count="1" manualBreakCount="1">
    <brk id="173"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BBD916-4C70-4CCC-936C-EDEBE97A096E}">
  <dimension ref="B1:T311"/>
  <sheetViews>
    <sheetView showGridLines="0" zoomScale="82" zoomScaleNormal="85" zoomScaleSheetLayoutView="25" workbookViewId="0"/>
  </sheetViews>
  <sheetFormatPr defaultColWidth="9.453125" defaultRowHeight="13.5" x14ac:dyDescent="0.3"/>
  <cols>
    <col min="1" max="1" width="1.54296875" style="2" customWidth="1"/>
    <col min="2" max="2" width="26.54296875" style="2" customWidth="1"/>
    <col min="3" max="3" width="10.54296875" style="2" customWidth="1"/>
    <col min="4" max="4" width="82.54296875" style="2" bestFit="1" customWidth="1"/>
    <col min="5" max="11" width="15.54296875" style="2" customWidth="1"/>
    <col min="12" max="12" width="15" style="2" customWidth="1"/>
    <col min="13" max="20" width="15.54296875" style="2" customWidth="1"/>
    <col min="21" max="21" width="9.453125" style="2" customWidth="1"/>
    <col min="22" max="16384" width="9.453125" style="2"/>
  </cols>
  <sheetData>
    <row r="1" spans="2:20" s="15" customFormat="1" ht="18" customHeight="1" x14ac:dyDescent="0.35"/>
    <row r="2" spans="2:20" ht="19.5" customHeight="1" x14ac:dyDescent="0.3">
      <c r="B2" s="3" t="s">
        <v>28</v>
      </c>
      <c r="C2" s="22" t="s">
        <v>534</v>
      </c>
    </row>
    <row r="3" spans="2:20" ht="12.75" customHeight="1" x14ac:dyDescent="0.3">
      <c r="B3" s="3" t="s">
        <v>30</v>
      </c>
      <c r="C3" s="12" t="s">
        <v>542</v>
      </c>
    </row>
    <row r="4" spans="2:20" ht="12.75" customHeight="1" x14ac:dyDescent="0.3">
      <c r="B4" s="3"/>
      <c r="C4" s="6"/>
    </row>
    <row r="5" spans="2:20" ht="15" x14ac:dyDescent="0.3">
      <c r="B5" s="3" t="s">
        <v>32</v>
      </c>
      <c r="C5" s="45" t="str">
        <f>'System &amp; Provider Summary - T1'!$C$5</f>
        <v>August 2025</v>
      </c>
    </row>
    <row r="6" spans="2:20" x14ac:dyDescent="0.3">
      <c r="B6" s="3" t="s">
        <v>33</v>
      </c>
      <c r="C6" s="2" t="s">
        <v>34</v>
      </c>
    </row>
    <row r="7" spans="2:20" ht="12.75" customHeight="1" x14ac:dyDescent="0.3">
      <c r="B7" s="3" t="s">
        <v>35</v>
      </c>
      <c r="C7" s="2" t="s">
        <v>523</v>
      </c>
    </row>
    <row r="8" spans="2:20" ht="12.75" customHeight="1" x14ac:dyDescent="0.3">
      <c r="B8" s="3" t="s">
        <v>37</v>
      </c>
      <c r="C8" s="2" t="str">
        <f>'System &amp; Provider Summary - T1'!C8</f>
        <v>11th September 2025</v>
      </c>
    </row>
    <row r="9" spans="2:20" ht="12.75" customHeight="1" x14ac:dyDescent="0.3">
      <c r="B9" s="3" t="s">
        <v>38</v>
      </c>
      <c r="C9" s="8" t="s">
        <v>39</v>
      </c>
    </row>
    <row r="10" spans="2:20" ht="12.75" customHeight="1" x14ac:dyDescent="0.3">
      <c r="B10" s="3" t="s">
        <v>40</v>
      </c>
      <c r="C10" s="2" t="str">
        <f>'System &amp; Provider Summary - T1'!C10</f>
        <v>Published (Provisional) - Official Statistics in development</v>
      </c>
    </row>
    <row r="11" spans="2:20" ht="12.75" customHeight="1" x14ac:dyDescent="0.3">
      <c r="B11" s="3" t="s">
        <v>41</v>
      </c>
      <c r="C11" s="2" t="str">
        <f>'System &amp; Provider Summary - T1'!C11</f>
        <v>Kerry Evert - england.aedata@nhs.net</v>
      </c>
    </row>
    <row r="12" spans="2:20" x14ac:dyDescent="0.3">
      <c r="B12" s="3"/>
    </row>
    <row r="13" spans="2:20" ht="15" x14ac:dyDescent="0.3">
      <c r="B13" s="5" t="s">
        <v>43</v>
      </c>
    </row>
    <row r="14" spans="2:20" ht="15" x14ac:dyDescent="0.3">
      <c r="B14" s="5"/>
      <c r="C14" s="5"/>
    </row>
    <row r="15" spans="2:20" ht="15" x14ac:dyDescent="0.3">
      <c r="B15" s="5"/>
      <c r="C15" s="9"/>
      <c r="E15" s="82" t="s">
        <v>47</v>
      </c>
      <c r="F15" s="83"/>
      <c r="G15" s="83"/>
      <c r="H15" s="83"/>
      <c r="I15" s="83"/>
      <c r="J15" s="83"/>
      <c r="K15" s="83"/>
      <c r="L15" s="84"/>
      <c r="M15" s="82" t="s">
        <v>48</v>
      </c>
      <c r="N15" s="83"/>
      <c r="O15" s="83"/>
      <c r="P15" s="83"/>
      <c r="Q15" s="83"/>
      <c r="R15" s="83"/>
      <c r="S15" s="83"/>
      <c r="T15" s="84"/>
    </row>
    <row r="16" spans="2:20" s="12" customFormat="1" ht="27" x14ac:dyDescent="0.25">
      <c r="B16" s="47" t="s">
        <v>44</v>
      </c>
      <c r="C16" s="11" t="s">
        <v>526</v>
      </c>
      <c r="D16" s="10" t="s">
        <v>527</v>
      </c>
      <c r="E16" s="11" t="s">
        <v>536</v>
      </c>
      <c r="F16" s="11" t="s">
        <v>537</v>
      </c>
      <c r="G16" s="11" t="s">
        <v>538</v>
      </c>
      <c r="H16" s="11" t="s">
        <v>539</v>
      </c>
      <c r="I16" s="11" t="s">
        <v>540</v>
      </c>
      <c r="J16" s="11" t="s">
        <v>541</v>
      </c>
      <c r="K16" s="11" t="s">
        <v>520</v>
      </c>
      <c r="L16" s="11" t="s">
        <v>521</v>
      </c>
      <c r="M16" s="11" t="s">
        <v>536</v>
      </c>
      <c r="N16" s="11" t="s">
        <v>537</v>
      </c>
      <c r="O16" s="11" t="s">
        <v>538</v>
      </c>
      <c r="P16" s="11" t="s">
        <v>539</v>
      </c>
      <c r="Q16" s="11" t="s">
        <v>540</v>
      </c>
      <c r="R16" s="11" t="s">
        <v>541</v>
      </c>
      <c r="S16" s="11" t="s">
        <v>520</v>
      </c>
      <c r="T16" s="11" t="s">
        <v>521</v>
      </c>
    </row>
    <row r="17" spans="2:20" x14ac:dyDescent="0.3">
      <c r="B17" s="49" t="s">
        <v>52</v>
      </c>
      <c r="C17" s="1" t="s">
        <v>52</v>
      </c>
      <c r="D17" s="13" t="s">
        <v>53</v>
      </c>
      <c r="E17" s="26">
        <v>0.57432354368371186</v>
      </c>
      <c r="F17" s="26">
        <v>1.5724287727892413E-2</v>
      </c>
      <c r="G17" s="26">
        <v>7.6426277237331613E-2</v>
      </c>
      <c r="H17" s="26">
        <v>4.4804399565589112E-2</v>
      </c>
      <c r="I17" s="26">
        <v>3.2823439702382329E-2</v>
      </c>
      <c r="J17" s="26">
        <v>9.709545486054949E-2</v>
      </c>
      <c r="K17" s="26">
        <v>0.15881415070360699</v>
      </c>
      <c r="L17" s="25">
        <v>432772</v>
      </c>
      <c r="M17" s="26">
        <v>0.6052816078523019</v>
      </c>
      <c r="N17" s="26">
        <v>1.5424164524421594E-2</v>
      </c>
      <c r="O17" s="26">
        <v>6.6604346810002338E-2</v>
      </c>
      <c r="P17" s="26">
        <v>8.9506894134143491E-2</v>
      </c>
      <c r="Q17" s="26">
        <v>4.5337695723299834E-2</v>
      </c>
      <c r="R17" s="26">
        <v>0.13554568824491703</v>
      </c>
      <c r="S17" s="26">
        <v>4.2533302173405001E-2</v>
      </c>
      <c r="T17" s="25">
        <v>21396</v>
      </c>
    </row>
    <row r="18" spans="2:20" x14ac:dyDescent="0.3">
      <c r="D18" s="4"/>
    </row>
    <row r="19" spans="2:20" x14ac:dyDescent="0.3">
      <c r="B19" s="33" t="s">
        <v>54</v>
      </c>
      <c r="C19" s="18" t="s">
        <v>55</v>
      </c>
      <c r="D19" s="18" t="s">
        <v>56</v>
      </c>
      <c r="E19" s="23" t="s">
        <v>558</v>
      </c>
      <c r="F19" s="23" t="s">
        <v>558</v>
      </c>
      <c r="G19" s="23" t="s">
        <v>558</v>
      </c>
      <c r="H19" s="23" t="s">
        <v>558</v>
      </c>
      <c r="I19" s="23" t="s">
        <v>558</v>
      </c>
      <c r="J19" s="23" t="s">
        <v>558</v>
      </c>
      <c r="K19" s="23" t="s">
        <v>558</v>
      </c>
      <c r="L19" s="24" t="s">
        <v>558</v>
      </c>
      <c r="M19" s="23" t="s">
        <v>558</v>
      </c>
      <c r="N19" s="23" t="s">
        <v>558</v>
      </c>
      <c r="O19" s="23" t="s">
        <v>558</v>
      </c>
      <c r="P19" s="23" t="s">
        <v>558</v>
      </c>
      <c r="Q19" s="23" t="s">
        <v>558</v>
      </c>
      <c r="R19" s="23" t="s">
        <v>558</v>
      </c>
      <c r="S19" s="23" t="s">
        <v>558</v>
      </c>
      <c r="T19" s="24" t="s">
        <v>558</v>
      </c>
    </row>
    <row r="20" spans="2:20" x14ac:dyDescent="0.3">
      <c r="B20" s="33" t="s">
        <v>54</v>
      </c>
      <c r="C20" s="18" t="s">
        <v>57</v>
      </c>
      <c r="D20" s="18" t="s">
        <v>58</v>
      </c>
      <c r="E20" s="23">
        <v>0.33703703703703702</v>
      </c>
      <c r="F20" s="23">
        <v>2.0370370370370372E-2</v>
      </c>
      <c r="G20" s="23">
        <v>8.1481481481481488E-2</v>
      </c>
      <c r="H20" s="23">
        <v>4.4444444444444446E-2</v>
      </c>
      <c r="I20" s="23">
        <v>4.6296296296296294E-2</v>
      </c>
      <c r="J20" s="23">
        <v>2.9629629629629631E-2</v>
      </c>
      <c r="K20" s="23">
        <v>0.44074074074074077</v>
      </c>
      <c r="L20" s="24">
        <v>2700</v>
      </c>
      <c r="M20" s="23" t="s">
        <v>558</v>
      </c>
      <c r="N20" s="23" t="s">
        <v>558</v>
      </c>
      <c r="O20" s="23" t="s">
        <v>558</v>
      </c>
      <c r="P20" s="23" t="s">
        <v>558</v>
      </c>
      <c r="Q20" s="23" t="s">
        <v>558</v>
      </c>
      <c r="R20" s="23" t="s">
        <v>558</v>
      </c>
      <c r="S20" s="23" t="s">
        <v>558</v>
      </c>
      <c r="T20" s="24" t="s">
        <v>558</v>
      </c>
    </row>
    <row r="21" spans="2:20" x14ac:dyDescent="0.3">
      <c r="B21" s="33" t="s">
        <v>54</v>
      </c>
      <c r="C21" s="18" t="s">
        <v>59</v>
      </c>
      <c r="D21" s="18" t="s">
        <v>60</v>
      </c>
      <c r="E21" s="23">
        <v>0.74085064292779423</v>
      </c>
      <c r="F21" s="23">
        <v>1.5331355093966371E-2</v>
      </c>
      <c r="G21" s="23">
        <v>1.9782393669634024E-2</v>
      </c>
      <c r="H21" s="23">
        <v>1.7804154302670624E-2</v>
      </c>
      <c r="I21" s="23">
        <v>1.7804154302670624E-2</v>
      </c>
      <c r="J21" s="23">
        <v>2.9179030662710187E-2</v>
      </c>
      <c r="K21" s="23">
        <v>0.15924826904055392</v>
      </c>
      <c r="L21" s="24">
        <v>10110</v>
      </c>
      <c r="M21" s="23" t="s">
        <v>558</v>
      </c>
      <c r="N21" s="23" t="s">
        <v>558</v>
      </c>
      <c r="O21" s="23" t="s">
        <v>558</v>
      </c>
      <c r="P21" s="23" t="s">
        <v>558</v>
      </c>
      <c r="Q21" s="23" t="s">
        <v>558</v>
      </c>
      <c r="R21" s="23" t="s">
        <v>558</v>
      </c>
      <c r="S21" s="23" t="s">
        <v>558</v>
      </c>
      <c r="T21" s="24" t="s">
        <v>558</v>
      </c>
    </row>
    <row r="22" spans="2:20" x14ac:dyDescent="0.3">
      <c r="B22" s="33" t="s">
        <v>54</v>
      </c>
      <c r="C22" s="18" t="s">
        <v>61</v>
      </c>
      <c r="D22" s="18" t="s">
        <v>62</v>
      </c>
      <c r="E22" s="23">
        <v>0.69085173501577291</v>
      </c>
      <c r="F22" s="23">
        <v>1.5772870662460567E-2</v>
      </c>
      <c r="G22" s="23">
        <v>3.9957939011566773E-2</v>
      </c>
      <c r="H22" s="23">
        <v>2.8391167192429023E-2</v>
      </c>
      <c r="I22" s="23">
        <v>4.6267087276550996E-2</v>
      </c>
      <c r="J22" s="23">
        <v>5.2576235541535225E-2</v>
      </c>
      <c r="K22" s="23">
        <v>0.12407991587802314</v>
      </c>
      <c r="L22" s="24">
        <v>4755</v>
      </c>
      <c r="M22" s="23">
        <v>1</v>
      </c>
      <c r="N22" s="23">
        <v>0</v>
      </c>
      <c r="O22" s="23">
        <v>0</v>
      </c>
      <c r="P22" s="23">
        <v>0</v>
      </c>
      <c r="Q22" s="23">
        <v>0</v>
      </c>
      <c r="R22" s="23">
        <v>0</v>
      </c>
      <c r="S22" s="23">
        <v>0</v>
      </c>
      <c r="T22" s="24">
        <v>15</v>
      </c>
    </row>
    <row r="23" spans="2:20" x14ac:dyDescent="0.3">
      <c r="B23" s="33" t="s">
        <v>54</v>
      </c>
      <c r="C23" s="18" t="s">
        <v>63</v>
      </c>
      <c r="D23" s="18" t="s">
        <v>64</v>
      </c>
      <c r="E23" s="23" t="s">
        <v>558</v>
      </c>
      <c r="F23" s="23" t="s">
        <v>558</v>
      </c>
      <c r="G23" s="23" t="s">
        <v>558</v>
      </c>
      <c r="H23" s="23" t="s">
        <v>558</v>
      </c>
      <c r="I23" s="23" t="s">
        <v>558</v>
      </c>
      <c r="J23" s="23" t="s">
        <v>558</v>
      </c>
      <c r="K23" s="23" t="s">
        <v>558</v>
      </c>
      <c r="L23" s="24" t="s">
        <v>558</v>
      </c>
      <c r="M23" s="23" t="s">
        <v>558</v>
      </c>
      <c r="N23" s="23" t="s">
        <v>558</v>
      </c>
      <c r="O23" s="23" t="s">
        <v>558</v>
      </c>
      <c r="P23" s="23" t="s">
        <v>558</v>
      </c>
      <c r="Q23" s="23" t="s">
        <v>558</v>
      </c>
      <c r="R23" s="23" t="s">
        <v>558</v>
      </c>
      <c r="S23" s="23" t="s">
        <v>558</v>
      </c>
      <c r="T23" s="24" t="s">
        <v>558</v>
      </c>
    </row>
    <row r="24" spans="2:20" x14ac:dyDescent="0.3">
      <c r="B24" s="33" t="s">
        <v>54</v>
      </c>
      <c r="C24" s="18" t="s">
        <v>65</v>
      </c>
      <c r="D24" s="18" t="s">
        <v>66</v>
      </c>
      <c r="E24" s="23">
        <v>0.55485893416927901</v>
      </c>
      <c r="F24" s="23">
        <v>2.1943573667711599E-2</v>
      </c>
      <c r="G24" s="23">
        <v>5.0156739811912224E-2</v>
      </c>
      <c r="H24" s="23">
        <v>2.5078369905956112E-2</v>
      </c>
      <c r="I24" s="23">
        <v>1.5673981191222569E-2</v>
      </c>
      <c r="J24" s="23">
        <v>4.7021943573667714E-2</v>
      </c>
      <c r="K24" s="23">
        <v>0.28526645768025077</v>
      </c>
      <c r="L24" s="24">
        <v>1595</v>
      </c>
      <c r="M24" s="23">
        <v>0.5</v>
      </c>
      <c r="N24" s="23">
        <v>0</v>
      </c>
      <c r="O24" s="23">
        <v>0</v>
      </c>
      <c r="P24" s="23">
        <v>0</v>
      </c>
      <c r="Q24" s="23">
        <v>0</v>
      </c>
      <c r="R24" s="23">
        <v>0</v>
      </c>
      <c r="S24" s="23">
        <v>0.5</v>
      </c>
      <c r="T24" s="24">
        <v>10</v>
      </c>
    </row>
    <row r="25" spans="2:20" x14ac:dyDescent="0.3">
      <c r="B25" s="33" t="s">
        <v>67</v>
      </c>
      <c r="C25" s="18" t="s">
        <v>68</v>
      </c>
      <c r="D25" s="18" t="s">
        <v>69</v>
      </c>
      <c r="E25" s="23">
        <v>0.35670253891965314</v>
      </c>
      <c r="F25" s="23">
        <v>2.2254727823633896E-2</v>
      </c>
      <c r="G25" s="23">
        <v>0.11472155469647895</v>
      </c>
      <c r="H25" s="23">
        <v>0.14126005642043674</v>
      </c>
      <c r="I25" s="23">
        <v>7.8570682269355346E-2</v>
      </c>
      <c r="J25" s="23">
        <v>0.15536516560443006</v>
      </c>
      <c r="K25" s="23">
        <v>0.13102079197576011</v>
      </c>
      <c r="L25" s="24">
        <v>47855</v>
      </c>
      <c r="M25" s="23">
        <v>0.43305322128851542</v>
      </c>
      <c r="N25" s="23">
        <v>1.5686274509803921E-2</v>
      </c>
      <c r="O25" s="23">
        <v>4.4257703081232495E-2</v>
      </c>
      <c r="P25" s="23">
        <v>0.17422969187675069</v>
      </c>
      <c r="Q25" s="23">
        <v>7.5070028011204479E-2</v>
      </c>
      <c r="R25" s="23">
        <v>0.25602240896358541</v>
      </c>
      <c r="S25" s="23">
        <v>1.6806722689075631E-3</v>
      </c>
      <c r="T25" s="24">
        <v>8925</v>
      </c>
    </row>
    <row r="26" spans="2:20" x14ac:dyDescent="0.3">
      <c r="B26" s="33" t="s">
        <v>67</v>
      </c>
      <c r="C26" s="18" t="s">
        <v>70</v>
      </c>
      <c r="D26" s="18" t="s">
        <v>71</v>
      </c>
      <c r="E26" s="23">
        <v>0.12891019172552975</v>
      </c>
      <c r="F26" s="23">
        <v>1.0847628657921292E-2</v>
      </c>
      <c r="G26" s="23">
        <v>0.11617053481331988</v>
      </c>
      <c r="H26" s="23">
        <v>4.780524722502523E-2</v>
      </c>
      <c r="I26" s="23">
        <v>1.400100908173562E-2</v>
      </c>
      <c r="J26" s="23">
        <v>5.6760847628657921E-2</v>
      </c>
      <c r="K26" s="23">
        <v>0.62550454086781027</v>
      </c>
      <c r="L26" s="24">
        <v>39640</v>
      </c>
      <c r="M26" s="23">
        <v>0.40425531914893614</v>
      </c>
      <c r="N26" s="23">
        <v>3.1914893617021274E-2</v>
      </c>
      <c r="O26" s="23">
        <v>0.31914893617021278</v>
      </c>
      <c r="P26" s="23">
        <v>0.15957446808510639</v>
      </c>
      <c r="Q26" s="23">
        <v>5.3191489361702128E-2</v>
      </c>
      <c r="R26" s="23">
        <v>1.0638297872340425E-2</v>
      </c>
      <c r="S26" s="23">
        <v>3.1914893617021274E-2</v>
      </c>
      <c r="T26" s="24">
        <v>470</v>
      </c>
    </row>
    <row r="27" spans="2:20" x14ac:dyDescent="0.3">
      <c r="B27" s="33" t="s">
        <v>67</v>
      </c>
      <c r="C27" s="18" t="s">
        <v>72</v>
      </c>
      <c r="D27" s="18" t="s">
        <v>73</v>
      </c>
      <c r="E27" s="23">
        <v>0.48075087496022906</v>
      </c>
      <c r="F27" s="23">
        <v>2.8953229398663696E-2</v>
      </c>
      <c r="G27" s="23">
        <v>9.8950047725103407E-2</v>
      </c>
      <c r="H27" s="23">
        <v>0.16321985364301622</v>
      </c>
      <c r="I27" s="23">
        <v>0.11931275851097678</v>
      </c>
      <c r="J27" s="23">
        <v>8.3678014635698378E-2</v>
      </c>
      <c r="K27" s="23">
        <v>2.4498886414253896E-2</v>
      </c>
      <c r="L27" s="24">
        <v>15715</v>
      </c>
      <c r="M27" s="23">
        <v>0.46808510638297873</v>
      </c>
      <c r="N27" s="23">
        <v>2.1276595744680851E-2</v>
      </c>
      <c r="O27" s="23">
        <v>4.2553191489361701E-2</v>
      </c>
      <c r="P27" s="23">
        <v>0.1702127659574468</v>
      </c>
      <c r="Q27" s="23">
        <v>0.1276595744680851</v>
      </c>
      <c r="R27" s="23">
        <v>6.3829787234042548E-2</v>
      </c>
      <c r="S27" s="23">
        <v>0.10638297872340426</v>
      </c>
      <c r="T27" s="24">
        <v>235</v>
      </c>
    </row>
    <row r="28" spans="2:20" x14ac:dyDescent="0.3">
      <c r="B28" s="33" t="s">
        <v>67</v>
      </c>
      <c r="C28" s="18" t="s">
        <v>74</v>
      </c>
      <c r="D28" s="18" t="s">
        <v>75</v>
      </c>
      <c r="E28" s="23">
        <v>0.32116004296455425</v>
      </c>
      <c r="F28" s="23">
        <v>3.4371643394199784E-2</v>
      </c>
      <c r="G28" s="23">
        <v>0.3501611170784103</v>
      </c>
      <c r="H28" s="23">
        <v>0.10132474042248478</v>
      </c>
      <c r="I28" s="23">
        <v>8.9867525957751521E-2</v>
      </c>
      <c r="J28" s="23">
        <v>9.4522019334049412E-2</v>
      </c>
      <c r="K28" s="23">
        <v>8.2348728965270322E-3</v>
      </c>
      <c r="L28" s="24">
        <v>13965</v>
      </c>
      <c r="M28" s="23">
        <v>0.39634146341463417</v>
      </c>
      <c r="N28" s="23">
        <v>2.4390243902439025E-2</v>
      </c>
      <c r="O28" s="23">
        <v>0.34146341463414637</v>
      </c>
      <c r="P28" s="23">
        <v>8.5365853658536592E-2</v>
      </c>
      <c r="Q28" s="23">
        <v>6.7073170731707321E-2</v>
      </c>
      <c r="R28" s="23">
        <v>7.926829268292683E-2</v>
      </c>
      <c r="S28" s="23">
        <v>0</v>
      </c>
      <c r="T28" s="24">
        <v>820</v>
      </c>
    </row>
    <row r="29" spans="2:20" x14ac:dyDescent="0.3">
      <c r="B29" s="33" t="s">
        <v>67</v>
      </c>
      <c r="C29" s="18" t="s">
        <v>76</v>
      </c>
      <c r="D29" s="18" t="s">
        <v>77</v>
      </c>
      <c r="E29" s="23">
        <v>0.48076923076923078</v>
      </c>
      <c r="F29" s="23">
        <v>3.2268578878748372E-2</v>
      </c>
      <c r="G29" s="23">
        <v>8.9634941329856582E-2</v>
      </c>
      <c r="H29" s="23">
        <v>4.7588005215123859E-2</v>
      </c>
      <c r="I29" s="23">
        <v>7.6271186440677971E-2</v>
      </c>
      <c r="J29" s="23">
        <v>7.9204693611473267E-2</v>
      </c>
      <c r="K29" s="23">
        <v>0.19426336375488917</v>
      </c>
      <c r="L29" s="24">
        <v>15340</v>
      </c>
      <c r="M29" s="23">
        <v>0.55294117647058827</v>
      </c>
      <c r="N29" s="23">
        <v>2.9411764705882353E-2</v>
      </c>
      <c r="O29" s="23">
        <v>9.4117647058823528E-2</v>
      </c>
      <c r="P29" s="23">
        <v>1.7647058823529412E-2</v>
      </c>
      <c r="Q29" s="23">
        <v>5.8823529411764705E-2</v>
      </c>
      <c r="R29" s="23">
        <v>3.5294117647058823E-2</v>
      </c>
      <c r="S29" s="23">
        <v>0.20588235294117646</v>
      </c>
      <c r="T29" s="24">
        <v>850</v>
      </c>
    </row>
    <row r="30" spans="2:20" x14ac:dyDescent="0.3">
      <c r="B30" s="33" t="s">
        <v>78</v>
      </c>
      <c r="C30" s="18" t="s">
        <v>79</v>
      </c>
      <c r="D30" s="18" t="s">
        <v>80</v>
      </c>
      <c r="E30" s="23" t="s">
        <v>558</v>
      </c>
      <c r="F30" s="23" t="s">
        <v>558</v>
      </c>
      <c r="G30" s="23" t="s">
        <v>558</v>
      </c>
      <c r="H30" s="23" t="s">
        <v>558</v>
      </c>
      <c r="I30" s="23" t="s">
        <v>558</v>
      </c>
      <c r="J30" s="23" t="s">
        <v>558</v>
      </c>
      <c r="K30" s="23" t="s">
        <v>558</v>
      </c>
      <c r="L30" s="24" t="s">
        <v>558</v>
      </c>
      <c r="M30" s="23" t="s">
        <v>558</v>
      </c>
      <c r="N30" s="23" t="s">
        <v>558</v>
      </c>
      <c r="O30" s="23" t="s">
        <v>558</v>
      </c>
      <c r="P30" s="23" t="s">
        <v>558</v>
      </c>
      <c r="Q30" s="23" t="s">
        <v>558</v>
      </c>
      <c r="R30" s="23" t="s">
        <v>558</v>
      </c>
      <c r="S30" s="23" t="s">
        <v>558</v>
      </c>
      <c r="T30" s="24" t="s">
        <v>558</v>
      </c>
    </row>
    <row r="31" spans="2:20" x14ac:dyDescent="0.3">
      <c r="B31" s="33" t="s">
        <v>78</v>
      </c>
      <c r="C31" s="18" t="s">
        <v>81</v>
      </c>
      <c r="D31" s="18" t="s">
        <v>82</v>
      </c>
      <c r="E31" s="23">
        <v>0.22042700519330641</v>
      </c>
      <c r="F31" s="23">
        <v>1.3848817080207732E-2</v>
      </c>
      <c r="G31" s="23">
        <v>5.0778995960761686E-2</v>
      </c>
      <c r="H31" s="23">
        <v>1.0963646855164455E-2</v>
      </c>
      <c r="I31" s="23">
        <v>6.9244085401038661E-3</v>
      </c>
      <c r="J31" s="23">
        <v>0.21004039238315061</v>
      </c>
      <c r="K31" s="23">
        <v>0.48759376803231391</v>
      </c>
      <c r="L31" s="24">
        <v>8665</v>
      </c>
      <c r="M31" s="23">
        <v>0.59090909090909094</v>
      </c>
      <c r="N31" s="23">
        <v>2.2727272727272728E-2</v>
      </c>
      <c r="O31" s="23">
        <v>9.0909090909090912E-2</v>
      </c>
      <c r="P31" s="23">
        <v>2.2727272727272728E-2</v>
      </c>
      <c r="Q31" s="23">
        <v>2.2727272727272728E-2</v>
      </c>
      <c r="R31" s="23">
        <v>9.0909090909090912E-2</v>
      </c>
      <c r="S31" s="23">
        <v>0.18181818181818182</v>
      </c>
      <c r="T31" s="24">
        <v>220</v>
      </c>
    </row>
    <row r="32" spans="2:20" x14ac:dyDescent="0.3">
      <c r="B32" s="33" t="s">
        <v>78</v>
      </c>
      <c r="C32" s="18" t="s">
        <v>83</v>
      </c>
      <c r="D32" s="18" t="s">
        <v>84</v>
      </c>
      <c r="E32" s="23">
        <v>0.84553349875930517</v>
      </c>
      <c r="F32" s="23">
        <v>9.9255583126550868E-3</v>
      </c>
      <c r="G32" s="23">
        <v>8.0645161290322578E-3</v>
      </c>
      <c r="H32" s="23">
        <v>5.5831265508684861E-3</v>
      </c>
      <c r="I32" s="23">
        <v>9.9255583126550868E-3</v>
      </c>
      <c r="J32" s="23">
        <v>1.3027295285359801E-2</v>
      </c>
      <c r="K32" s="23">
        <v>0.10856079404466501</v>
      </c>
      <c r="L32" s="24">
        <v>8060</v>
      </c>
      <c r="M32" s="23" t="s">
        <v>558</v>
      </c>
      <c r="N32" s="23" t="s">
        <v>558</v>
      </c>
      <c r="O32" s="23" t="s">
        <v>558</v>
      </c>
      <c r="P32" s="23" t="s">
        <v>558</v>
      </c>
      <c r="Q32" s="23" t="s">
        <v>558</v>
      </c>
      <c r="R32" s="23" t="s">
        <v>558</v>
      </c>
      <c r="S32" s="23" t="s">
        <v>558</v>
      </c>
      <c r="T32" s="24" t="s">
        <v>558</v>
      </c>
    </row>
    <row r="33" spans="2:20" x14ac:dyDescent="0.3">
      <c r="B33" s="33" t="s">
        <v>78</v>
      </c>
      <c r="C33" s="18" t="s">
        <v>85</v>
      </c>
      <c r="D33" s="18" t="s">
        <v>86</v>
      </c>
      <c r="E33" s="23">
        <v>0.82277976901632821</v>
      </c>
      <c r="F33" s="23">
        <v>9.1596973317403432E-3</v>
      </c>
      <c r="G33" s="23">
        <v>9.557945041816009E-3</v>
      </c>
      <c r="H33" s="23">
        <v>6.7702110712863405E-3</v>
      </c>
      <c r="I33" s="23">
        <v>5.9737156511350063E-3</v>
      </c>
      <c r="J33" s="23">
        <v>1.9115890083632018E-2</v>
      </c>
      <c r="K33" s="23">
        <v>0.12704101951413779</v>
      </c>
      <c r="L33" s="24">
        <v>12555</v>
      </c>
      <c r="M33" s="23">
        <v>0.68817204301075274</v>
      </c>
      <c r="N33" s="23">
        <v>0</v>
      </c>
      <c r="O33" s="23">
        <v>1.0752688172043012E-2</v>
      </c>
      <c r="P33" s="23">
        <v>0</v>
      </c>
      <c r="Q33" s="23">
        <v>0</v>
      </c>
      <c r="R33" s="23">
        <v>1.0752688172043012E-2</v>
      </c>
      <c r="S33" s="23">
        <v>0.27956989247311825</v>
      </c>
      <c r="T33" s="24">
        <v>465</v>
      </c>
    </row>
    <row r="34" spans="2:20" x14ac:dyDescent="0.3">
      <c r="B34" s="33" t="s">
        <v>78</v>
      </c>
      <c r="C34" s="18" t="s">
        <v>87</v>
      </c>
      <c r="D34" s="18" t="s">
        <v>88</v>
      </c>
      <c r="E34" s="23" t="s">
        <v>558</v>
      </c>
      <c r="F34" s="23" t="s">
        <v>558</v>
      </c>
      <c r="G34" s="23" t="s">
        <v>558</v>
      </c>
      <c r="H34" s="23" t="s">
        <v>558</v>
      </c>
      <c r="I34" s="23" t="s">
        <v>558</v>
      </c>
      <c r="J34" s="23" t="s">
        <v>558</v>
      </c>
      <c r="K34" s="23" t="s">
        <v>558</v>
      </c>
      <c r="L34" s="24" t="s">
        <v>558</v>
      </c>
      <c r="M34" s="23" t="s">
        <v>558</v>
      </c>
      <c r="N34" s="23" t="s">
        <v>558</v>
      </c>
      <c r="O34" s="23" t="s">
        <v>558</v>
      </c>
      <c r="P34" s="23" t="s">
        <v>558</v>
      </c>
      <c r="Q34" s="23" t="s">
        <v>558</v>
      </c>
      <c r="R34" s="23" t="s">
        <v>558</v>
      </c>
      <c r="S34" s="23" t="s">
        <v>558</v>
      </c>
      <c r="T34" s="24" t="s">
        <v>558</v>
      </c>
    </row>
    <row r="35" spans="2:20" x14ac:dyDescent="0.3">
      <c r="B35" s="33" t="s">
        <v>78</v>
      </c>
      <c r="C35" s="18" t="s">
        <v>89</v>
      </c>
      <c r="D35" s="18" t="s">
        <v>90</v>
      </c>
      <c r="E35" s="23" t="s">
        <v>558</v>
      </c>
      <c r="F35" s="23" t="s">
        <v>558</v>
      </c>
      <c r="G35" s="23" t="s">
        <v>558</v>
      </c>
      <c r="H35" s="23" t="s">
        <v>558</v>
      </c>
      <c r="I35" s="23" t="s">
        <v>558</v>
      </c>
      <c r="J35" s="23" t="s">
        <v>558</v>
      </c>
      <c r="K35" s="23" t="s">
        <v>558</v>
      </c>
      <c r="L35" s="24" t="s">
        <v>558</v>
      </c>
      <c r="M35" s="23" t="s">
        <v>558</v>
      </c>
      <c r="N35" s="23" t="s">
        <v>558</v>
      </c>
      <c r="O35" s="23" t="s">
        <v>558</v>
      </c>
      <c r="P35" s="23" t="s">
        <v>558</v>
      </c>
      <c r="Q35" s="23" t="s">
        <v>558</v>
      </c>
      <c r="R35" s="23" t="s">
        <v>558</v>
      </c>
      <c r="S35" s="23" t="s">
        <v>558</v>
      </c>
      <c r="T35" s="24" t="s">
        <v>558</v>
      </c>
    </row>
    <row r="36" spans="2:20" x14ac:dyDescent="0.3">
      <c r="B36" s="33" t="s">
        <v>78</v>
      </c>
      <c r="C36" s="18" t="s">
        <v>91</v>
      </c>
      <c r="D36" s="18" t="s">
        <v>92</v>
      </c>
      <c r="E36" s="23" t="s">
        <v>558</v>
      </c>
      <c r="F36" s="23" t="s">
        <v>558</v>
      </c>
      <c r="G36" s="23" t="s">
        <v>558</v>
      </c>
      <c r="H36" s="23" t="s">
        <v>558</v>
      </c>
      <c r="I36" s="23" t="s">
        <v>558</v>
      </c>
      <c r="J36" s="23" t="s">
        <v>558</v>
      </c>
      <c r="K36" s="23" t="s">
        <v>558</v>
      </c>
      <c r="L36" s="24" t="s">
        <v>558</v>
      </c>
      <c r="M36" s="23" t="s">
        <v>558</v>
      </c>
      <c r="N36" s="23" t="s">
        <v>558</v>
      </c>
      <c r="O36" s="23" t="s">
        <v>558</v>
      </c>
      <c r="P36" s="23" t="s">
        <v>558</v>
      </c>
      <c r="Q36" s="23" t="s">
        <v>558</v>
      </c>
      <c r="R36" s="23" t="s">
        <v>558</v>
      </c>
      <c r="S36" s="23" t="s">
        <v>558</v>
      </c>
      <c r="T36" s="24" t="s">
        <v>558</v>
      </c>
    </row>
    <row r="37" spans="2:20" x14ac:dyDescent="0.3">
      <c r="B37" s="33" t="s">
        <v>78</v>
      </c>
      <c r="C37" s="18" t="s">
        <v>93</v>
      </c>
      <c r="D37" s="18" t="s">
        <v>94</v>
      </c>
      <c r="E37" s="23" t="s">
        <v>558</v>
      </c>
      <c r="F37" s="23" t="s">
        <v>558</v>
      </c>
      <c r="G37" s="23" t="s">
        <v>558</v>
      </c>
      <c r="H37" s="23" t="s">
        <v>558</v>
      </c>
      <c r="I37" s="23" t="s">
        <v>558</v>
      </c>
      <c r="J37" s="23" t="s">
        <v>558</v>
      </c>
      <c r="K37" s="23" t="s">
        <v>558</v>
      </c>
      <c r="L37" s="24" t="s">
        <v>558</v>
      </c>
      <c r="M37" s="23" t="s">
        <v>558</v>
      </c>
      <c r="N37" s="23" t="s">
        <v>558</v>
      </c>
      <c r="O37" s="23" t="s">
        <v>558</v>
      </c>
      <c r="P37" s="23" t="s">
        <v>558</v>
      </c>
      <c r="Q37" s="23" t="s">
        <v>558</v>
      </c>
      <c r="R37" s="23" t="s">
        <v>558</v>
      </c>
      <c r="S37" s="23" t="s">
        <v>558</v>
      </c>
      <c r="T37" s="24" t="s">
        <v>558</v>
      </c>
    </row>
    <row r="38" spans="2:20" x14ac:dyDescent="0.3">
      <c r="B38" s="33" t="s">
        <v>78</v>
      </c>
      <c r="C38" s="18" t="s">
        <v>95</v>
      </c>
      <c r="D38" s="18" t="s">
        <v>96</v>
      </c>
      <c r="E38" s="23">
        <v>0.65019505851755521</v>
      </c>
      <c r="F38" s="23">
        <v>2.2756827048114433E-2</v>
      </c>
      <c r="G38" s="23">
        <v>5.1365409622886868E-2</v>
      </c>
      <c r="H38" s="23">
        <v>3.9011703511053319E-2</v>
      </c>
      <c r="I38" s="23">
        <v>2.4057217165149546E-2</v>
      </c>
      <c r="J38" s="23">
        <v>1.495448634590377E-2</v>
      </c>
      <c r="K38" s="23">
        <v>0.1976592977893368</v>
      </c>
      <c r="L38" s="24">
        <v>7690</v>
      </c>
      <c r="M38" s="23">
        <v>0.83018867924528306</v>
      </c>
      <c r="N38" s="23">
        <v>0</v>
      </c>
      <c r="O38" s="23">
        <v>1.8867924528301886E-2</v>
      </c>
      <c r="P38" s="23">
        <v>1.8867924528301886E-2</v>
      </c>
      <c r="Q38" s="23">
        <v>1.8867924528301886E-2</v>
      </c>
      <c r="R38" s="23">
        <v>0</v>
      </c>
      <c r="S38" s="23">
        <v>9.4339622641509441E-2</v>
      </c>
      <c r="T38" s="24">
        <v>265</v>
      </c>
    </row>
    <row r="39" spans="2:20" x14ac:dyDescent="0.3">
      <c r="B39" s="33" t="s">
        <v>78</v>
      </c>
      <c r="C39" s="18" t="s">
        <v>97</v>
      </c>
      <c r="D39" s="18" t="s">
        <v>98</v>
      </c>
      <c r="E39" s="23">
        <v>0.48</v>
      </c>
      <c r="F39" s="23">
        <v>1.4545454545454545E-2</v>
      </c>
      <c r="G39" s="23">
        <v>0.12484848484848485</v>
      </c>
      <c r="H39" s="23">
        <v>3.7171717171717175E-2</v>
      </c>
      <c r="I39" s="23">
        <v>2.7070707070707072E-2</v>
      </c>
      <c r="J39" s="23">
        <v>0.24202020202020202</v>
      </c>
      <c r="K39" s="23">
        <v>7.434343434343435E-2</v>
      </c>
      <c r="L39" s="24">
        <v>24750</v>
      </c>
      <c r="M39" s="23">
        <v>0.40740740740740738</v>
      </c>
      <c r="N39" s="23">
        <v>0</v>
      </c>
      <c r="O39" s="23">
        <v>0.22222222222222221</v>
      </c>
      <c r="P39" s="23">
        <v>3.7037037037037035E-2</v>
      </c>
      <c r="Q39" s="23">
        <v>3.7037037037037035E-2</v>
      </c>
      <c r="R39" s="23">
        <v>0.22222222222222221</v>
      </c>
      <c r="S39" s="23">
        <v>7.407407407407407E-2</v>
      </c>
      <c r="T39" s="24">
        <v>135</v>
      </c>
    </row>
    <row r="40" spans="2:20" x14ac:dyDescent="0.3">
      <c r="B40" s="33" t="s">
        <v>78</v>
      </c>
      <c r="C40" s="18" t="s">
        <v>99</v>
      </c>
      <c r="D40" s="18" t="s">
        <v>100</v>
      </c>
      <c r="E40" s="23">
        <v>0.65298507462686572</v>
      </c>
      <c r="F40" s="23">
        <v>2.0149253731343283E-2</v>
      </c>
      <c r="G40" s="23">
        <v>0.11791044776119403</v>
      </c>
      <c r="H40" s="23">
        <v>6.9402985074626861E-2</v>
      </c>
      <c r="I40" s="23">
        <v>7.0895522388059698E-2</v>
      </c>
      <c r="J40" s="23">
        <v>4.5522388059701491E-2</v>
      </c>
      <c r="K40" s="23">
        <v>2.3134328358208955E-2</v>
      </c>
      <c r="L40" s="24">
        <v>6700</v>
      </c>
      <c r="M40" s="23" t="s">
        <v>558</v>
      </c>
      <c r="N40" s="23" t="s">
        <v>558</v>
      </c>
      <c r="O40" s="23" t="s">
        <v>558</v>
      </c>
      <c r="P40" s="23" t="s">
        <v>558</v>
      </c>
      <c r="Q40" s="23" t="s">
        <v>558</v>
      </c>
      <c r="R40" s="23" t="s">
        <v>558</v>
      </c>
      <c r="S40" s="23" t="s">
        <v>558</v>
      </c>
      <c r="T40" s="24" t="s">
        <v>558</v>
      </c>
    </row>
    <row r="41" spans="2:20" x14ac:dyDescent="0.3">
      <c r="B41" s="33" t="s">
        <v>101</v>
      </c>
      <c r="C41" s="18" t="s">
        <v>102</v>
      </c>
      <c r="D41" s="18" t="s">
        <v>103</v>
      </c>
      <c r="E41" s="23" t="s">
        <v>558</v>
      </c>
      <c r="F41" s="23" t="s">
        <v>558</v>
      </c>
      <c r="G41" s="23" t="s">
        <v>558</v>
      </c>
      <c r="H41" s="23" t="s">
        <v>558</v>
      </c>
      <c r="I41" s="23" t="s">
        <v>558</v>
      </c>
      <c r="J41" s="23" t="s">
        <v>558</v>
      </c>
      <c r="K41" s="23" t="s">
        <v>558</v>
      </c>
      <c r="L41" s="24" t="s">
        <v>558</v>
      </c>
      <c r="M41" s="23" t="s">
        <v>558</v>
      </c>
      <c r="N41" s="23" t="s">
        <v>558</v>
      </c>
      <c r="O41" s="23" t="s">
        <v>558</v>
      </c>
      <c r="P41" s="23" t="s">
        <v>558</v>
      </c>
      <c r="Q41" s="23" t="s">
        <v>558</v>
      </c>
      <c r="R41" s="23" t="s">
        <v>558</v>
      </c>
      <c r="S41" s="23" t="s">
        <v>558</v>
      </c>
      <c r="T41" s="24" t="s">
        <v>558</v>
      </c>
    </row>
    <row r="42" spans="2:20" x14ac:dyDescent="0.3">
      <c r="B42" s="33" t="s">
        <v>101</v>
      </c>
      <c r="C42" s="18" t="s">
        <v>104</v>
      </c>
      <c r="D42" s="18" t="s">
        <v>105</v>
      </c>
      <c r="E42" s="23">
        <v>0.83823692683468409</v>
      </c>
      <c r="F42" s="23">
        <v>8.7709559231708666E-3</v>
      </c>
      <c r="G42" s="23">
        <v>2.1760852670145443E-2</v>
      </c>
      <c r="H42" s="23">
        <v>1.1435550127678473E-2</v>
      </c>
      <c r="I42" s="23">
        <v>1.3656045298101476E-2</v>
      </c>
      <c r="J42" s="23">
        <v>2.7534140113245252E-2</v>
      </c>
      <c r="K42" s="23">
        <v>7.8605529032974353E-2</v>
      </c>
      <c r="L42" s="24">
        <v>45035</v>
      </c>
      <c r="M42" s="23">
        <v>0.89230769230769236</v>
      </c>
      <c r="N42" s="23">
        <v>3.0769230769230769E-3</v>
      </c>
      <c r="O42" s="23">
        <v>1.8461538461538463E-2</v>
      </c>
      <c r="P42" s="23">
        <v>6.1538461538461538E-3</v>
      </c>
      <c r="Q42" s="23">
        <v>9.2307692307692316E-3</v>
      </c>
      <c r="R42" s="23">
        <v>1.8461538461538463E-2</v>
      </c>
      <c r="S42" s="23">
        <v>4.9230769230769231E-2</v>
      </c>
      <c r="T42" s="24">
        <v>1625</v>
      </c>
    </row>
    <row r="43" spans="2:20" x14ac:dyDescent="0.3">
      <c r="B43" s="33" t="s">
        <v>101</v>
      </c>
      <c r="C43" s="18" t="s">
        <v>106</v>
      </c>
      <c r="D43" s="18" t="s">
        <v>107</v>
      </c>
      <c r="E43" s="23">
        <v>0.66254465512503435</v>
      </c>
      <c r="F43" s="23">
        <v>7.4196207749381701E-3</v>
      </c>
      <c r="G43" s="23">
        <v>1.8411651552624347E-2</v>
      </c>
      <c r="H43" s="23">
        <v>1.3740038472107722E-2</v>
      </c>
      <c r="I43" s="23">
        <v>2.1984061555372355E-2</v>
      </c>
      <c r="J43" s="23">
        <v>8.3539433910414948E-2</v>
      </c>
      <c r="K43" s="23">
        <v>0.19263533937895025</v>
      </c>
      <c r="L43" s="24">
        <v>18195</v>
      </c>
      <c r="M43" s="23">
        <v>0.65217391304347827</v>
      </c>
      <c r="N43" s="23">
        <v>0</v>
      </c>
      <c r="O43" s="23">
        <v>0</v>
      </c>
      <c r="P43" s="23">
        <v>0</v>
      </c>
      <c r="Q43" s="23">
        <v>0</v>
      </c>
      <c r="R43" s="23">
        <v>2.1739130434782608E-2</v>
      </c>
      <c r="S43" s="23">
        <v>0.30434782608695654</v>
      </c>
      <c r="T43" s="24">
        <v>230</v>
      </c>
    </row>
    <row r="44" spans="2:20" x14ac:dyDescent="0.3">
      <c r="B44" s="33" t="s">
        <v>101</v>
      </c>
      <c r="C44" s="18" t="s">
        <v>108</v>
      </c>
      <c r="D44" s="18" t="s">
        <v>109</v>
      </c>
      <c r="E44" s="23">
        <v>0.9103869653767821</v>
      </c>
      <c r="F44" s="23">
        <v>1.2219959266802444E-2</v>
      </c>
      <c r="G44" s="23">
        <v>1.2219959266802444E-2</v>
      </c>
      <c r="H44" s="23">
        <v>1.2219959266802444E-2</v>
      </c>
      <c r="I44" s="23">
        <v>2.0366598778004071E-3</v>
      </c>
      <c r="J44" s="23">
        <v>1.5274949083503055E-2</v>
      </c>
      <c r="K44" s="23">
        <v>3.5641547861507125E-2</v>
      </c>
      <c r="L44" s="24">
        <v>4910</v>
      </c>
      <c r="M44" s="23">
        <v>0.8904109589041096</v>
      </c>
      <c r="N44" s="23">
        <v>1.3698630136986301E-2</v>
      </c>
      <c r="O44" s="23">
        <v>1.3698630136986301E-2</v>
      </c>
      <c r="P44" s="23">
        <v>2.7397260273972601E-2</v>
      </c>
      <c r="Q44" s="23">
        <v>0</v>
      </c>
      <c r="R44" s="23">
        <v>1.3698630136986301E-2</v>
      </c>
      <c r="S44" s="23">
        <v>4.1095890410958902E-2</v>
      </c>
      <c r="T44" s="24">
        <v>365</v>
      </c>
    </row>
    <row r="45" spans="2:20" x14ac:dyDescent="0.3">
      <c r="B45" s="33" t="s">
        <v>110</v>
      </c>
      <c r="C45" s="18" t="s">
        <v>111</v>
      </c>
      <c r="D45" s="18" t="s">
        <v>112</v>
      </c>
      <c r="E45" s="23">
        <v>0.7240223463687151</v>
      </c>
      <c r="F45" s="23">
        <v>9.1247672253258853E-3</v>
      </c>
      <c r="G45" s="23">
        <v>8.4357541899441335E-2</v>
      </c>
      <c r="H45" s="23">
        <v>6.3314711359404099E-3</v>
      </c>
      <c r="I45" s="23">
        <v>9.4972067039106149E-3</v>
      </c>
      <c r="J45" s="23">
        <v>0.15921787709497207</v>
      </c>
      <c r="K45" s="23">
        <v>7.4487895716945996E-3</v>
      </c>
      <c r="L45" s="24">
        <v>26850</v>
      </c>
      <c r="M45" s="23">
        <v>0.77142857142857146</v>
      </c>
      <c r="N45" s="23">
        <v>1.4285714285714285E-2</v>
      </c>
      <c r="O45" s="23">
        <v>0.10476190476190476</v>
      </c>
      <c r="P45" s="23">
        <v>1.4285714285714285E-2</v>
      </c>
      <c r="Q45" s="23">
        <v>9.5238095238095247E-3</v>
      </c>
      <c r="R45" s="23">
        <v>7.6190476190476197E-2</v>
      </c>
      <c r="S45" s="23">
        <v>4.7619047619047623E-3</v>
      </c>
      <c r="T45" s="24">
        <v>1050</v>
      </c>
    </row>
    <row r="46" spans="2:20" x14ac:dyDescent="0.3">
      <c r="B46" s="33" t="s">
        <v>110</v>
      </c>
      <c r="C46" s="18" t="s">
        <v>113</v>
      </c>
      <c r="D46" s="18" t="s">
        <v>114</v>
      </c>
      <c r="E46" s="23">
        <v>0.64666103127641594</v>
      </c>
      <c r="F46" s="23">
        <v>2.768385460693153E-2</v>
      </c>
      <c r="G46" s="23">
        <v>0.14687235841081994</v>
      </c>
      <c r="H46" s="23">
        <v>5.4945054945054944E-2</v>
      </c>
      <c r="I46" s="23">
        <v>4.6703296703296704E-2</v>
      </c>
      <c r="J46" s="23">
        <v>3.1910397295012681E-2</v>
      </c>
      <c r="K46" s="23">
        <v>4.5224006762468301E-2</v>
      </c>
      <c r="L46" s="24">
        <v>23660</v>
      </c>
      <c r="M46" s="23">
        <v>0.69827586206896552</v>
      </c>
      <c r="N46" s="23">
        <v>1.7241379310344827E-2</v>
      </c>
      <c r="O46" s="23">
        <v>0.16379310344827586</v>
      </c>
      <c r="P46" s="23">
        <v>3.017241379310345E-2</v>
      </c>
      <c r="Q46" s="23">
        <v>2.1551724137931036E-2</v>
      </c>
      <c r="R46" s="23">
        <v>2.1551724137931036E-2</v>
      </c>
      <c r="S46" s="23">
        <v>5.1724137931034482E-2</v>
      </c>
      <c r="T46" s="24">
        <v>1160</v>
      </c>
    </row>
    <row r="47" spans="2:20" x14ac:dyDescent="0.3">
      <c r="B47" s="33" t="s">
        <v>110</v>
      </c>
      <c r="C47" s="18" t="s">
        <v>115</v>
      </c>
      <c r="D47" s="18" t="s">
        <v>116</v>
      </c>
      <c r="E47" s="23">
        <v>0.85603112840466922</v>
      </c>
      <c r="F47" s="23">
        <v>6.8093385214007783E-3</v>
      </c>
      <c r="G47" s="23">
        <v>1.1673151750972763E-2</v>
      </c>
      <c r="H47" s="23">
        <v>7.7821011673151752E-3</v>
      </c>
      <c r="I47" s="23">
        <v>1.6536964980544747E-2</v>
      </c>
      <c r="J47" s="23">
        <v>9.4357976653696496E-2</v>
      </c>
      <c r="K47" s="23">
        <v>5.8365758754863814E-3</v>
      </c>
      <c r="L47" s="24">
        <v>5140</v>
      </c>
      <c r="M47" s="23">
        <v>0.81927710843373491</v>
      </c>
      <c r="N47" s="23">
        <v>0</v>
      </c>
      <c r="O47" s="23">
        <v>0</v>
      </c>
      <c r="P47" s="23">
        <v>1.2048192771084338E-2</v>
      </c>
      <c r="Q47" s="23">
        <v>3.614457831325301E-2</v>
      </c>
      <c r="R47" s="23">
        <v>0.13253012048192772</v>
      </c>
      <c r="S47" s="23">
        <v>0</v>
      </c>
      <c r="T47" s="24">
        <v>415</v>
      </c>
    </row>
    <row r="48" spans="2:20" x14ac:dyDescent="0.3">
      <c r="B48" s="33" t="s">
        <v>117</v>
      </c>
      <c r="C48" s="18" t="s">
        <v>118</v>
      </c>
      <c r="D48" s="18" t="s">
        <v>119</v>
      </c>
      <c r="E48" s="23">
        <v>0.82286056253740281</v>
      </c>
      <c r="F48" s="23">
        <v>1.5858767205266307E-2</v>
      </c>
      <c r="G48" s="23">
        <v>6.193895870736086E-2</v>
      </c>
      <c r="H48" s="23">
        <v>4.3985637342908439E-2</v>
      </c>
      <c r="I48" s="23">
        <v>2.1843207660083783E-2</v>
      </c>
      <c r="J48" s="23">
        <v>2.5733093955715141E-2</v>
      </c>
      <c r="K48" s="23">
        <v>7.7797725912627166E-3</v>
      </c>
      <c r="L48" s="24">
        <v>16710</v>
      </c>
      <c r="M48" s="23">
        <v>0.88888888888888884</v>
      </c>
      <c r="N48" s="23">
        <v>1.1494252873563218E-2</v>
      </c>
      <c r="O48" s="23">
        <v>4.2145593869731802E-2</v>
      </c>
      <c r="P48" s="23">
        <v>2.2988505747126436E-2</v>
      </c>
      <c r="Q48" s="23">
        <v>1.532567049808429E-2</v>
      </c>
      <c r="R48" s="23">
        <v>7.6628352490421452E-3</v>
      </c>
      <c r="S48" s="23">
        <v>1.532567049808429E-2</v>
      </c>
      <c r="T48" s="24">
        <v>1305</v>
      </c>
    </row>
    <row r="49" spans="2:20" x14ac:dyDescent="0.3">
      <c r="B49" s="33" t="s">
        <v>117</v>
      </c>
      <c r="C49" s="18" t="s">
        <v>120</v>
      </c>
      <c r="D49" s="18" t="s">
        <v>121</v>
      </c>
      <c r="E49" s="23">
        <v>0.58191126279863481</v>
      </c>
      <c r="F49" s="23">
        <v>8.5324232081911266E-3</v>
      </c>
      <c r="G49" s="23">
        <v>5.1194539249146756E-3</v>
      </c>
      <c r="H49" s="23">
        <v>0</v>
      </c>
      <c r="I49" s="23">
        <v>0</v>
      </c>
      <c r="J49" s="23">
        <v>0.32423208191126279</v>
      </c>
      <c r="K49" s="23">
        <v>7.8498293515358364E-2</v>
      </c>
      <c r="L49" s="24">
        <v>2930</v>
      </c>
      <c r="M49" s="23" t="s">
        <v>558</v>
      </c>
      <c r="N49" s="23" t="s">
        <v>558</v>
      </c>
      <c r="O49" s="23" t="s">
        <v>558</v>
      </c>
      <c r="P49" s="23" t="s">
        <v>558</v>
      </c>
      <c r="Q49" s="23" t="s">
        <v>558</v>
      </c>
      <c r="R49" s="23" t="s">
        <v>558</v>
      </c>
      <c r="S49" s="23" t="s">
        <v>558</v>
      </c>
      <c r="T49" s="24" t="s">
        <v>558</v>
      </c>
    </row>
    <row r="50" spans="2:20" x14ac:dyDescent="0.3">
      <c r="B50" s="33" t="s">
        <v>117</v>
      </c>
      <c r="C50" s="18" t="s">
        <v>122</v>
      </c>
      <c r="D50" s="18" t="s">
        <v>123</v>
      </c>
      <c r="E50" s="23">
        <v>0.631916409403942</v>
      </c>
      <c r="F50" s="23">
        <v>1.8760389456186178E-2</v>
      </c>
      <c r="G50" s="23">
        <v>3.158394680598433E-2</v>
      </c>
      <c r="H50" s="23">
        <v>1.4248397055331275E-2</v>
      </c>
      <c r="I50" s="23">
        <v>1.4723343623842318E-2</v>
      </c>
      <c r="J50" s="23">
        <v>0.10971265732605082</v>
      </c>
      <c r="K50" s="23">
        <v>0.17929232961291855</v>
      </c>
      <c r="L50" s="24">
        <v>21055</v>
      </c>
      <c r="M50" s="23">
        <v>0.64090909090909087</v>
      </c>
      <c r="N50" s="23">
        <v>1.8181818181818181E-2</v>
      </c>
      <c r="O50" s="23">
        <v>2.2727272727272728E-2</v>
      </c>
      <c r="P50" s="23">
        <v>1.8181818181818181E-2</v>
      </c>
      <c r="Q50" s="23">
        <v>1.8181818181818181E-2</v>
      </c>
      <c r="R50" s="23">
        <v>0.1409090909090909</v>
      </c>
      <c r="S50" s="23">
        <v>0.13636363636363635</v>
      </c>
      <c r="T50" s="24">
        <v>1100</v>
      </c>
    </row>
    <row r="51" spans="2:20" x14ac:dyDescent="0.3">
      <c r="B51" s="33" t="s">
        <v>117</v>
      </c>
      <c r="C51" s="18" t="s">
        <v>124</v>
      </c>
      <c r="D51" s="18" t="s">
        <v>125</v>
      </c>
      <c r="E51" s="23">
        <v>0.48637316561844862</v>
      </c>
      <c r="F51" s="23">
        <v>2.0964360587002098E-3</v>
      </c>
      <c r="G51" s="23">
        <v>5.6903264450434265E-3</v>
      </c>
      <c r="H51" s="23">
        <v>1.497454327643007E-3</v>
      </c>
      <c r="I51" s="23">
        <v>2.3959269242288112E-3</v>
      </c>
      <c r="J51" s="23">
        <v>0.36777478286912252</v>
      </c>
      <c r="K51" s="23">
        <v>0.13417190775681342</v>
      </c>
      <c r="L51" s="24">
        <v>16695</v>
      </c>
      <c r="M51" s="23">
        <v>0.7857142857142857</v>
      </c>
      <c r="N51" s="23">
        <v>0</v>
      </c>
      <c r="O51" s="23">
        <v>0</v>
      </c>
      <c r="P51" s="23">
        <v>0</v>
      </c>
      <c r="Q51" s="23">
        <v>0</v>
      </c>
      <c r="R51" s="23">
        <v>0.14285714285714285</v>
      </c>
      <c r="S51" s="23">
        <v>2.3809523809523808E-2</v>
      </c>
      <c r="T51" s="24">
        <v>210</v>
      </c>
    </row>
    <row r="52" spans="2:20" x14ac:dyDescent="0.3">
      <c r="B52" s="33" t="s">
        <v>117</v>
      </c>
      <c r="C52" s="18" t="s">
        <v>126</v>
      </c>
      <c r="D52" s="18" t="s">
        <v>127</v>
      </c>
      <c r="E52" s="23">
        <v>0</v>
      </c>
      <c r="F52" s="23">
        <v>0</v>
      </c>
      <c r="G52" s="23">
        <v>0</v>
      </c>
      <c r="H52" s="23">
        <v>0</v>
      </c>
      <c r="I52" s="23">
        <v>0</v>
      </c>
      <c r="J52" s="23">
        <v>0</v>
      </c>
      <c r="K52" s="23">
        <v>1</v>
      </c>
      <c r="L52" s="24">
        <v>2885</v>
      </c>
      <c r="M52" s="23" t="s">
        <v>558</v>
      </c>
      <c r="N52" s="23" t="s">
        <v>558</v>
      </c>
      <c r="O52" s="23" t="s">
        <v>558</v>
      </c>
      <c r="P52" s="23" t="s">
        <v>558</v>
      </c>
      <c r="Q52" s="23" t="s">
        <v>558</v>
      </c>
      <c r="R52" s="23" t="s">
        <v>558</v>
      </c>
      <c r="S52" s="23" t="s">
        <v>558</v>
      </c>
      <c r="T52" s="24" t="s">
        <v>558</v>
      </c>
    </row>
    <row r="53" spans="2:20" x14ac:dyDescent="0.3">
      <c r="B53" s="33" t="s">
        <v>117</v>
      </c>
      <c r="C53" s="18" t="s">
        <v>128</v>
      </c>
      <c r="D53" s="18" t="s">
        <v>129</v>
      </c>
      <c r="E53" s="23" t="s">
        <v>558</v>
      </c>
      <c r="F53" s="23" t="s">
        <v>558</v>
      </c>
      <c r="G53" s="23" t="s">
        <v>558</v>
      </c>
      <c r="H53" s="23" t="s">
        <v>558</v>
      </c>
      <c r="I53" s="23" t="s">
        <v>558</v>
      </c>
      <c r="J53" s="23" t="s">
        <v>558</v>
      </c>
      <c r="K53" s="23" t="s">
        <v>558</v>
      </c>
      <c r="L53" s="24" t="s">
        <v>558</v>
      </c>
      <c r="M53" s="23" t="s">
        <v>558</v>
      </c>
      <c r="N53" s="23" t="s">
        <v>558</v>
      </c>
      <c r="O53" s="23" t="s">
        <v>558</v>
      </c>
      <c r="P53" s="23" t="s">
        <v>558</v>
      </c>
      <c r="Q53" s="23" t="s">
        <v>558</v>
      </c>
      <c r="R53" s="23" t="s">
        <v>558</v>
      </c>
      <c r="S53" s="23" t="s">
        <v>558</v>
      </c>
      <c r="T53" s="24" t="s">
        <v>558</v>
      </c>
    </row>
    <row r="54" spans="2:20" x14ac:dyDescent="0.3">
      <c r="B54" s="33" t="s">
        <v>130</v>
      </c>
      <c r="C54" s="18" t="s">
        <v>131</v>
      </c>
      <c r="D54" s="18" t="s">
        <v>132</v>
      </c>
      <c r="E54" s="23">
        <v>0.89230769230769236</v>
      </c>
      <c r="F54" s="23">
        <v>1.1140583554376658E-2</v>
      </c>
      <c r="G54" s="23">
        <v>4.7745358090185673E-3</v>
      </c>
      <c r="H54" s="23">
        <v>6.36604774535809E-3</v>
      </c>
      <c r="I54" s="23">
        <v>5.3050397877984082E-3</v>
      </c>
      <c r="J54" s="23">
        <v>3.5543766578249335E-2</v>
      </c>
      <c r="K54" s="23">
        <v>4.4562334217506633E-2</v>
      </c>
      <c r="L54" s="24">
        <v>9425</v>
      </c>
      <c r="M54" s="23">
        <v>0.88888888888888884</v>
      </c>
      <c r="N54" s="23">
        <v>1.5873015873015872E-2</v>
      </c>
      <c r="O54" s="23">
        <v>0</v>
      </c>
      <c r="P54" s="23">
        <v>7.9365079365079361E-3</v>
      </c>
      <c r="Q54" s="23">
        <v>7.9365079365079361E-3</v>
      </c>
      <c r="R54" s="23">
        <v>3.1746031746031744E-2</v>
      </c>
      <c r="S54" s="23">
        <v>4.7619047619047616E-2</v>
      </c>
      <c r="T54" s="24">
        <v>630</v>
      </c>
    </row>
    <row r="55" spans="2:20" x14ac:dyDescent="0.3">
      <c r="B55" s="33" t="s">
        <v>130</v>
      </c>
      <c r="C55" s="18" t="s">
        <v>133</v>
      </c>
      <c r="D55" s="18" t="s">
        <v>134</v>
      </c>
      <c r="E55" s="23">
        <v>0.77875243664717353</v>
      </c>
      <c r="F55" s="23">
        <v>2.3391812865497075E-2</v>
      </c>
      <c r="G55" s="23">
        <v>8.3820662768031184E-2</v>
      </c>
      <c r="H55" s="23">
        <v>2.8265107212475632E-2</v>
      </c>
      <c r="I55" s="23">
        <v>3.6062378167641324E-2</v>
      </c>
      <c r="J55" s="23">
        <v>3.0214424951267055E-2</v>
      </c>
      <c r="K55" s="23">
        <v>1.8518518518518517E-2</v>
      </c>
      <c r="L55" s="24">
        <v>5130</v>
      </c>
      <c r="M55" s="23">
        <v>0.78260869565217395</v>
      </c>
      <c r="N55" s="23">
        <v>2.8985507246376812E-2</v>
      </c>
      <c r="O55" s="23">
        <v>0.10144927536231885</v>
      </c>
      <c r="P55" s="23">
        <v>2.8985507246376812E-2</v>
      </c>
      <c r="Q55" s="23">
        <v>2.8985507246376812E-2</v>
      </c>
      <c r="R55" s="23">
        <v>1.4492753623188406E-2</v>
      </c>
      <c r="S55" s="23">
        <v>1.4492753623188406E-2</v>
      </c>
      <c r="T55" s="24">
        <v>345</v>
      </c>
    </row>
    <row r="56" spans="2:20" x14ac:dyDescent="0.3">
      <c r="B56" s="33" t="s">
        <v>130</v>
      </c>
      <c r="C56" s="18" t="s">
        <v>135</v>
      </c>
      <c r="D56" s="18" t="s">
        <v>136</v>
      </c>
      <c r="E56" s="23" t="s">
        <v>558</v>
      </c>
      <c r="F56" s="23" t="s">
        <v>558</v>
      </c>
      <c r="G56" s="23" t="s">
        <v>558</v>
      </c>
      <c r="H56" s="23" t="s">
        <v>558</v>
      </c>
      <c r="I56" s="23" t="s">
        <v>558</v>
      </c>
      <c r="J56" s="23" t="s">
        <v>558</v>
      </c>
      <c r="K56" s="23" t="s">
        <v>558</v>
      </c>
      <c r="L56" s="24" t="s">
        <v>558</v>
      </c>
      <c r="M56" s="23" t="s">
        <v>558</v>
      </c>
      <c r="N56" s="23" t="s">
        <v>558</v>
      </c>
      <c r="O56" s="23" t="s">
        <v>558</v>
      </c>
      <c r="P56" s="23" t="s">
        <v>558</v>
      </c>
      <c r="Q56" s="23" t="s">
        <v>558</v>
      </c>
      <c r="R56" s="23" t="s">
        <v>558</v>
      </c>
      <c r="S56" s="23" t="s">
        <v>558</v>
      </c>
      <c r="T56" s="24" t="s">
        <v>558</v>
      </c>
    </row>
    <row r="57" spans="2:20" x14ac:dyDescent="0.3">
      <c r="B57" s="33" t="s">
        <v>130</v>
      </c>
      <c r="C57" s="18" t="s">
        <v>137</v>
      </c>
      <c r="D57" s="18" t="s">
        <v>138</v>
      </c>
      <c r="E57" s="23">
        <v>0.89283634245777521</v>
      </c>
      <c r="F57" s="23">
        <v>8.7361677344205014E-3</v>
      </c>
      <c r="G57" s="23">
        <v>7.5713453698311008E-3</v>
      </c>
      <c r="H57" s="23">
        <v>3.4944670937682005E-3</v>
      </c>
      <c r="I57" s="23">
        <v>5.2417006406523005E-3</v>
      </c>
      <c r="J57" s="23">
        <v>5.7658707047175309E-2</v>
      </c>
      <c r="K57" s="23">
        <v>2.5043680838672103E-2</v>
      </c>
      <c r="L57" s="24">
        <v>8585</v>
      </c>
      <c r="M57" s="23">
        <v>0.90476190476190477</v>
      </c>
      <c r="N57" s="23">
        <v>1.1904761904761904E-2</v>
      </c>
      <c r="O57" s="23">
        <v>1.1904761904761904E-2</v>
      </c>
      <c r="P57" s="23">
        <v>0</v>
      </c>
      <c r="Q57" s="23">
        <v>0</v>
      </c>
      <c r="R57" s="23">
        <v>4.7619047619047616E-2</v>
      </c>
      <c r="S57" s="23">
        <v>2.3809523809523808E-2</v>
      </c>
      <c r="T57" s="24">
        <v>420</v>
      </c>
    </row>
    <row r="58" spans="2:20" x14ac:dyDescent="0.3">
      <c r="B58" s="33" t="s">
        <v>130</v>
      </c>
      <c r="C58" s="18" t="s">
        <v>139</v>
      </c>
      <c r="D58" s="18" t="s">
        <v>140</v>
      </c>
      <c r="E58" s="23">
        <v>0.68314606741573036</v>
      </c>
      <c r="F58" s="23">
        <v>8.988764044943821E-3</v>
      </c>
      <c r="G58" s="23">
        <v>2.2471910112359553E-3</v>
      </c>
      <c r="H58" s="23">
        <v>2.2471910112359553E-3</v>
      </c>
      <c r="I58" s="23">
        <v>0</v>
      </c>
      <c r="J58" s="23">
        <v>0</v>
      </c>
      <c r="K58" s="23">
        <v>0.30337078651685395</v>
      </c>
      <c r="L58" s="24">
        <v>2225</v>
      </c>
      <c r="M58" s="23">
        <v>0.92307692307692313</v>
      </c>
      <c r="N58" s="23">
        <v>0</v>
      </c>
      <c r="O58" s="23">
        <v>0</v>
      </c>
      <c r="P58" s="23">
        <v>0</v>
      </c>
      <c r="Q58" s="23">
        <v>0</v>
      </c>
      <c r="R58" s="23">
        <v>0</v>
      </c>
      <c r="S58" s="23">
        <v>7.6923076923076927E-2</v>
      </c>
      <c r="T58" s="24">
        <v>130</v>
      </c>
    </row>
    <row r="59" spans="2:20" x14ac:dyDescent="0.3">
      <c r="B59" s="33" t="s">
        <v>130</v>
      </c>
      <c r="C59" s="18" t="s">
        <v>141</v>
      </c>
      <c r="D59" s="18" t="s">
        <v>142</v>
      </c>
      <c r="E59" s="23" t="s">
        <v>558</v>
      </c>
      <c r="F59" s="23" t="s">
        <v>558</v>
      </c>
      <c r="G59" s="23" t="s">
        <v>558</v>
      </c>
      <c r="H59" s="23" t="s">
        <v>558</v>
      </c>
      <c r="I59" s="23" t="s">
        <v>558</v>
      </c>
      <c r="J59" s="23" t="s">
        <v>558</v>
      </c>
      <c r="K59" s="23" t="s">
        <v>558</v>
      </c>
      <c r="L59" s="24" t="s">
        <v>558</v>
      </c>
      <c r="M59" s="23" t="s">
        <v>558</v>
      </c>
      <c r="N59" s="23" t="s">
        <v>558</v>
      </c>
      <c r="O59" s="23" t="s">
        <v>558</v>
      </c>
      <c r="P59" s="23" t="s">
        <v>558</v>
      </c>
      <c r="Q59" s="23" t="s">
        <v>558</v>
      </c>
      <c r="R59" s="23" t="s">
        <v>558</v>
      </c>
      <c r="S59" s="23" t="s">
        <v>558</v>
      </c>
      <c r="T59" s="24" t="s">
        <v>558</v>
      </c>
    </row>
    <row r="60" spans="2:20" x14ac:dyDescent="0.3">
      <c r="B60" s="33" t="s">
        <v>130</v>
      </c>
      <c r="C60" s="18" t="s">
        <v>143</v>
      </c>
      <c r="D60" s="18" t="s">
        <v>144</v>
      </c>
      <c r="E60" s="23">
        <v>0.67230769230769227</v>
      </c>
      <c r="F60" s="23">
        <v>6.1538461538461538E-3</v>
      </c>
      <c r="G60" s="23">
        <v>9.2307692307692316E-3</v>
      </c>
      <c r="H60" s="23">
        <v>3.0769230769230769E-3</v>
      </c>
      <c r="I60" s="23">
        <v>3.0769230769230769E-3</v>
      </c>
      <c r="J60" s="23">
        <v>1.5384615384615385E-2</v>
      </c>
      <c r="K60" s="23">
        <v>0.28923076923076924</v>
      </c>
      <c r="L60" s="24">
        <v>3250</v>
      </c>
      <c r="M60" s="23" t="s">
        <v>558</v>
      </c>
      <c r="N60" s="23" t="s">
        <v>558</v>
      </c>
      <c r="O60" s="23" t="s">
        <v>558</v>
      </c>
      <c r="P60" s="23" t="s">
        <v>558</v>
      </c>
      <c r="Q60" s="23" t="s">
        <v>558</v>
      </c>
      <c r="R60" s="23" t="s">
        <v>558</v>
      </c>
      <c r="S60" s="23" t="s">
        <v>558</v>
      </c>
      <c r="T60" s="24" t="s">
        <v>558</v>
      </c>
    </row>
    <row r="61" spans="2:20" ht="6.75" customHeight="1" x14ac:dyDescent="0.3"/>
    <row r="62" spans="2:20" x14ac:dyDescent="0.3">
      <c r="B62" s="33" t="s">
        <v>54</v>
      </c>
      <c r="C62" s="18" t="s">
        <v>145</v>
      </c>
      <c r="D62" s="21" t="s">
        <v>146</v>
      </c>
      <c r="E62" s="23">
        <v>0.33703703703703702</v>
      </c>
      <c r="F62" s="23">
        <v>2.0370370370370372E-2</v>
      </c>
      <c r="G62" s="23">
        <v>8.1481481481481488E-2</v>
      </c>
      <c r="H62" s="23">
        <v>4.4444444444444446E-2</v>
      </c>
      <c r="I62" s="23">
        <v>4.6296296296296294E-2</v>
      </c>
      <c r="J62" s="23">
        <v>2.9629629629629631E-2</v>
      </c>
      <c r="K62" s="23">
        <v>0.44074074074074077</v>
      </c>
      <c r="L62" s="24">
        <v>2700</v>
      </c>
      <c r="M62" s="23" t="s">
        <v>558</v>
      </c>
      <c r="N62" s="23" t="s">
        <v>558</v>
      </c>
      <c r="O62" s="23" t="s">
        <v>558</v>
      </c>
      <c r="P62" s="23" t="s">
        <v>558</v>
      </c>
      <c r="Q62" s="23" t="s">
        <v>558</v>
      </c>
      <c r="R62" s="23" t="s">
        <v>558</v>
      </c>
      <c r="S62" s="23" t="s">
        <v>558</v>
      </c>
      <c r="T62" s="24" t="s">
        <v>558</v>
      </c>
    </row>
    <row r="63" spans="2:20" x14ac:dyDescent="0.3">
      <c r="B63" s="33" t="s">
        <v>54</v>
      </c>
      <c r="C63" s="18" t="s">
        <v>147</v>
      </c>
      <c r="D63" s="21" t="s">
        <v>148</v>
      </c>
      <c r="E63" s="23">
        <v>0.55485893416927901</v>
      </c>
      <c r="F63" s="23">
        <v>2.1943573667711599E-2</v>
      </c>
      <c r="G63" s="23">
        <v>5.0156739811912224E-2</v>
      </c>
      <c r="H63" s="23">
        <v>2.5078369905956112E-2</v>
      </c>
      <c r="I63" s="23">
        <v>1.5673981191222569E-2</v>
      </c>
      <c r="J63" s="23">
        <v>4.7021943573667714E-2</v>
      </c>
      <c r="K63" s="23">
        <v>0.28526645768025077</v>
      </c>
      <c r="L63" s="24">
        <v>1595</v>
      </c>
      <c r="M63" s="23">
        <v>0.5</v>
      </c>
      <c r="N63" s="23">
        <v>0</v>
      </c>
      <c r="O63" s="23">
        <v>0</v>
      </c>
      <c r="P63" s="23">
        <v>0</v>
      </c>
      <c r="Q63" s="23">
        <v>0</v>
      </c>
      <c r="R63" s="23">
        <v>0</v>
      </c>
      <c r="S63" s="23">
        <v>0.5</v>
      </c>
      <c r="T63" s="24">
        <v>10</v>
      </c>
    </row>
    <row r="64" spans="2:20" x14ac:dyDescent="0.3">
      <c r="B64" s="33" t="s">
        <v>54</v>
      </c>
      <c r="C64" s="18" t="s">
        <v>149</v>
      </c>
      <c r="D64" s="21" t="s">
        <v>150</v>
      </c>
      <c r="E64" s="23">
        <v>0.69085173501577291</v>
      </c>
      <c r="F64" s="23">
        <v>1.5772870662460567E-2</v>
      </c>
      <c r="G64" s="23">
        <v>3.9957939011566773E-2</v>
      </c>
      <c r="H64" s="23">
        <v>2.8391167192429023E-2</v>
      </c>
      <c r="I64" s="23">
        <v>4.6267087276550996E-2</v>
      </c>
      <c r="J64" s="23">
        <v>5.2576235541535225E-2</v>
      </c>
      <c r="K64" s="23">
        <v>0.12407991587802314</v>
      </c>
      <c r="L64" s="24">
        <v>4755</v>
      </c>
      <c r="M64" s="23">
        <v>1</v>
      </c>
      <c r="N64" s="23">
        <v>0</v>
      </c>
      <c r="O64" s="23">
        <v>0</v>
      </c>
      <c r="P64" s="23">
        <v>0</v>
      </c>
      <c r="Q64" s="23">
        <v>0</v>
      </c>
      <c r="R64" s="23">
        <v>0</v>
      </c>
      <c r="S64" s="23">
        <v>0</v>
      </c>
      <c r="T64" s="24">
        <v>15</v>
      </c>
    </row>
    <row r="65" spans="2:20" x14ac:dyDescent="0.3">
      <c r="B65" s="33" t="s">
        <v>54</v>
      </c>
      <c r="C65" s="18" t="s">
        <v>151</v>
      </c>
      <c r="D65" s="21" t="s">
        <v>152</v>
      </c>
      <c r="E65" s="23">
        <v>0.74085064292779423</v>
      </c>
      <c r="F65" s="23">
        <v>1.5331355093966371E-2</v>
      </c>
      <c r="G65" s="23">
        <v>1.9782393669634024E-2</v>
      </c>
      <c r="H65" s="23">
        <v>1.7804154302670624E-2</v>
      </c>
      <c r="I65" s="23">
        <v>1.7804154302670624E-2</v>
      </c>
      <c r="J65" s="23">
        <v>2.9179030662710187E-2</v>
      </c>
      <c r="K65" s="23">
        <v>0.15924826904055392</v>
      </c>
      <c r="L65" s="24">
        <v>10110</v>
      </c>
      <c r="M65" s="23" t="s">
        <v>558</v>
      </c>
      <c r="N65" s="23" t="s">
        <v>558</v>
      </c>
      <c r="O65" s="23" t="s">
        <v>558</v>
      </c>
      <c r="P65" s="23" t="s">
        <v>558</v>
      </c>
      <c r="Q65" s="23" t="s">
        <v>558</v>
      </c>
      <c r="R65" s="23" t="s">
        <v>558</v>
      </c>
      <c r="S65" s="23" t="s">
        <v>558</v>
      </c>
      <c r="T65" s="24" t="s">
        <v>558</v>
      </c>
    </row>
    <row r="66" spans="2:20" x14ac:dyDescent="0.3">
      <c r="B66" s="33" t="s">
        <v>54</v>
      </c>
      <c r="C66" s="18" t="s">
        <v>398</v>
      </c>
      <c r="D66" s="21" t="s">
        <v>399</v>
      </c>
      <c r="E66" s="23" t="s">
        <v>558</v>
      </c>
      <c r="F66" s="23" t="s">
        <v>558</v>
      </c>
      <c r="G66" s="23" t="s">
        <v>558</v>
      </c>
      <c r="H66" s="23" t="s">
        <v>558</v>
      </c>
      <c r="I66" s="23" t="s">
        <v>558</v>
      </c>
      <c r="J66" s="23" t="s">
        <v>558</v>
      </c>
      <c r="K66" s="23" t="s">
        <v>558</v>
      </c>
      <c r="L66" s="24" t="s">
        <v>558</v>
      </c>
      <c r="M66" s="23" t="s">
        <v>558</v>
      </c>
      <c r="N66" s="23" t="s">
        <v>558</v>
      </c>
      <c r="O66" s="23" t="s">
        <v>558</v>
      </c>
      <c r="P66" s="23" t="s">
        <v>558</v>
      </c>
      <c r="Q66" s="23" t="s">
        <v>558</v>
      </c>
      <c r="R66" s="23" t="s">
        <v>558</v>
      </c>
      <c r="S66" s="23" t="s">
        <v>558</v>
      </c>
      <c r="T66" s="24" t="s">
        <v>558</v>
      </c>
    </row>
    <row r="67" spans="2:20" x14ac:dyDescent="0.3">
      <c r="B67" s="33" t="s">
        <v>54</v>
      </c>
      <c r="C67" s="18" t="s">
        <v>400</v>
      </c>
      <c r="D67" s="21" t="s">
        <v>401</v>
      </c>
      <c r="E67" s="23" t="s">
        <v>558</v>
      </c>
      <c r="F67" s="23" t="s">
        <v>558</v>
      </c>
      <c r="G67" s="23" t="s">
        <v>558</v>
      </c>
      <c r="H67" s="23" t="s">
        <v>558</v>
      </c>
      <c r="I67" s="23" t="s">
        <v>558</v>
      </c>
      <c r="J67" s="23" t="s">
        <v>558</v>
      </c>
      <c r="K67" s="23" t="s">
        <v>558</v>
      </c>
      <c r="L67" s="24" t="s">
        <v>558</v>
      </c>
      <c r="M67" s="23" t="s">
        <v>558</v>
      </c>
      <c r="N67" s="23" t="s">
        <v>558</v>
      </c>
      <c r="O67" s="23" t="s">
        <v>558</v>
      </c>
      <c r="P67" s="23" t="s">
        <v>558</v>
      </c>
      <c r="Q67" s="23" t="s">
        <v>558</v>
      </c>
      <c r="R67" s="23" t="s">
        <v>558</v>
      </c>
      <c r="S67" s="23" t="s">
        <v>558</v>
      </c>
      <c r="T67" s="24" t="s">
        <v>558</v>
      </c>
    </row>
    <row r="68" spans="2:20" x14ac:dyDescent="0.3">
      <c r="B68" s="33" t="s">
        <v>54</v>
      </c>
      <c r="C68" s="18" t="s">
        <v>161</v>
      </c>
      <c r="D68" s="21" t="s">
        <v>162</v>
      </c>
      <c r="E68" s="23" t="s">
        <v>558</v>
      </c>
      <c r="F68" s="23" t="s">
        <v>558</v>
      </c>
      <c r="G68" s="23" t="s">
        <v>558</v>
      </c>
      <c r="H68" s="23" t="s">
        <v>558</v>
      </c>
      <c r="I68" s="23" t="s">
        <v>558</v>
      </c>
      <c r="J68" s="23" t="s">
        <v>558</v>
      </c>
      <c r="K68" s="23" t="s">
        <v>558</v>
      </c>
      <c r="L68" s="24" t="s">
        <v>558</v>
      </c>
      <c r="M68" s="23" t="s">
        <v>558</v>
      </c>
      <c r="N68" s="23" t="s">
        <v>558</v>
      </c>
      <c r="O68" s="23" t="s">
        <v>558</v>
      </c>
      <c r="P68" s="23" t="s">
        <v>558</v>
      </c>
      <c r="Q68" s="23" t="s">
        <v>558</v>
      </c>
      <c r="R68" s="23" t="s">
        <v>558</v>
      </c>
      <c r="S68" s="23" t="s">
        <v>558</v>
      </c>
      <c r="T68" s="24" t="s">
        <v>558</v>
      </c>
    </row>
    <row r="69" spans="2:20" x14ac:dyDescent="0.3">
      <c r="B69" s="33" t="s">
        <v>54</v>
      </c>
      <c r="C69" s="18" t="s">
        <v>163</v>
      </c>
      <c r="D69" s="21" t="s">
        <v>164</v>
      </c>
      <c r="E69" s="23" t="s">
        <v>558</v>
      </c>
      <c r="F69" s="23" t="s">
        <v>558</v>
      </c>
      <c r="G69" s="23" t="s">
        <v>558</v>
      </c>
      <c r="H69" s="23" t="s">
        <v>558</v>
      </c>
      <c r="I69" s="23" t="s">
        <v>558</v>
      </c>
      <c r="J69" s="23" t="s">
        <v>558</v>
      </c>
      <c r="K69" s="23" t="s">
        <v>558</v>
      </c>
      <c r="L69" s="24" t="s">
        <v>558</v>
      </c>
      <c r="M69" s="23" t="s">
        <v>558</v>
      </c>
      <c r="N69" s="23" t="s">
        <v>558</v>
      </c>
      <c r="O69" s="23" t="s">
        <v>558</v>
      </c>
      <c r="P69" s="23" t="s">
        <v>558</v>
      </c>
      <c r="Q69" s="23" t="s">
        <v>558</v>
      </c>
      <c r="R69" s="23" t="s">
        <v>558</v>
      </c>
      <c r="S69" s="23" t="s">
        <v>558</v>
      </c>
      <c r="T69" s="24" t="s">
        <v>558</v>
      </c>
    </row>
    <row r="70" spans="2:20" x14ac:dyDescent="0.3">
      <c r="B70" s="33" t="s">
        <v>54</v>
      </c>
      <c r="C70" s="18" t="s">
        <v>167</v>
      </c>
      <c r="D70" s="21" t="s">
        <v>168</v>
      </c>
      <c r="E70" s="23" t="s">
        <v>558</v>
      </c>
      <c r="F70" s="23" t="s">
        <v>558</v>
      </c>
      <c r="G70" s="23" t="s">
        <v>558</v>
      </c>
      <c r="H70" s="23" t="s">
        <v>558</v>
      </c>
      <c r="I70" s="23" t="s">
        <v>558</v>
      </c>
      <c r="J70" s="23" t="s">
        <v>558</v>
      </c>
      <c r="K70" s="23" t="s">
        <v>558</v>
      </c>
      <c r="L70" s="24" t="s">
        <v>558</v>
      </c>
      <c r="M70" s="23" t="s">
        <v>558</v>
      </c>
      <c r="N70" s="23" t="s">
        <v>558</v>
      </c>
      <c r="O70" s="23" t="s">
        <v>558</v>
      </c>
      <c r="P70" s="23" t="s">
        <v>558</v>
      </c>
      <c r="Q70" s="23" t="s">
        <v>558</v>
      </c>
      <c r="R70" s="23" t="s">
        <v>558</v>
      </c>
      <c r="S70" s="23" t="s">
        <v>558</v>
      </c>
      <c r="T70" s="24" t="s">
        <v>558</v>
      </c>
    </row>
    <row r="71" spans="2:20" x14ac:dyDescent="0.3">
      <c r="B71" s="33" t="s">
        <v>67</v>
      </c>
      <c r="C71" s="18" t="s">
        <v>173</v>
      </c>
      <c r="D71" s="21" t="s">
        <v>174</v>
      </c>
      <c r="E71" s="23">
        <v>0.23170731707317074</v>
      </c>
      <c r="F71" s="23">
        <v>2.2172949002217297E-2</v>
      </c>
      <c r="G71" s="23">
        <v>0.47893569844789358</v>
      </c>
      <c r="H71" s="23">
        <v>0.18403547671840353</v>
      </c>
      <c r="I71" s="23">
        <v>6.3192904656319285E-2</v>
      </c>
      <c r="J71" s="23">
        <v>5.5432372505543242E-3</v>
      </c>
      <c r="K71" s="23">
        <v>1.4412416851441241E-2</v>
      </c>
      <c r="L71" s="24">
        <v>4510</v>
      </c>
      <c r="M71" s="23">
        <v>0.25</v>
      </c>
      <c r="N71" s="23">
        <v>0</v>
      </c>
      <c r="O71" s="23">
        <v>0.45833333333333331</v>
      </c>
      <c r="P71" s="23">
        <v>0.16666666666666666</v>
      </c>
      <c r="Q71" s="23">
        <v>8.3333333333333329E-2</v>
      </c>
      <c r="R71" s="23">
        <v>0</v>
      </c>
      <c r="S71" s="23">
        <v>4.1666666666666664E-2</v>
      </c>
      <c r="T71" s="24">
        <v>120</v>
      </c>
    </row>
    <row r="72" spans="2:20" x14ac:dyDescent="0.3">
      <c r="B72" s="33" t="s">
        <v>67</v>
      </c>
      <c r="C72" s="18" t="s">
        <v>402</v>
      </c>
      <c r="D72" s="21" t="s">
        <v>403</v>
      </c>
      <c r="E72" s="23">
        <v>0.35261707988980717</v>
      </c>
      <c r="F72" s="23">
        <v>6.8870523415977963E-3</v>
      </c>
      <c r="G72" s="23">
        <v>6.8870523415977963E-3</v>
      </c>
      <c r="H72" s="23">
        <v>2.8925619834710745E-2</v>
      </c>
      <c r="I72" s="23">
        <v>8.2644628099173556E-3</v>
      </c>
      <c r="J72" s="23">
        <v>0.59779614325068875</v>
      </c>
      <c r="K72" s="23">
        <v>0</v>
      </c>
      <c r="L72" s="24">
        <v>3630</v>
      </c>
      <c r="M72" s="23">
        <v>0.38372093023255816</v>
      </c>
      <c r="N72" s="23">
        <v>1.1627906976744186E-2</v>
      </c>
      <c r="O72" s="23">
        <v>1.1627906976744186E-2</v>
      </c>
      <c r="P72" s="23">
        <v>3.4883720930232558E-2</v>
      </c>
      <c r="Q72" s="23">
        <v>1.1627906976744186E-2</v>
      </c>
      <c r="R72" s="23">
        <v>0.55813953488372092</v>
      </c>
      <c r="S72" s="23">
        <v>0</v>
      </c>
      <c r="T72" s="24">
        <v>430</v>
      </c>
    </row>
    <row r="73" spans="2:20" x14ac:dyDescent="0.3">
      <c r="B73" s="33" t="s">
        <v>67</v>
      </c>
      <c r="C73" s="18" t="s">
        <v>175</v>
      </c>
      <c r="D73" s="21" t="s">
        <v>176</v>
      </c>
      <c r="E73" s="23">
        <v>0.27762557077625571</v>
      </c>
      <c r="F73" s="23">
        <v>3.8356164383561646E-2</v>
      </c>
      <c r="G73" s="23">
        <v>0.39726027397260272</v>
      </c>
      <c r="H73" s="23">
        <v>7.9452054794520555E-2</v>
      </c>
      <c r="I73" s="23">
        <v>7.7625570776255703E-2</v>
      </c>
      <c r="J73" s="23">
        <v>0.12328767123287671</v>
      </c>
      <c r="K73" s="23">
        <v>6.392694063926941E-3</v>
      </c>
      <c r="L73" s="24">
        <v>5475</v>
      </c>
      <c r="M73" s="23">
        <v>0.38095238095238093</v>
      </c>
      <c r="N73" s="23">
        <v>4.7619047619047616E-2</v>
      </c>
      <c r="O73" s="23">
        <v>0.33333333333333331</v>
      </c>
      <c r="P73" s="23">
        <v>4.7619047619047616E-2</v>
      </c>
      <c r="Q73" s="23">
        <v>9.5238095238095233E-2</v>
      </c>
      <c r="R73" s="23">
        <v>9.5238095238095233E-2</v>
      </c>
      <c r="S73" s="23">
        <v>0</v>
      </c>
      <c r="T73" s="24">
        <v>105</v>
      </c>
    </row>
    <row r="74" spans="2:20" x14ac:dyDescent="0.3">
      <c r="B74" s="33" t="s">
        <v>67</v>
      </c>
      <c r="C74" s="18" t="s">
        <v>177</v>
      </c>
      <c r="D74" s="21" t="s">
        <v>178</v>
      </c>
      <c r="E74" s="23">
        <v>1.3422818791946308E-2</v>
      </c>
      <c r="F74" s="23">
        <v>0</v>
      </c>
      <c r="G74" s="23">
        <v>0</v>
      </c>
      <c r="H74" s="23">
        <v>3.3557046979865771E-3</v>
      </c>
      <c r="I74" s="23">
        <v>6.7114093959731542E-3</v>
      </c>
      <c r="J74" s="23">
        <v>0</v>
      </c>
      <c r="K74" s="23">
        <v>0.97651006711409394</v>
      </c>
      <c r="L74" s="24">
        <v>1490</v>
      </c>
      <c r="M74" s="23" t="s">
        <v>558</v>
      </c>
      <c r="N74" s="23" t="s">
        <v>558</v>
      </c>
      <c r="O74" s="23" t="s">
        <v>558</v>
      </c>
      <c r="P74" s="23" t="s">
        <v>558</v>
      </c>
      <c r="Q74" s="23" t="s">
        <v>558</v>
      </c>
      <c r="R74" s="23" t="s">
        <v>558</v>
      </c>
      <c r="S74" s="23" t="s">
        <v>558</v>
      </c>
      <c r="T74" s="24" t="s">
        <v>558</v>
      </c>
    </row>
    <row r="75" spans="2:20" x14ac:dyDescent="0.3">
      <c r="B75" s="33" t="s">
        <v>67</v>
      </c>
      <c r="C75" s="18" t="s">
        <v>179</v>
      </c>
      <c r="D75" s="21" t="s">
        <v>180</v>
      </c>
      <c r="E75" s="23">
        <v>0.60087719298245612</v>
      </c>
      <c r="F75" s="23">
        <v>2.850877192982456E-2</v>
      </c>
      <c r="G75" s="23">
        <v>0.10526315789473684</v>
      </c>
      <c r="H75" s="23">
        <v>4.3859649122807015E-2</v>
      </c>
      <c r="I75" s="23">
        <v>7.2368421052631582E-2</v>
      </c>
      <c r="J75" s="23">
        <v>0.1162280701754386</v>
      </c>
      <c r="K75" s="23">
        <v>3.2894736842105261E-2</v>
      </c>
      <c r="L75" s="24">
        <v>2280</v>
      </c>
      <c r="M75" s="23">
        <v>0.66666666666666663</v>
      </c>
      <c r="N75" s="23">
        <v>0</v>
      </c>
      <c r="O75" s="23">
        <v>0</v>
      </c>
      <c r="P75" s="23">
        <v>0</v>
      </c>
      <c r="Q75" s="23">
        <v>0</v>
      </c>
      <c r="R75" s="23">
        <v>0.33333333333333331</v>
      </c>
      <c r="S75" s="23">
        <v>0</v>
      </c>
      <c r="T75" s="24">
        <v>15</v>
      </c>
    </row>
    <row r="76" spans="2:20" x14ac:dyDescent="0.3">
      <c r="B76" s="33" t="s">
        <v>67</v>
      </c>
      <c r="C76" s="18" t="s">
        <v>404</v>
      </c>
      <c r="D76" s="21" t="s">
        <v>405</v>
      </c>
      <c r="E76" s="23">
        <v>0.37313432835820898</v>
      </c>
      <c r="F76" s="23">
        <v>1.6417910447761194E-2</v>
      </c>
      <c r="G76" s="23">
        <v>2.9850746268656716E-2</v>
      </c>
      <c r="H76" s="23">
        <v>4.9253731343283584E-2</v>
      </c>
      <c r="I76" s="23">
        <v>8.9552238805970154E-3</v>
      </c>
      <c r="J76" s="23">
        <v>1.6417910447761194E-2</v>
      </c>
      <c r="K76" s="23">
        <v>0.50597014925373129</v>
      </c>
      <c r="L76" s="24">
        <v>3350</v>
      </c>
      <c r="M76" s="23" t="s">
        <v>558</v>
      </c>
      <c r="N76" s="23" t="s">
        <v>558</v>
      </c>
      <c r="O76" s="23" t="s">
        <v>558</v>
      </c>
      <c r="P76" s="23" t="s">
        <v>558</v>
      </c>
      <c r="Q76" s="23" t="s">
        <v>558</v>
      </c>
      <c r="R76" s="23" t="s">
        <v>558</v>
      </c>
      <c r="S76" s="23" t="s">
        <v>558</v>
      </c>
      <c r="T76" s="24" t="s">
        <v>558</v>
      </c>
    </row>
    <row r="77" spans="2:20" x14ac:dyDescent="0.3">
      <c r="B77" s="33" t="s">
        <v>67</v>
      </c>
      <c r="C77" s="18" t="s">
        <v>181</v>
      </c>
      <c r="D77" s="21" t="s">
        <v>182</v>
      </c>
      <c r="E77" s="23">
        <v>0.34750733137829914</v>
      </c>
      <c r="F77" s="23">
        <v>3.2991202346041054E-2</v>
      </c>
      <c r="G77" s="23">
        <v>5.3519061583577714E-2</v>
      </c>
      <c r="H77" s="23">
        <v>0.15762463343108504</v>
      </c>
      <c r="I77" s="23">
        <v>0.10777126099706745</v>
      </c>
      <c r="J77" s="23">
        <v>9.3841642228739003E-2</v>
      </c>
      <c r="K77" s="23">
        <v>0.20674486803519063</v>
      </c>
      <c r="L77" s="24">
        <v>6820</v>
      </c>
      <c r="M77" s="23" t="s">
        <v>558</v>
      </c>
      <c r="N77" s="23" t="s">
        <v>558</v>
      </c>
      <c r="O77" s="23" t="s">
        <v>558</v>
      </c>
      <c r="P77" s="23" t="s">
        <v>558</v>
      </c>
      <c r="Q77" s="23" t="s">
        <v>558</v>
      </c>
      <c r="R77" s="23" t="s">
        <v>558</v>
      </c>
      <c r="S77" s="23" t="s">
        <v>558</v>
      </c>
      <c r="T77" s="24" t="s">
        <v>558</v>
      </c>
    </row>
    <row r="78" spans="2:20" x14ac:dyDescent="0.3">
      <c r="B78" s="33" t="s">
        <v>67</v>
      </c>
      <c r="C78" s="18" t="s">
        <v>185</v>
      </c>
      <c r="D78" s="21" t="s">
        <v>186</v>
      </c>
      <c r="E78" s="23">
        <v>0.45356037151702788</v>
      </c>
      <c r="F78" s="23">
        <v>4.0247678018575851E-2</v>
      </c>
      <c r="G78" s="23">
        <v>0.13312693498452013</v>
      </c>
      <c r="H78" s="23">
        <v>0.13931888544891641</v>
      </c>
      <c r="I78" s="23">
        <v>0.14086687306501547</v>
      </c>
      <c r="J78" s="23">
        <v>8.2043343653250778E-2</v>
      </c>
      <c r="K78" s="23">
        <v>1.0835913312693499E-2</v>
      </c>
      <c r="L78" s="24">
        <v>3230</v>
      </c>
      <c r="M78" s="23">
        <v>0.48</v>
      </c>
      <c r="N78" s="23">
        <v>0.04</v>
      </c>
      <c r="O78" s="23">
        <v>0.16</v>
      </c>
      <c r="P78" s="23">
        <v>0.16</v>
      </c>
      <c r="Q78" s="23">
        <v>0.12</v>
      </c>
      <c r="R78" s="23">
        <v>0.08</v>
      </c>
      <c r="S78" s="23">
        <v>0</v>
      </c>
      <c r="T78" s="24">
        <v>125</v>
      </c>
    </row>
    <row r="79" spans="2:20" x14ac:dyDescent="0.3">
      <c r="B79" s="33" t="s">
        <v>67</v>
      </c>
      <c r="C79" s="18" t="s">
        <v>187</v>
      </c>
      <c r="D79" s="21" t="s">
        <v>188</v>
      </c>
      <c r="E79" s="23">
        <v>0.35710178263369752</v>
      </c>
      <c r="F79" s="23">
        <v>2.1851638872915469E-2</v>
      </c>
      <c r="G79" s="23">
        <v>3.4502587694077054E-2</v>
      </c>
      <c r="H79" s="23">
        <v>0.33294997124784359</v>
      </c>
      <c r="I79" s="23">
        <v>0.14433582518688901</v>
      </c>
      <c r="J79" s="23">
        <v>0.10983323749281196</v>
      </c>
      <c r="K79" s="23">
        <v>0</v>
      </c>
      <c r="L79" s="24">
        <v>8695</v>
      </c>
      <c r="M79" s="23">
        <v>0.38644470868014269</v>
      </c>
      <c r="N79" s="23">
        <v>2.1403091557669441E-2</v>
      </c>
      <c r="O79" s="23">
        <v>3.0915576694411414E-2</v>
      </c>
      <c r="P79" s="23">
        <v>0.32342449464922712</v>
      </c>
      <c r="Q79" s="23">
        <v>0.12960760998810938</v>
      </c>
      <c r="R79" s="23">
        <v>0.10820451843043995</v>
      </c>
      <c r="S79" s="23">
        <v>0</v>
      </c>
      <c r="T79" s="24">
        <v>4205</v>
      </c>
    </row>
    <row r="80" spans="2:20" x14ac:dyDescent="0.3">
      <c r="B80" s="33" t="s">
        <v>67</v>
      </c>
      <c r="C80" s="18" t="s">
        <v>189</v>
      </c>
      <c r="D80" s="21" t="s">
        <v>190</v>
      </c>
      <c r="E80" s="23">
        <v>0.58499037844772295</v>
      </c>
      <c r="F80" s="23">
        <v>3.9769082745349585E-2</v>
      </c>
      <c r="G80" s="23">
        <v>8.9159717767799865E-2</v>
      </c>
      <c r="H80" s="23">
        <v>2.1167415009621552E-2</v>
      </c>
      <c r="I80" s="23">
        <v>5.0032071840923668E-2</v>
      </c>
      <c r="J80" s="23">
        <v>4.2334830019243104E-2</v>
      </c>
      <c r="K80" s="23">
        <v>0.17254650416933931</v>
      </c>
      <c r="L80" s="24">
        <v>7795</v>
      </c>
      <c r="M80" s="23">
        <v>0.55828220858895705</v>
      </c>
      <c r="N80" s="23">
        <v>3.0674846625766871E-2</v>
      </c>
      <c r="O80" s="23">
        <v>9.815950920245399E-2</v>
      </c>
      <c r="P80" s="23">
        <v>1.2269938650306749E-2</v>
      </c>
      <c r="Q80" s="23">
        <v>5.5214723926380369E-2</v>
      </c>
      <c r="R80" s="23">
        <v>2.4539877300613498E-2</v>
      </c>
      <c r="S80" s="23">
        <v>0.21472392638036811</v>
      </c>
      <c r="T80" s="24">
        <v>815</v>
      </c>
    </row>
    <row r="81" spans="2:20" x14ac:dyDescent="0.3">
      <c r="B81" s="33" t="s">
        <v>67</v>
      </c>
      <c r="C81" s="18" t="s">
        <v>191</v>
      </c>
      <c r="D81" s="21" t="s">
        <v>192</v>
      </c>
      <c r="E81" s="23">
        <v>0.38426453819840367</v>
      </c>
      <c r="F81" s="23">
        <v>6.1573546180159637E-2</v>
      </c>
      <c r="G81" s="23">
        <v>8.7799315849486886E-2</v>
      </c>
      <c r="H81" s="23">
        <v>0.27366020524515394</v>
      </c>
      <c r="I81" s="23">
        <v>7.0695553021664762E-2</v>
      </c>
      <c r="J81" s="23">
        <v>0.11288483466362599</v>
      </c>
      <c r="K81" s="23">
        <v>9.1220068415051314E-3</v>
      </c>
      <c r="L81" s="24">
        <v>4385</v>
      </c>
      <c r="M81" s="23">
        <v>0.36363636363636365</v>
      </c>
      <c r="N81" s="23">
        <v>9.0909090909090912E-2</v>
      </c>
      <c r="O81" s="23">
        <v>9.0909090909090912E-2</v>
      </c>
      <c r="P81" s="23">
        <v>0.36363636363636365</v>
      </c>
      <c r="Q81" s="23">
        <v>9.0909090909090912E-2</v>
      </c>
      <c r="R81" s="23">
        <v>9.0909090909090912E-2</v>
      </c>
      <c r="S81" s="23">
        <v>0</v>
      </c>
      <c r="T81" s="24">
        <v>55</v>
      </c>
    </row>
    <row r="82" spans="2:20" x14ac:dyDescent="0.3">
      <c r="B82" s="33" t="s">
        <v>67</v>
      </c>
      <c r="C82" s="18" t="s">
        <v>193</v>
      </c>
      <c r="D82" s="21" t="s">
        <v>194</v>
      </c>
      <c r="E82" s="23" t="s">
        <v>558</v>
      </c>
      <c r="F82" s="23" t="s">
        <v>558</v>
      </c>
      <c r="G82" s="23" t="s">
        <v>558</v>
      </c>
      <c r="H82" s="23" t="s">
        <v>558</v>
      </c>
      <c r="I82" s="23" t="s">
        <v>558</v>
      </c>
      <c r="J82" s="23" t="s">
        <v>558</v>
      </c>
      <c r="K82" s="23" t="s">
        <v>558</v>
      </c>
      <c r="L82" s="24" t="s">
        <v>558</v>
      </c>
      <c r="M82" s="23" t="s">
        <v>558</v>
      </c>
      <c r="N82" s="23" t="s">
        <v>558</v>
      </c>
      <c r="O82" s="23" t="s">
        <v>558</v>
      </c>
      <c r="P82" s="23" t="s">
        <v>558</v>
      </c>
      <c r="Q82" s="23" t="s">
        <v>558</v>
      </c>
      <c r="R82" s="23" t="s">
        <v>558</v>
      </c>
      <c r="S82" s="23" t="s">
        <v>558</v>
      </c>
      <c r="T82" s="24" t="s">
        <v>558</v>
      </c>
    </row>
    <row r="83" spans="2:20" x14ac:dyDescent="0.3">
      <c r="B83" s="33" t="s">
        <v>67</v>
      </c>
      <c r="C83" s="18" t="s">
        <v>406</v>
      </c>
      <c r="D83" s="21" t="s">
        <v>407</v>
      </c>
      <c r="E83" s="23">
        <v>0.39660493827160492</v>
      </c>
      <c r="F83" s="23">
        <v>4.1666666666666664E-2</v>
      </c>
      <c r="G83" s="23">
        <v>0.30092592592592593</v>
      </c>
      <c r="H83" s="23">
        <v>0.16820987654320987</v>
      </c>
      <c r="I83" s="23">
        <v>5.8641975308641972E-2</v>
      </c>
      <c r="J83" s="23">
        <v>9.2592592592592587E-3</v>
      </c>
      <c r="K83" s="23">
        <v>2.6234567901234566E-2</v>
      </c>
      <c r="L83" s="24">
        <v>3240</v>
      </c>
      <c r="M83" s="23">
        <v>0.45714285714285713</v>
      </c>
      <c r="N83" s="23">
        <v>2.8571428571428571E-2</v>
      </c>
      <c r="O83" s="23">
        <v>0.27142857142857141</v>
      </c>
      <c r="P83" s="23">
        <v>0.17142857142857143</v>
      </c>
      <c r="Q83" s="23">
        <v>5.7142857142857141E-2</v>
      </c>
      <c r="R83" s="23">
        <v>1.4285714285714285E-2</v>
      </c>
      <c r="S83" s="23">
        <v>1.4285714285714285E-2</v>
      </c>
      <c r="T83" s="24">
        <v>350</v>
      </c>
    </row>
    <row r="84" spans="2:20" x14ac:dyDescent="0.3">
      <c r="B84" s="33" t="s">
        <v>67</v>
      </c>
      <c r="C84" s="18" t="s">
        <v>408</v>
      </c>
      <c r="D84" s="21" t="s">
        <v>409</v>
      </c>
      <c r="E84" s="23">
        <v>8.7331451865788653E-2</v>
      </c>
      <c r="F84" s="23">
        <v>6.1147695202257765E-3</v>
      </c>
      <c r="G84" s="23">
        <v>4.6095954844778929E-2</v>
      </c>
      <c r="H84" s="23">
        <v>1.6306052053935403E-2</v>
      </c>
      <c r="I84" s="23">
        <v>2.5086233929131388E-3</v>
      </c>
      <c r="J84" s="23">
        <v>6.8830354343054248E-2</v>
      </c>
      <c r="K84" s="23">
        <v>0.77265600501724674</v>
      </c>
      <c r="L84" s="24">
        <v>31890</v>
      </c>
      <c r="M84" s="23" t="s">
        <v>558</v>
      </c>
      <c r="N84" s="23" t="s">
        <v>558</v>
      </c>
      <c r="O84" s="23" t="s">
        <v>558</v>
      </c>
      <c r="P84" s="23" t="s">
        <v>558</v>
      </c>
      <c r="Q84" s="23" t="s">
        <v>558</v>
      </c>
      <c r="R84" s="23" t="s">
        <v>558</v>
      </c>
      <c r="S84" s="23" t="s">
        <v>558</v>
      </c>
      <c r="T84" s="24" t="s">
        <v>558</v>
      </c>
    </row>
    <row r="85" spans="2:20" x14ac:dyDescent="0.3">
      <c r="B85" s="33" t="s">
        <v>67</v>
      </c>
      <c r="C85" s="18" t="s">
        <v>410</v>
      </c>
      <c r="D85" s="21" t="s">
        <v>411</v>
      </c>
      <c r="E85" s="23" t="s">
        <v>558</v>
      </c>
      <c r="F85" s="23" t="s">
        <v>558</v>
      </c>
      <c r="G85" s="23" t="s">
        <v>558</v>
      </c>
      <c r="H85" s="23" t="s">
        <v>558</v>
      </c>
      <c r="I85" s="23" t="s">
        <v>558</v>
      </c>
      <c r="J85" s="23" t="s">
        <v>558</v>
      </c>
      <c r="K85" s="23" t="s">
        <v>558</v>
      </c>
      <c r="L85" s="24" t="s">
        <v>558</v>
      </c>
      <c r="M85" s="23" t="s">
        <v>558</v>
      </c>
      <c r="N85" s="23" t="s">
        <v>558</v>
      </c>
      <c r="O85" s="23" t="s">
        <v>558</v>
      </c>
      <c r="P85" s="23" t="s">
        <v>558</v>
      </c>
      <c r="Q85" s="23" t="s">
        <v>558</v>
      </c>
      <c r="R85" s="23" t="s">
        <v>558</v>
      </c>
      <c r="S85" s="23" t="s">
        <v>558</v>
      </c>
      <c r="T85" s="24" t="s">
        <v>558</v>
      </c>
    </row>
    <row r="86" spans="2:20" x14ac:dyDescent="0.3">
      <c r="B86" s="33" t="s">
        <v>67</v>
      </c>
      <c r="C86" s="18" t="s">
        <v>412</v>
      </c>
      <c r="D86" s="21" t="s">
        <v>413</v>
      </c>
      <c r="E86" s="23">
        <v>0.33656957928802589</v>
      </c>
      <c r="F86" s="23">
        <v>7.551240560949299E-3</v>
      </c>
      <c r="G86" s="23">
        <v>1.1866235167206042E-2</v>
      </c>
      <c r="H86" s="23">
        <v>1.5102481121898598E-2</v>
      </c>
      <c r="I86" s="23">
        <v>5.3937432578209281E-3</v>
      </c>
      <c r="J86" s="23">
        <v>7.551240560949299E-3</v>
      </c>
      <c r="K86" s="23">
        <v>0.61488673139158578</v>
      </c>
      <c r="L86" s="24">
        <v>4635</v>
      </c>
      <c r="M86" s="23" t="s">
        <v>558</v>
      </c>
      <c r="N86" s="23" t="s">
        <v>558</v>
      </c>
      <c r="O86" s="23" t="s">
        <v>558</v>
      </c>
      <c r="P86" s="23" t="s">
        <v>558</v>
      </c>
      <c r="Q86" s="23" t="s">
        <v>558</v>
      </c>
      <c r="R86" s="23" t="s">
        <v>558</v>
      </c>
      <c r="S86" s="23" t="s">
        <v>558</v>
      </c>
      <c r="T86" s="24" t="s">
        <v>558</v>
      </c>
    </row>
    <row r="87" spans="2:20" x14ac:dyDescent="0.3">
      <c r="B87" s="33" t="s">
        <v>67</v>
      </c>
      <c r="C87" s="18" t="s">
        <v>197</v>
      </c>
      <c r="D87" s="21" t="s">
        <v>198</v>
      </c>
      <c r="E87" s="23">
        <v>0.48494740660137831</v>
      </c>
      <c r="F87" s="23">
        <v>2.8654334421472614E-2</v>
      </c>
      <c r="G87" s="23">
        <v>0.10482408414943779</v>
      </c>
      <c r="H87" s="23">
        <v>0.16467174464998185</v>
      </c>
      <c r="I87" s="23">
        <v>0.1211461733768589</v>
      </c>
      <c r="J87" s="23">
        <v>8.4149437794704393E-2</v>
      </c>
      <c r="K87" s="23">
        <v>1.1606819006166122E-2</v>
      </c>
      <c r="L87" s="24">
        <v>13785</v>
      </c>
      <c r="M87" s="23" t="s">
        <v>558</v>
      </c>
      <c r="N87" s="23" t="s">
        <v>558</v>
      </c>
      <c r="O87" s="23" t="s">
        <v>558</v>
      </c>
      <c r="P87" s="23" t="s">
        <v>558</v>
      </c>
      <c r="Q87" s="23" t="s">
        <v>558</v>
      </c>
      <c r="R87" s="23" t="s">
        <v>558</v>
      </c>
      <c r="S87" s="23" t="s">
        <v>558</v>
      </c>
      <c r="T87" s="24" t="s">
        <v>558</v>
      </c>
    </row>
    <row r="88" spans="2:20" x14ac:dyDescent="0.3">
      <c r="B88" s="33" t="s">
        <v>67</v>
      </c>
      <c r="C88" s="18" t="s">
        <v>414</v>
      </c>
      <c r="D88" s="21" t="s">
        <v>415</v>
      </c>
      <c r="E88" s="23">
        <v>0.25668449197860965</v>
      </c>
      <c r="F88" s="23">
        <v>2.1925133689839574E-2</v>
      </c>
      <c r="G88" s="23">
        <v>0.44331550802139036</v>
      </c>
      <c r="H88" s="23">
        <v>0.10695187165775401</v>
      </c>
      <c r="I88" s="23">
        <v>0.13315508021390374</v>
      </c>
      <c r="J88" s="23">
        <v>9.0909090909090905E-3</v>
      </c>
      <c r="K88" s="23">
        <v>2.9411764705882353E-2</v>
      </c>
      <c r="L88" s="24">
        <v>9350</v>
      </c>
      <c r="M88" s="23">
        <v>0.24719101123595505</v>
      </c>
      <c r="N88" s="23">
        <v>2.247191011235955E-2</v>
      </c>
      <c r="O88" s="23">
        <v>0.449438202247191</v>
      </c>
      <c r="P88" s="23">
        <v>0.12359550561797752</v>
      </c>
      <c r="Q88" s="23">
        <v>0.12359550561797752</v>
      </c>
      <c r="R88" s="23">
        <v>1.1235955056179775E-2</v>
      </c>
      <c r="S88" s="23">
        <v>3.3707865168539325E-2</v>
      </c>
      <c r="T88" s="24">
        <v>445</v>
      </c>
    </row>
    <row r="89" spans="2:20" x14ac:dyDescent="0.3">
      <c r="B89" s="33" t="s">
        <v>67</v>
      </c>
      <c r="C89" s="18" t="s">
        <v>199</v>
      </c>
      <c r="D89" s="21" t="s">
        <v>200</v>
      </c>
      <c r="E89" s="23">
        <v>0.37698412698412698</v>
      </c>
      <c r="F89" s="23">
        <v>3.3068783068783067E-2</v>
      </c>
      <c r="G89" s="23">
        <v>0.1164021164021164</v>
      </c>
      <c r="H89" s="23">
        <v>0.12169312169312169</v>
      </c>
      <c r="I89" s="23">
        <v>0.16137566137566137</v>
      </c>
      <c r="J89" s="23">
        <v>0.16402116402116401</v>
      </c>
      <c r="K89" s="23">
        <v>2.6455026455026454E-2</v>
      </c>
      <c r="L89" s="24">
        <v>3780</v>
      </c>
      <c r="M89" s="23">
        <v>0.4</v>
      </c>
      <c r="N89" s="23">
        <v>0</v>
      </c>
      <c r="O89" s="23">
        <v>0</v>
      </c>
      <c r="P89" s="23">
        <v>0</v>
      </c>
      <c r="Q89" s="23">
        <v>0.2</v>
      </c>
      <c r="R89" s="23">
        <v>0.2</v>
      </c>
      <c r="S89" s="23">
        <v>0.2</v>
      </c>
      <c r="T89" s="24">
        <v>25</v>
      </c>
    </row>
    <row r="90" spans="2:20" x14ac:dyDescent="0.3">
      <c r="B90" s="33" t="s">
        <v>67</v>
      </c>
      <c r="C90" s="18" t="s">
        <v>416</v>
      </c>
      <c r="D90" s="21" t="s">
        <v>417</v>
      </c>
      <c r="E90" s="23" t="s">
        <v>558</v>
      </c>
      <c r="F90" s="23" t="s">
        <v>558</v>
      </c>
      <c r="G90" s="23" t="s">
        <v>558</v>
      </c>
      <c r="H90" s="23" t="s">
        <v>558</v>
      </c>
      <c r="I90" s="23" t="s">
        <v>558</v>
      </c>
      <c r="J90" s="23" t="s">
        <v>558</v>
      </c>
      <c r="K90" s="23" t="s">
        <v>558</v>
      </c>
      <c r="L90" s="24" t="s">
        <v>558</v>
      </c>
      <c r="M90" s="23" t="s">
        <v>558</v>
      </c>
      <c r="N90" s="23" t="s">
        <v>558</v>
      </c>
      <c r="O90" s="23" t="s">
        <v>558</v>
      </c>
      <c r="P90" s="23" t="s">
        <v>558</v>
      </c>
      <c r="Q90" s="23" t="s">
        <v>558</v>
      </c>
      <c r="R90" s="23" t="s">
        <v>558</v>
      </c>
      <c r="S90" s="23" t="s">
        <v>558</v>
      </c>
      <c r="T90" s="24" t="s">
        <v>558</v>
      </c>
    </row>
    <row r="91" spans="2:20" x14ac:dyDescent="0.3">
      <c r="B91" s="33" t="s">
        <v>67</v>
      </c>
      <c r="C91" s="18" t="s">
        <v>201</v>
      </c>
      <c r="D91" s="21" t="s">
        <v>202</v>
      </c>
      <c r="E91" s="23">
        <v>0.28612167300380226</v>
      </c>
      <c r="F91" s="23">
        <v>2.6615969581749048E-2</v>
      </c>
      <c r="G91" s="23">
        <v>0.43441064638783272</v>
      </c>
      <c r="H91" s="23">
        <v>0.10076045627376426</v>
      </c>
      <c r="I91" s="23">
        <v>7.1292775665399238E-2</v>
      </c>
      <c r="J91" s="23">
        <v>7.3193916349809887E-2</v>
      </c>
      <c r="K91" s="23">
        <v>7.6045627376425855E-3</v>
      </c>
      <c r="L91" s="24">
        <v>5260</v>
      </c>
      <c r="M91" s="23">
        <v>0.38461538461538464</v>
      </c>
      <c r="N91" s="23">
        <v>1.7094017094017096E-2</v>
      </c>
      <c r="O91" s="23">
        <v>0.37606837606837606</v>
      </c>
      <c r="P91" s="23">
        <v>8.5470085470085472E-2</v>
      </c>
      <c r="Q91" s="23">
        <v>5.128205128205128E-2</v>
      </c>
      <c r="R91" s="23">
        <v>8.5470085470085472E-2</v>
      </c>
      <c r="S91" s="23">
        <v>0</v>
      </c>
      <c r="T91" s="24">
        <v>585</v>
      </c>
    </row>
    <row r="92" spans="2:20" x14ac:dyDescent="0.3">
      <c r="B92" s="33" t="s">
        <v>67</v>
      </c>
      <c r="C92" s="18" t="s">
        <v>418</v>
      </c>
      <c r="D92" s="21" t="s">
        <v>419</v>
      </c>
      <c r="E92" s="23">
        <v>0.48927038626609443</v>
      </c>
      <c r="F92" s="23">
        <v>9.2989985693848354E-3</v>
      </c>
      <c r="G92" s="23">
        <v>1.7167381974248927E-2</v>
      </c>
      <c r="H92" s="23">
        <v>3.6480686695278972E-2</v>
      </c>
      <c r="I92" s="23">
        <v>1.8597997138769671E-2</v>
      </c>
      <c r="J92" s="23">
        <v>0.42918454935622319</v>
      </c>
      <c r="K92" s="23">
        <v>0</v>
      </c>
      <c r="L92" s="24">
        <v>6990</v>
      </c>
      <c r="M92" s="23">
        <v>0.51319261213720313</v>
      </c>
      <c r="N92" s="23">
        <v>9.2348284960422165E-3</v>
      </c>
      <c r="O92" s="23">
        <v>1.4511873350923483E-2</v>
      </c>
      <c r="P92" s="23">
        <v>3.0343007915567283E-2</v>
      </c>
      <c r="Q92" s="23">
        <v>1.4511873350923483E-2</v>
      </c>
      <c r="R92" s="23">
        <v>0.41820580474934038</v>
      </c>
      <c r="S92" s="23">
        <v>0</v>
      </c>
      <c r="T92" s="24">
        <v>3790</v>
      </c>
    </row>
    <row r="93" spans="2:20" x14ac:dyDescent="0.3">
      <c r="B93" s="33" t="s">
        <v>67</v>
      </c>
      <c r="C93" s="18" t="s">
        <v>203</v>
      </c>
      <c r="D93" s="21" t="s">
        <v>204</v>
      </c>
      <c r="E93" s="23" t="s">
        <v>558</v>
      </c>
      <c r="F93" s="23" t="s">
        <v>558</v>
      </c>
      <c r="G93" s="23" t="s">
        <v>558</v>
      </c>
      <c r="H93" s="23" t="s">
        <v>558</v>
      </c>
      <c r="I93" s="23" t="s">
        <v>558</v>
      </c>
      <c r="J93" s="23" t="s">
        <v>558</v>
      </c>
      <c r="K93" s="23" t="s">
        <v>558</v>
      </c>
      <c r="L93" s="24" t="s">
        <v>558</v>
      </c>
      <c r="M93" s="23" t="s">
        <v>558</v>
      </c>
      <c r="N93" s="23" t="s">
        <v>558</v>
      </c>
      <c r="O93" s="23" t="s">
        <v>558</v>
      </c>
      <c r="P93" s="23" t="s">
        <v>558</v>
      </c>
      <c r="Q93" s="23" t="s">
        <v>558</v>
      </c>
      <c r="R93" s="23" t="s">
        <v>558</v>
      </c>
      <c r="S93" s="23" t="s">
        <v>558</v>
      </c>
      <c r="T93" s="24" t="s">
        <v>558</v>
      </c>
    </row>
    <row r="94" spans="2:20" x14ac:dyDescent="0.3">
      <c r="B94" s="33" t="s">
        <v>67</v>
      </c>
      <c r="C94" s="18" t="s">
        <v>205</v>
      </c>
      <c r="D94" s="21" t="s">
        <v>206</v>
      </c>
      <c r="E94" s="23">
        <v>0.45336787564766839</v>
      </c>
      <c r="F94" s="23">
        <v>3.1088082901554404E-2</v>
      </c>
      <c r="G94" s="23">
        <v>5.6994818652849742E-2</v>
      </c>
      <c r="H94" s="23">
        <v>0.15284974093264247</v>
      </c>
      <c r="I94" s="23">
        <v>0.10880829015544041</v>
      </c>
      <c r="J94" s="23">
        <v>8.0310880829015538E-2</v>
      </c>
      <c r="K94" s="23">
        <v>0.11658031088082901</v>
      </c>
      <c r="L94" s="24">
        <v>1930</v>
      </c>
      <c r="M94" s="23">
        <v>0.46808510638297873</v>
      </c>
      <c r="N94" s="23">
        <v>2.1276595744680851E-2</v>
      </c>
      <c r="O94" s="23">
        <v>4.2553191489361701E-2</v>
      </c>
      <c r="P94" s="23">
        <v>0.1702127659574468</v>
      </c>
      <c r="Q94" s="23">
        <v>0.1276595744680851</v>
      </c>
      <c r="R94" s="23">
        <v>6.3829787234042548E-2</v>
      </c>
      <c r="S94" s="23">
        <v>0.10638297872340426</v>
      </c>
      <c r="T94" s="24">
        <v>235</v>
      </c>
    </row>
    <row r="95" spans="2:20" x14ac:dyDescent="0.3">
      <c r="B95" s="33" t="s">
        <v>78</v>
      </c>
      <c r="C95" s="18" t="s">
        <v>420</v>
      </c>
      <c r="D95" s="21" t="s">
        <v>421</v>
      </c>
      <c r="E95" s="23">
        <v>1.4613778705636743E-2</v>
      </c>
      <c r="F95" s="23">
        <v>0</v>
      </c>
      <c r="G95" s="23">
        <v>1.2526096033402923E-2</v>
      </c>
      <c r="H95" s="23">
        <v>2.0876826722338203E-3</v>
      </c>
      <c r="I95" s="23">
        <v>4.1753653444676405E-3</v>
      </c>
      <c r="J95" s="23">
        <v>0.12108559498956159</v>
      </c>
      <c r="K95" s="23">
        <v>0.8455114822546973</v>
      </c>
      <c r="L95" s="24">
        <v>2395</v>
      </c>
      <c r="M95" s="23">
        <v>0</v>
      </c>
      <c r="N95" s="23">
        <v>0</v>
      </c>
      <c r="O95" s="23">
        <v>0</v>
      </c>
      <c r="P95" s="23">
        <v>0</v>
      </c>
      <c r="Q95" s="23">
        <v>0</v>
      </c>
      <c r="R95" s="23">
        <v>0</v>
      </c>
      <c r="S95" s="23">
        <v>1</v>
      </c>
      <c r="T95" s="24">
        <v>20</v>
      </c>
    </row>
    <row r="96" spans="2:20" x14ac:dyDescent="0.3">
      <c r="B96" s="33" t="s">
        <v>78</v>
      </c>
      <c r="C96" s="18" t="s">
        <v>422</v>
      </c>
      <c r="D96" s="21" t="s">
        <v>423</v>
      </c>
      <c r="E96" s="23" t="s">
        <v>558</v>
      </c>
      <c r="F96" s="23" t="s">
        <v>558</v>
      </c>
      <c r="G96" s="23" t="s">
        <v>558</v>
      </c>
      <c r="H96" s="23" t="s">
        <v>558</v>
      </c>
      <c r="I96" s="23" t="s">
        <v>558</v>
      </c>
      <c r="J96" s="23" t="s">
        <v>558</v>
      </c>
      <c r="K96" s="23" t="s">
        <v>558</v>
      </c>
      <c r="L96" s="24" t="s">
        <v>558</v>
      </c>
      <c r="M96" s="23" t="s">
        <v>558</v>
      </c>
      <c r="N96" s="23" t="s">
        <v>558</v>
      </c>
      <c r="O96" s="23" t="s">
        <v>558</v>
      </c>
      <c r="P96" s="23" t="s">
        <v>558</v>
      </c>
      <c r="Q96" s="23" t="s">
        <v>558</v>
      </c>
      <c r="R96" s="23" t="s">
        <v>558</v>
      </c>
      <c r="S96" s="23" t="s">
        <v>558</v>
      </c>
      <c r="T96" s="24" t="s">
        <v>558</v>
      </c>
    </row>
    <row r="97" spans="2:20" x14ac:dyDescent="0.3">
      <c r="B97" s="33" t="s">
        <v>78</v>
      </c>
      <c r="C97" s="18" t="s">
        <v>424</v>
      </c>
      <c r="D97" s="21" t="s">
        <v>425</v>
      </c>
      <c r="E97" s="23">
        <v>0.84553349875930517</v>
      </c>
      <c r="F97" s="23">
        <v>9.9255583126550868E-3</v>
      </c>
      <c r="G97" s="23">
        <v>8.0645161290322578E-3</v>
      </c>
      <c r="H97" s="23">
        <v>5.5831265508684861E-3</v>
      </c>
      <c r="I97" s="23">
        <v>9.9255583126550868E-3</v>
      </c>
      <c r="J97" s="23">
        <v>1.3027295285359801E-2</v>
      </c>
      <c r="K97" s="23">
        <v>0.10856079404466501</v>
      </c>
      <c r="L97" s="24">
        <v>8060</v>
      </c>
      <c r="M97" s="23" t="s">
        <v>558</v>
      </c>
      <c r="N97" s="23" t="s">
        <v>558</v>
      </c>
      <c r="O97" s="23" t="s">
        <v>558</v>
      </c>
      <c r="P97" s="23" t="s">
        <v>558</v>
      </c>
      <c r="Q97" s="23" t="s">
        <v>558</v>
      </c>
      <c r="R97" s="23" t="s">
        <v>558</v>
      </c>
      <c r="S97" s="23" t="s">
        <v>558</v>
      </c>
      <c r="T97" s="24" t="s">
        <v>558</v>
      </c>
    </row>
    <row r="98" spans="2:20" x14ac:dyDescent="0.3">
      <c r="B98" s="33" t="s">
        <v>78</v>
      </c>
      <c r="C98" s="18" t="s">
        <v>426</v>
      </c>
      <c r="D98" s="21" t="s">
        <v>427</v>
      </c>
      <c r="E98" s="23">
        <v>3.7735849056603772E-2</v>
      </c>
      <c r="F98" s="23">
        <v>3.7735849056603774E-3</v>
      </c>
      <c r="G98" s="23">
        <v>7.5471698113207548E-3</v>
      </c>
      <c r="H98" s="23">
        <v>7.5471698113207548E-3</v>
      </c>
      <c r="I98" s="23">
        <v>0</v>
      </c>
      <c r="J98" s="23">
        <v>4.5283018867924525E-2</v>
      </c>
      <c r="K98" s="23">
        <v>0.90188679245283021</v>
      </c>
      <c r="L98" s="24">
        <v>1325</v>
      </c>
      <c r="M98" s="23" t="s">
        <v>558</v>
      </c>
      <c r="N98" s="23" t="s">
        <v>558</v>
      </c>
      <c r="O98" s="23" t="s">
        <v>558</v>
      </c>
      <c r="P98" s="23" t="s">
        <v>558</v>
      </c>
      <c r="Q98" s="23" t="s">
        <v>558</v>
      </c>
      <c r="R98" s="23" t="s">
        <v>558</v>
      </c>
      <c r="S98" s="23" t="s">
        <v>558</v>
      </c>
      <c r="T98" s="24" t="s">
        <v>558</v>
      </c>
    </row>
    <row r="99" spans="2:20" x14ac:dyDescent="0.3">
      <c r="B99" s="33" t="s">
        <v>78</v>
      </c>
      <c r="C99" s="18" t="s">
        <v>211</v>
      </c>
      <c r="D99" s="21" t="s">
        <v>212</v>
      </c>
      <c r="E99" s="23">
        <v>0.74223602484472051</v>
      </c>
      <c r="F99" s="23">
        <v>9.316770186335404E-3</v>
      </c>
      <c r="G99" s="23">
        <v>5.2795031055900624E-2</v>
      </c>
      <c r="H99" s="23">
        <v>1.5527950310559006E-2</v>
      </c>
      <c r="I99" s="23">
        <v>2.7950310559006212E-2</v>
      </c>
      <c r="J99" s="23">
        <v>6.5217391304347824E-2</v>
      </c>
      <c r="K99" s="23">
        <v>8.3850931677018639E-2</v>
      </c>
      <c r="L99" s="24">
        <v>1610</v>
      </c>
      <c r="M99" s="23" t="s">
        <v>558</v>
      </c>
      <c r="N99" s="23" t="s">
        <v>558</v>
      </c>
      <c r="O99" s="23" t="s">
        <v>558</v>
      </c>
      <c r="P99" s="23" t="s">
        <v>558</v>
      </c>
      <c r="Q99" s="23" t="s">
        <v>558</v>
      </c>
      <c r="R99" s="23" t="s">
        <v>558</v>
      </c>
      <c r="S99" s="23" t="s">
        <v>558</v>
      </c>
      <c r="T99" s="24" t="s">
        <v>558</v>
      </c>
    </row>
    <row r="100" spans="2:20" x14ac:dyDescent="0.3">
      <c r="B100" s="33" t="s">
        <v>78</v>
      </c>
      <c r="C100" s="18" t="s">
        <v>428</v>
      </c>
      <c r="D100" s="21" t="s">
        <v>429</v>
      </c>
      <c r="E100" s="23" t="s">
        <v>558</v>
      </c>
      <c r="F100" s="23" t="s">
        <v>558</v>
      </c>
      <c r="G100" s="23" t="s">
        <v>558</v>
      </c>
      <c r="H100" s="23" t="s">
        <v>558</v>
      </c>
      <c r="I100" s="23" t="s">
        <v>558</v>
      </c>
      <c r="J100" s="23" t="s">
        <v>558</v>
      </c>
      <c r="K100" s="23" t="s">
        <v>558</v>
      </c>
      <c r="L100" s="24" t="s">
        <v>558</v>
      </c>
      <c r="M100" s="23" t="s">
        <v>558</v>
      </c>
      <c r="N100" s="23" t="s">
        <v>558</v>
      </c>
      <c r="O100" s="23" t="s">
        <v>558</v>
      </c>
      <c r="P100" s="23" t="s">
        <v>558</v>
      </c>
      <c r="Q100" s="23" t="s">
        <v>558</v>
      </c>
      <c r="R100" s="23" t="s">
        <v>558</v>
      </c>
      <c r="S100" s="23" t="s">
        <v>558</v>
      </c>
      <c r="T100" s="24" t="s">
        <v>558</v>
      </c>
    </row>
    <row r="101" spans="2:20" x14ac:dyDescent="0.3">
      <c r="B101" s="33" t="s">
        <v>78</v>
      </c>
      <c r="C101" s="18" t="s">
        <v>430</v>
      </c>
      <c r="D101" s="21" t="s">
        <v>431</v>
      </c>
      <c r="E101" s="23">
        <v>0.8841324200913242</v>
      </c>
      <c r="F101" s="23">
        <v>7.9908675799086754E-3</v>
      </c>
      <c r="G101" s="23">
        <v>8.5616438356164379E-3</v>
      </c>
      <c r="H101" s="23">
        <v>6.8493150684931503E-3</v>
      </c>
      <c r="I101" s="23">
        <v>6.8493150684931503E-3</v>
      </c>
      <c r="J101" s="23">
        <v>1.9977168949771688E-2</v>
      </c>
      <c r="K101" s="23">
        <v>6.5068493150684928E-2</v>
      </c>
      <c r="L101" s="24">
        <v>8760</v>
      </c>
      <c r="M101" s="23" t="s">
        <v>558</v>
      </c>
      <c r="N101" s="23" t="s">
        <v>558</v>
      </c>
      <c r="O101" s="23" t="s">
        <v>558</v>
      </c>
      <c r="P101" s="23" t="s">
        <v>558</v>
      </c>
      <c r="Q101" s="23" t="s">
        <v>558</v>
      </c>
      <c r="R101" s="23" t="s">
        <v>558</v>
      </c>
      <c r="S101" s="23" t="s">
        <v>558</v>
      </c>
      <c r="T101" s="24" t="s">
        <v>558</v>
      </c>
    </row>
    <row r="102" spans="2:20" x14ac:dyDescent="0.3">
      <c r="B102" s="33" t="s">
        <v>78</v>
      </c>
      <c r="C102" s="18" t="s">
        <v>432</v>
      </c>
      <c r="D102" s="21" t="s">
        <v>433</v>
      </c>
      <c r="E102" s="23" t="s">
        <v>558</v>
      </c>
      <c r="F102" s="23" t="s">
        <v>558</v>
      </c>
      <c r="G102" s="23" t="s">
        <v>558</v>
      </c>
      <c r="H102" s="23" t="s">
        <v>558</v>
      </c>
      <c r="I102" s="23" t="s">
        <v>558</v>
      </c>
      <c r="J102" s="23" t="s">
        <v>558</v>
      </c>
      <c r="K102" s="23" t="s">
        <v>558</v>
      </c>
      <c r="L102" s="24" t="s">
        <v>558</v>
      </c>
      <c r="M102" s="23" t="s">
        <v>558</v>
      </c>
      <c r="N102" s="23" t="s">
        <v>558</v>
      </c>
      <c r="O102" s="23" t="s">
        <v>558</v>
      </c>
      <c r="P102" s="23" t="s">
        <v>558</v>
      </c>
      <c r="Q102" s="23" t="s">
        <v>558</v>
      </c>
      <c r="R102" s="23" t="s">
        <v>558</v>
      </c>
      <c r="S102" s="23" t="s">
        <v>558</v>
      </c>
      <c r="T102" s="24" t="s">
        <v>558</v>
      </c>
    </row>
    <row r="103" spans="2:20" x14ac:dyDescent="0.3">
      <c r="B103" s="33" t="s">
        <v>78</v>
      </c>
      <c r="C103" s="18" t="s">
        <v>434</v>
      </c>
      <c r="D103" s="21" t="s">
        <v>435</v>
      </c>
      <c r="E103" s="23" t="s">
        <v>558</v>
      </c>
      <c r="F103" s="23" t="s">
        <v>558</v>
      </c>
      <c r="G103" s="23" t="s">
        <v>558</v>
      </c>
      <c r="H103" s="23" t="s">
        <v>558</v>
      </c>
      <c r="I103" s="23" t="s">
        <v>558</v>
      </c>
      <c r="J103" s="23" t="s">
        <v>558</v>
      </c>
      <c r="K103" s="23" t="s">
        <v>558</v>
      </c>
      <c r="L103" s="24" t="s">
        <v>558</v>
      </c>
      <c r="M103" s="23" t="s">
        <v>558</v>
      </c>
      <c r="N103" s="23" t="s">
        <v>558</v>
      </c>
      <c r="O103" s="23" t="s">
        <v>558</v>
      </c>
      <c r="P103" s="23" t="s">
        <v>558</v>
      </c>
      <c r="Q103" s="23" t="s">
        <v>558</v>
      </c>
      <c r="R103" s="23" t="s">
        <v>558</v>
      </c>
      <c r="S103" s="23" t="s">
        <v>558</v>
      </c>
      <c r="T103" s="24" t="s">
        <v>558</v>
      </c>
    </row>
    <row r="104" spans="2:20" x14ac:dyDescent="0.3">
      <c r="B104" s="33" t="s">
        <v>78</v>
      </c>
      <c r="C104" s="18" t="s">
        <v>436</v>
      </c>
      <c r="D104" s="21" t="s">
        <v>437</v>
      </c>
      <c r="E104" s="23">
        <v>0.69194560669456062</v>
      </c>
      <c r="F104" s="23">
        <v>1.2552301255230125E-2</v>
      </c>
      <c r="G104" s="23">
        <v>6.956066945606694E-2</v>
      </c>
      <c r="H104" s="23">
        <v>1.8828451882845189E-2</v>
      </c>
      <c r="I104" s="23">
        <v>1.1506276150627616E-2</v>
      </c>
      <c r="J104" s="23">
        <v>0.1260460251046025</v>
      </c>
      <c r="K104" s="23">
        <v>7.0083682008368203E-2</v>
      </c>
      <c r="L104" s="24">
        <v>9560</v>
      </c>
      <c r="M104" s="23" t="s">
        <v>558</v>
      </c>
      <c r="N104" s="23" t="s">
        <v>558</v>
      </c>
      <c r="O104" s="23" t="s">
        <v>558</v>
      </c>
      <c r="P104" s="23" t="s">
        <v>558</v>
      </c>
      <c r="Q104" s="23" t="s">
        <v>558</v>
      </c>
      <c r="R104" s="23" t="s">
        <v>558</v>
      </c>
      <c r="S104" s="23" t="s">
        <v>558</v>
      </c>
      <c r="T104" s="24" t="s">
        <v>558</v>
      </c>
    </row>
    <row r="105" spans="2:20" x14ac:dyDescent="0.3">
      <c r="B105" s="33" t="s">
        <v>78</v>
      </c>
      <c r="C105" s="18" t="s">
        <v>438</v>
      </c>
      <c r="D105" s="21" t="s">
        <v>439</v>
      </c>
      <c r="E105" s="23">
        <v>0.4249737670514166</v>
      </c>
      <c r="F105" s="23">
        <v>1.2591815320041973E-2</v>
      </c>
      <c r="G105" s="23">
        <v>0.1888772298006296</v>
      </c>
      <c r="H105" s="23">
        <v>1.993704092339979E-2</v>
      </c>
      <c r="I105" s="23">
        <v>3.4627492130115428E-2</v>
      </c>
      <c r="J105" s="23">
        <v>0.23294858342077648</v>
      </c>
      <c r="K105" s="23">
        <v>8.4994753410283314E-2</v>
      </c>
      <c r="L105" s="24">
        <v>4765</v>
      </c>
      <c r="M105" s="23">
        <v>0.40740740740740738</v>
      </c>
      <c r="N105" s="23">
        <v>0</v>
      </c>
      <c r="O105" s="23">
        <v>0.22222222222222221</v>
      </c>
      <c r="P105" s="23">
        <v>3.7037037037037035E-2</v>
      </c>
      <c r="Q105" s="23">
        <v>3.7037037037037035E-2</v>
      </c>
      <c r="R105" s="23">
        <v>0.22222222222222221</v>
      </c>
      <c r="S105" s="23">
        <v>7.407407407407407E-2</v>
      </c>
      <c r="T105" s="24">
        <v>135</v>
      </c>
    </row>
    <row r="106" spans="2:20" x14ac:dyDescent="0.3">
      <c r="B106" s="33" t="s">
        <v>78</v>
      </c>
      <c r="C106" s="18" t="s">
        <v>440</v>
      </c>
      <c r="D106" s="21" t="s">
        <v>441</v>
      </c>
      <c r="E106" s="23">
        <v>0.49193548387096775</v>
      </c>
      <c r="F106" s="23">
        <v>3.2258064516129031E-2</v>
      </c>
      <c r="G106" s="23">
        <v>8.294930875576037E-2</v>
      </c>
      <c r="H106" s="23">
        <v>5.7603686635944701E-2</v>
      </c>
      <c r="I106" s="23">
        <v>3.3410138248847927E-2</v>
      </c>
      <c r="J106" s="23">
        <v>2.5345622119815669E-2</v>
      </c>
      <c r="K106" s="23">
        <v>0.27649769585253459</v>
      </c>
      <c r="L106" s="24">
        <v>4340</v>
      </c>
      <c r="M106" s="23" t="s">
        <v>558</v>
      </c>
      <c r="N106" s="23" t="s">
        <v>558</v>
      </c>
      <c r="O106" s="23" t="s">
        <v>558</v>
      </c>
      <c r="P106" s="23" t="s">
        <v>558</v>
      </c>
      <c r="Q106" s="23" t="s">
        <v>558</v>
      </c>
      <c r="R106" s="23" t="s">
        <v>558</v>
      </c>
      <c r="S106" s="23" t="s">
        <v>558</v>
      </c>
      <c r="T106" s="24" t="s">
        <v>558</v>
      </c>
    </row>
    <row r="107" spans="2:20" x14ac:dyDescent="0.3">
      <c r="B107" s="33" t="s">
        <v>78</v>
      </c>
      <c r="C107" s="18" t="s">
        <v>442</v>
      </c>
      <c r="D107" s="21" t="s">
        <v>443</v>
      </c>
      <c r="E107" s="23" t="s">
        <v>558</v>
      </c>
      <c r="F107" s="23" t="s">
        <v>558</v>
      </c>
      <c r="G107" s="23" t="s">
        <v>558</v>
      </c>
      <c r="H107" s="23" t="s">
        <v>558</v>
      </c>
      <c r="I107" s="23" t="s">
        <v>558</v>
      </c>
      <c r="J107" s="23" t="s">
        <v>558</v>
      </c>
      <c r="K107" s="23" t="s">
        <v>558</v>
      </c>
      <c r="L107" s="24" t="s">
        <v>558</v>
      </c>
      <c r="M107" s="23" t="s">
        <v>558</v>
      </c>
      <c r="N107" s="23" t="s">
        <v>558</v>
      </c>
      <c r="O107" s="23" t="s">
        <v>558</v>
      </c>
      <c r="P107" s="23" t="s">
        <v>558</v>
      </c>
      <c r="Q107" s="23" t="s">
        <v>558</v>
      </c>
      <c r="R107" s="23" t="s">
        <v>558</v>
      </c>
      <c r="S107" s="23" t="s">
        <v>558</v>
      </c>
      <c r="T107" s="24" t="s">
        <v>558</v>
      </c>
    </row>
    <row r="108" spans="2:20" x14ac:dyDescent="0.3">
      <c r="B108" s="33" t="s">
        <v>78</v>
      </c>
      <c r="C108" s="18" t="s">
        <v>219</v>
      </c>
      <c r="D108" s="21" t="s">
        <v>220</v>
      </c>
      <c r="E108" s="23">
        <v>3.0927835051546393E-2</v>
      </c>
      <c r="F108" s="23">
        <v>5.1546391752577319E-3</v>
      </c>
      <c r="G108" s="23">
        <v>4.6391752577319589E-2</v>
      </c>
      <c r="H108" s="23">
        <v>1.7182130584192441E-2</v>
      </c>
      <c r="I108" s="23">
        <v>2.5773195876288658E-2</v>
      </c>
      <c r="J108" s="23">
        <v>0.75085910652920962</v>
      </c>
      <c r="K108" s="23">
        <v>0.12371134020618557</v>
      </c>
      <c r="L108" s="24">
        <v>2910</v>
      </c>
      <c r="M108" s="23" t="s">
        <v>558</v>
      </c>
      <c r="N108" s="23" t="s">
        <v>558</v>
      </c>
      <c r="O108" s="23" t="s">
        <v>558</v>
      </c>
      <c r="P108" s="23" t="s">
        <v>558</v>
      </c>
      <c r="Q108" s="23" t="s">
        <v>558</v>
      </c>
      <c r="R108" s="23" t="s">
        <v>558</v>
      </c>
      <c r="S108" s="23" t="s">
        <v>558</v>
      </c>
      <c r="T108" s="24" t="s">
        <v>558</v>
      </c>
    </row>
    <row r="109" spans="2:20" x14ac:dyDescent="0.3">
      <c r="B109" s="33" t="s">
        <v>78</v>
      </c>
      <c r="C109" s="18" t="s">
        <v>444</v>
      </c>
      <c r="D109" s="21" t="s">
        <v>445</v>
      </c>
      <c r="E109" s="23">
        <v>0.2356902356902357</v>
      </c>
      <c r="F109" s="23">
        <v>2.1885521885521887E-2</v>
      </c>
      <c r="G109" s="23">
        <v>3.3670033670033669E-2</v>
      </c>
      <c r="H109" s="23">
        <v>1.5151515151515152E-2</v>
      </c>
      <c r="I109" s="23">
        <v>3.3670033670033669E-3</v>
      </c>
      <c r="J109" s="23">
        <v>0.42255892255892258</v>
      </c>
      <c r="K109" s="23">
        <v>0.265993265993266</v>
      </c>
      <c r="L109" s="24">
        <v>2970</v>
      </c>
      <c r="M109" s="23" t="s">
        <v>558</v>
      </c>
      <c r="N109" s="23" t="s">
        <v>558</v>
      </c>
      <c r="O109" s="23" t="s">
        <v>558</v>
      </c>
      <c r="P109" s="23" t="s">
        <v>558</v>
      </c>
      <c r="Q109" s="23" t="s">
        <v>558</v>
      </c>
      <c r="R109" s="23" t="s">
        <v>558</v>
      </c>
      <c r="S109" s="23" t="s">
        <v>558</v>
      </c>
      <c r="T109" s="24" t="s">
        <v>558</v>
      </c>
    </row>
    <row r="110" spans="2:20" x14ac:dyDescent="0.3">
      <c r="B110" s="33" t="s">
        <v>78</v>
      </c>
      <c r="C110" s="18" t="s">
        <v>221</v>
      </c>
      <c r="D110" s="21" t="s">
        <v>222</v>
      </c>
      <c r="E110" s="23">
        <v>0.85522388059701493</v>
      </c>
      <c r="F110" s="23">
        <v>1.0447761194029851E-2</v>
      </c>
      <c r="G110" s="23">
        <v>1.0447761194029851E-2</v>
      </c>
      <c r="H110" s="23">
        <v>1.3432835820895522E-2</v>
      </c>
      <c r="I110" s="23">
        <v>1.1940298507462687E-2</v>
      </c>
      <c r="J110" s="23">
        <v>1.4925373134328358E-3</v>
      </c>
      <c r="K110" s="23">
        <v>9.5522388059701493E-2</v>
      </c>
      <c r="L110" s="24">
        <v>3350</v>
      </c>
      <c r="M110" s="23">
        <v>0.83018867924528306</v>
      </c>
      <c r="N110" s="23">
        <v>0</v>
      </c>
      <c r="O110" s="23">
        <v>1.8867924528301886E-2</v>
      </c>
      <c r="P110" s="23">
        <v>1.8867924528301886E-2</v>
      </c>
      <c r="Q110" s="23">
        <v>1.8867924528301886E-2</v>
      </c>
      <c r="R110" s="23">
        <v>0</v>
      </c>
      <c r="S110" s="23">
        <v>9.4339622641509441E-2</v>
      </c>
      <c r="T110" s="24">
        <v>265</v>
      </c>
    </row>
    <row r="111" spans="2:20" x14ac:dyDescent="0.3">
      <c r="B111" s="33" t="s">
        <v>78</v>
      </c>
      <c r="C111" s="18" t="s">
        <v>227</v>
      </c>
      <c r="D111" s="21" t="s">
        <v>228</v>
      </c>
      <c r="E111" s="23">
        <v>0.41944074567243678</v>
      </c>
      <c r="F111" s="23">
        <v>2.1970705725699067E-2</v>
      </c>
      <c r="G111" s="23">
        <v>0.18442077230359522</v>
      </c>
      <c r="H111" s="23">
        <v>7.9227696404793602E-2</v>
      </c>
      <c r="I111" s="23">
        <v>4.1944074567243674E-2</v>
      </c>
      <c r="J111" s="23">
        <v>0.19840213049267644</v>
      </c>
      <c r="K111" s="23">
        <v>5.3928095872170442E-2</v>
      </c>
      <c r="L111" s="24">
        <v>7510</v>
      </c>
      <c r="M111" s="23" t="s">
        <v>558</v>
      </c>
      <c r="N111" s="23" t="s">
        <v>558</v>
      </c>
      <c r="O111" s="23" t="s">
        <v>558</v>
      </c>
      <c r="P111" s="23" t="s">
        <v>558</v>
      </c>
      <c r="Q111" s="23" t="s">
        <v>558</v>
      </c>
      <c r="R111" s="23" t="s">
        <v>558</v>
      </c>
      <c r="S111" s="23" t="s">
        <v>558</v>
      </c>
      <c r="T111" s="24" t="s">
        <v>558</v>
      </c>
    </row>
    <row r="112" spans="2:20" x14ac:dyDescent="0.3">
      <c r="B112" s="33" t="s">
        <v>78</v>
      </c>
      <c r="C112" s="18" t="s">
        <v>229</v>
      </c>
      <c r="D112" s="21" t="s">
        <v>230</v>
      </c>
      <c r="E112" s="23" t="s">
        <v>558</v>
      </c>
      <c r="F112" s="23" t="s">
        <v>558</v>
      </c>
      <c r="G112" s="23" t="s">
        <v>558</v>
      </c>
      <c r="H112" s="23" t="s">
        <v>558</v>
      </c>
      <c r="I112" s="23" t="s">
        <v>558</v>
      </c>
      <c r="J112" s="23" t="s">
        <v>558</v>
      </c>
      <c r="K112" s="23" t="s">
        <v>558</v>
      </c>
      <c r="L112" s="24" t="s">
        <v>558</v>
      </c>
      <c r="M112" s="23" t="s">
        <v>558</v>
      </c>
      <c r="N112" s="23" t="s">
        <v>558</v>
      </c>
      <c r="O112" s="23" t="s">
        <v>558</v>
      </c>
      <c r="P112" s="23" t="s">
        <v>558</v>
      </c>
      <c r="Q112" s="23" t="s">
        <v>558</v>
      </c>
      <c r="R112" s="23" t="s">
        <v>558</v>
      </c>
      <c r="S112" s="23" t="s">
        <v>558</v>
      </c>
      <c r="T112" s="24" t="s">
        <v>558</v>
      </c>
    </row>
    <row r="113" spans="2:20" x14ac:dyDescent="0.3">
      <c r="B113" s="33" t="s">
        <v>78</v>
      </c>
      <c r="C113" s="18" t="s">
        <v>231</v>
      </c>
      <c r="D113" s="21" t="s">
        <v>232</v>
      </c>
      <c r="E113" s="23"/>
      <c r="F113" s="23"/>
      <c r="G113" s="23"/>
      <c r="H113" s="23"/>
      <c r="I113" s="23"/>
      <c r="J113" s="23"/>
      <c r="K113" s="23"/>
      <c r="L113" s="24"/>
      <c r="M113" s="23"/>
      <c r="N113" s="23"/>
      <c r="O113" s="23"/>
      <c r="P113" s="23"/>
      <c r="Q113" s="23"/>
      <c r="R113" s="23"/>
      <c r="S113" s="23"/>
      <c r="T113" s="24"/>
    </row>
    <row r="114" spans="2:20" x14ac:dyDescent="0.3">
      <c r="B114" s="33" t="s">
        <v>78</v>
      </c>
      <c r="C114" s="18" t="s">
        <v>233</v>
      </c>
      <c r="D114" s="21" t="s">
        <v>234</v>
      </c>
      <c r="E114" s="23">
        <v>0.569620253164557</v>
      </c>
      <c r="F114" s="23">
        <v>2.5316455696202531E-2</v>
      </c>
      <c r="G114" s="23">
        <v>0.14936708860759493</v>
      </c>
      <c r="H114" s="23">
        <v>1.7721518987341773E-2</v>
      </c>
      <c r="I114" s="23">
        <v>2.2784810126582278E-2</v>
      </c>
      <c r="J114" s="23">
        <v>0.10886075949367088</v>
      </c>
      <c r="K114" s="23">
        <v>0.10632911392405063</v>
      </c>
      <c r="L114" s="24">
        <v>1975</v>
      </c>
      <c r="M114" s="23">
        <v>0.63414634146341464</v>
      </c>
      <c r="N114" s="23">
        <v>2.4390243902439025E-2</v>
      </c>
      <c r="O114" s="23">
        <v>9.7560975609756101E-2</v>
      </c>
      <c r="P114" s="23">
        <v>2.4390243902439025E-2</v>
      </c>
      <c r="Q114" s="23">
        <v>2.4390243902439025E-2</v>
      </c>
      <c r="R114" s="23">
        <v>9.7560975609756101E-2</v>
      </c>
      <c r="S114" s="23">
        <v>9.7560975609756101E-2</v>
      </c>
      <c r="T114" s="24">
        <v>205</v>
      </c>
    </row>
    <row r="115" spans="2:20" x14ac:dyDescent="0.3">
      <c r="B115" s="33" t="s">
        <v>78</v>
      </c>
      <c r="C115" s="18" t="s">
        <v>235</v>
      </c>
      <c r="D115" s="21" t="s">
        <v>236</v>
      </c>
      <c r="E115" s="23">
        <v>0.62315996074582924</v>
      </c>
      <c r="F115" s="23">
        <v>2.4533856722276742E-2</v>
      </c>
      <c r="G115" s="23">
        <v>0.13935230618253189</v>
      </c>
      <c r="H115" s="23">
        <v>8.6359175662414134E-2</v>
      </c>
      <c r="I115" s="23">
        <v>8.4396467124631988E-2</v>
      </c>
      <c r="J115" s="23">
        <v>3.8272816486751716E-2</v>
      </c>
      <c r="K115" s="23">
        <v>2.944062806673209E-3</v>
      </c>
      <c r="L115" s="24">
        <v>5095</v>
      </c>
      <c r="M115" s="23" t="s">
        <v>558</v>
      </c>
      <c r="N115" s="23" t="s">
        <v>558</v>
      </c>
      <c r="O115" s="23" t="s">
        <v>558</v>
      </c>
      <c r="P115" s="23" t="s">
        <v>558</v>
      </c>
      <c r="Q115" s="23" t="s">
        <v>558</v>
      </c>
      <c r="R115" s="23" t="s">
        <v>558</v>
      </c>
      <c r="S115" s="23" t="s">
        <v>558</v>
      </c>
      <c r="T115" s="24" t="s">
        <v>558</v>
      </c>
    </row>
    <row r="116" spans="2:20" x14ac:dyDescent="0.3">
      <c r="B116" s="33" t="s">
        <v>101</v>
      </c>
      <c r="C116" s="18" t="s">
        <v>446</v>
      </c>
      <c r="D116" s="21" t="s">
        <v>447</v>
      </c>
      <c r="E116" s="23">
        <v>0.72566371681415931</v>
      </c>
      <c r="F116" s="23">
        <v>8.8495575221238937E-3</v>
      </c>
      <c r="G116" s="23">
        <v>7.3746312684365781E-3</v>
      </c>
      <c r="H116" s="23">
        <v>1.1799410029498525E-2</v>
      </c>
      <c r="I116" s="23">
        <v>1.4749262536873156E-2</v>
      </c>
      <c r="J116" s="23">
        <v>2.9498525073746312E-2</v>
      </c>
      <c r="K116" s="23">
        <v>0.20058997050147492</v>
      </c>
      <c r="L116" s="24">
        <v>3390</v>
      </c>
      <c r="M116" s="23" t="s">
        <v>558</v>
      </c>
      <c r="N116" s="23" t="s">
        <v>558</v>
      </c>
      <c r="O116" s="23" t="s">
        <v>558</v>
      </c>
      <c r="P116" s="23" t="s">
        <v>558</v>
      </c>
      <c r="Q116" s="23" t="s">
        <v>558</v>
      </c>
      <c r="R116" s="23" t="s">
        <v>558</v>
      </c>
      <c r="S116" s="23" t="s">
        <v>558</v>
      </c>
      <c r="T116" s="24" t="s">
        <v>558</v>
      </c>
    </row>
    <row r="117" spans="2:20" x14ac:dyDescent="0.3">
      <c r="B117" s="33" t="s">
        <v>101</v>
      </c>
      <c r="C117" s="18" t="s">
        <v>448</v>
      </c>
      <c r="D117" s="21" t="s">
        <v>449</v>
      </c>
      <c r="E117" s="23">
        <v>0.71220930232558144</v>
      </c>
      <c r="F117" s="23">
        <v>2.9069767441860465E-3</v>
      </c>
      <c r="G117" s="23">
        <v>2.9069767441860465E-3</v>
      </c>
      <c r="H117" s="23">
        <v>0</v>
      </c>
      <c r="I117" s="23">
        <v>2.9069767441860465E-3</v>
      </c>
      <c r="J117" s="23">
        <v>2.0348837209302327E-2</v>
      </c>
      <c r="K117" s="23">
        <v>0.2558139534883721</v>
      </c>
      <c r="L117" s="24">
        <v>1720</v>
      </c>
      <c r="M117" s="23">
        <v>0.8</v>
      </c>
      <c r="N117" s="23">
        <v>0</v>
      </c>
      <c r="O117" s="23">
        <v>0</v>
      </c>
      <c r="P117" s="23">
        <v>0</v>
      </c>
      <c r="Q117" s="23">
        <v>0</v>
      </c>
      <c r="R117" s="23">
        <v>0</v>
      </c>
      <c r="S117" s="23">
        <v>0.2</v>
      </c>
      <c r="T117" s="24">
        <v>75</v>
      </c>
    </row>
    <row r="118" spans="2:20" x14ac:dyDescent="0.3">
      <c r="B118" s="33" t="s">
        <v>101</v>
      </c>
      <c r="C118" s="18" t="s">
        <v>257</v>
      </c>
      <c r="D118" s="21" t="s">
        <v>258</v>
      </c>
      <c r="E118" s="23" t="s">
        <v>558</v>
      </c>
      <c r="F118" s="23" t="s">
        <v>558</v>
      </c>
      <c r="G118" s="23" t="s">
        <v>558</v>
      </c>
      <c r="H118" s="23" t="s">
        <v>558</v>
      </c>
      <c r="I118" s="23" t="s">
        <v>558</v>
      </c>
      <c r="J118" s="23" t="s">
        <v>558</v>
      </c>
      <c r="K118" s="23" t="s">
        <v>558</v>
      </c>
      <c r="L118" s="24" t="s">
        <v>558</v>
      </c>
      <c r="M118" s="23" t="s">
        <v>558</v>
      </c>
      <c r="N118" s="23" t="s">
        <v>558</v>
      </c>
      <c r="O118" s="23" t="s">
        <v>558</v>
      </c>
      <c r="P118" s="23" t="s">
        <v>558</v>
      </c>
      <c r="Q118" s="23" t="s">
        <v>558</v>
      </c>
      <c r="R118" s="23" t="s">
        <v>558</v>
      </c>
      <c r="S118" s="23" t="s">
        <v>558</v>
      </c>
      <c r="T118" s="24" t="s">
        <v>558</v>
      </c>
    </row>
    <row r="119" spans="2:20" x14ac:dyDescent="0.3">
      <c r="B119" s="33" t="s">
        <v>101</v>
      </c>
      <c r="C119" s="18" t="s">
        <v>259</v>
      </c>
      <c r="D119" s="21" t="s">
        <v>260</v>
      </c>
      <c r="E119" s="23" t="s">
        <v>558</v>
      </c>
      <c r="F119" s="23" t="s">
        <v>558</v>
      </c>
      <c r="G119" s="23" t="s">
        <v>558</v>
      </c>
      <c r="H119" s="23" t="s">
        <v>558</v>
      </c>
      <c r="I119" s="23" t="s">
        <v>558</v>
      </c>
      <c r="J119" s="23" t="s">
        <v>558</v>
      </c>
      <c r="K119" s="23" t="s">
        <v>558</v>
      </c>
      <c r="L119" s="24" t="s">
        <v>558</v>
      </c>
      <c r="M119" s="23" t="s">
        <v>558</v>
      </c>
      <c r="N119" s="23" t="s">
        <v>558</v>
      </c>
      <c r="O119" s="23" t="s">
        <v>558</v>
      </c>
      <c r="P119" s="23" t="s">
        <v>558</v>
      </c>
      <c r="Q119" s="23" t="s">
        <v>558</v>
      </c>
      <c r="R119" s="23" t="s">
        <v>558</v>
      </c>
      <c r="S119" s="23" t="s">
        <v>558</v>
      </c>
      <c r="T119" s="24" t="s">
        <v>558</v>
      </c>
    </row>
    <row r="120" spans="2:20" x14ac:dyDescent="0.3">
      <c r="B120" s="33" t="s">
        <v>101</v>
      </c>
      <c r="C120" s="18" t="s">
        <v>450</v>
      </c>
      <c r="D120" s="21" t="s">
        <v>451</v>
      </c>
      <c r="E120" s="23">
        <v>0.64716981132075468</v>
      </c>
      <c r="F120" s="23">
        <v>3.7735849056603774E-3</v>
      </c>
      <c r="G120" s="23">
        <v>3.7735849056603774E-3</v>
      </c>
      <c r="H120" s="23">
        <v>5.6603773584905656E-3</v>
      </c>
      <c r="I120" s="23">
        <v>5.6603773584905656E-3</v>
      </c>
      <c r="J120" s="23">
        <v>3.2075471698113207E-2</v>
      </c>
      <c r="K120" s="23">
        <v>0.2981132075471698</v>
      </c>
      <c r="L120" s="24">
        <v>2650</v>
      </c>
      <c r="M120" s="23" t="s">
        <v>558</v>
      </c>
      <c r="N120" s="23" t="s">
        <v>558</v>
      </c>
      <c r="O120" s="23" t="s">
        <v>558</v>
      </c>
      <c r="P120" s="23" t="s">
        <v>558</v>
      </c>
      <c r="Q120" s="23" t="s">
        <v>558</v>
      </c>
      <c r="R120" s="23" t="s">
        <v>558</v>
      </c>
      <c r="S120" s="23" t="s">
        <v>558</v>
      </c>
      <c r="T120" s="24" t="s">
        <v>558</v>
      </c>
    </row>
    <row r="121" spans="2:20" x14ac:dyDescent="0.3">
      <c r="B121" s="33" t="s">
        <v>101</v>
      </c>
      <c r="C121" s="18" t="s">
        <v>261</v>
      </c>
      <c r="D121" s="21" t="s">
        <v>262</v>
      </c>
      <c r="E121" s="23">
        <v>0.83703703703703702</v>
      </c>
      <c r="F121" s="23">
        <v>1.2345679012345678E-2</v>
      </c>
      <c r="G121" s="23">
        <v>8.6419753086419745E-3</v>
      </c>
      <c r="H121" s="23">
        <v>7.4074074074074077E-3</v>
      </c>
      <c r="I121" s="23">
        <v>7.4074074074074077E-3</v>
      </c>
      <c r="J121" s="23">
        <v>0.12839506172839507</v>
      </c>
      <c r="K121" s="23">
        <v>0</v>
      </c>
      <c r="L121" s="24">
        <v>4050</v>
      </c>
      <c r="M121" s="23" t="s">
        <v>558</v>
      </c>
      <c r="N121" s="23" t="s">
        <v>558</v>
      </c>
      <c r="O121" s="23" t="s">
        <v>558</v>
      </c>
      <c r="P121" s="23" t="s">
        <v>558</v>
      </c>
      <c r="Q121" s="23" t="s">
        <v>558</v>
      </c>
      <c r="R121" s="23" t="s">
        <v>558</v>
      </c>
      <c r="S121" s="23" t="s">
        <v>558</v>
      </c>
      <c r="T121" s="24" t="s">
        <v>558</v>
      </c>
    </row>
    <row r="122" spans="2:20" x14ac:dyDescent="0.3">
      <c r="B122" s="33" t="s">
        <v>101</v>
      </c>
      <c r="C122" s="18" t="s">
        <v>452</v>
      </c>
      <c r="D122" s="21" t="s">
        <v>453</v>
      </c>
      <c r="E122" s="23">
        <v>0.7235494880546075</v>
      </c>
      <c r="F122" s="23">
        <v>0</v>
      </c>
      <c r="G122" s="23">
        <v>3.4129692832764505E-3</v>
      </c>
      <c r="H122" s="23">
        <v>6.8259385665529011E-3</v>
      </c>
      <c r="I122" s="23">
        <v>1.3651877133105802E-2</v>
      </c>
      <c r="J122" s="23">
        <v>3.7542662116040959E-2</v>
      </c>
      <c r="K122" s="23">
        <v>0.21501706484641639</v>
      </c>
      <c r="L122" s="24">
        <v>1465</v>
      </c>
      <c r="M122" s="23">
        <v>0.7142857142857143</v>
      </c>
      <c r="N122" s="23">
        <v>0</v>
      </c>
      <c r="O122" s="23">
        <v>0</v>
      </c>
      <c r="P122" s="23">
        <v>0</v>
      </c>
      <c r="Q122" s="23">
        <v>0</v>
      </c>
      <c r="R122" s="23">
        <v>0</v>
      </c>
      <c r="S122" s="23">
        <v>0.2857142857142857</v>
      </c>
      <c r="T122" s="24">
        <v>35</v>
      </c>
    </row>
    <row r="123" spans="2:20" x14ac:dyDescent="0.3">
      <c r="B123" s="33" t="s">
        <v>101</v>
      </c>
      <c r="C123" s="18" t="s">
        <v>454</v>
      </c>
      <c r="D123" s="21" t="s">
        <v>455</v>
      </c>
      <c r="E123" s="23">
        <v>0.63475177304964536</v>
      </c>
      <c r="F123" s="23">
        <v>1.5366430260047281E-2</v>
      </c>
      <c r="G123" s="23">
        <v>3.5460992907801421E-2</v>
      </c>
      <c r="H123" s="23">
        <v>3.5460992907801421E-2</v>
      </c>
      <c r="I123" s="23">
        <v>4.3735224586288417E-2</v>
      </c>
      <c r="J123" s="23">
        <v>3.0732860520094562E-2</v>
      </c>
      <c r="K123" s="23">
        <v>0.2044917257683215</v>
      </c>
      <c r="L123" s="24">
        <v>4230</v>
      </c>
      <c r="M123" s="23" t="s">
        <v>558</v>
      </c>
      <c r="N123" s="23" t="s">
        <v>558</v>
      </c>
      <c r="O123" s="23" t="s">
        <v>558</v>
      </c>
      <c r="P123" s="23" t="s">
        <v>558</v>
      </c>
      <c r="Q123" s="23" t="s">
        <v>558</v>
      </c>
      <c r="R123" s="23" t="s">
        <v>558</v>
      </c>
      <c r="S123" s="23" t="s">
        <v>558</v>
      </c>
      <c r="T123" s="24" t="s">
        <v>558</v>
      </c>
    </row>
    <row r="124" spans="2:20" x14ac:dyDescent="0.3">
      <c r="B124" s="33" t="s">
        <v>101</v>
      </c>
      <c r="C124" s="18" t="s">
        <v>456</v>
      </c>
      <c r="D124" s="21" t="s">
        <v>457</v>
      </c>
      <c r="E124" s="23">
        <v>0.65250965250965254</v>
      </c>
      <c r="F124" s="23">
        <v>3.8610038610038611E-3</v>
      </c>
      <c r="G124" s="23">
        <v>0</v>
      </c>
      <c r="H124" s="23">
        <v>0</v>
      </c>
      <c r="I124" s="23">
        <v>3.8610038610038611E-3</v>
      </c>
      <c r="J124" s="23">
        <v>1.1583011583011582E-2</v>
      </c>
      <c r="K124" s="23">
        <v>0.32432432432432434</v>
      </c>
      <c r="L124" s="24">
        <v>1295</v>
      </c>
      <c r="M124" s="23">
        <v>0.56521739130434778</v>
      </c>
      <c r="N124" s="23">
        <v>0</v>
      </c>
      <c r="O124" s="23">
        <v>0</v>
      </c>
      <c r="P124" s="23">
        <v>0</v>
      </c>
      <c r="Q124" s="23">
        <v>0</v>
      </c>
      <c r="R124" s="23">
        <v>0</v>
      </c>
      <c r="S124" s="23">
        <v>0.39130434782608697</v>
      </c>
      <c r="T124" s="24">
        <v>115</v>
      </c>
    </row>
    <row r="125" spans="2:20" x14ac:dyDescent="0.3">
      <c r="B125" s="33" t="s">
        <v>101</v>
      </c>
      <c r="C125" s="18" t="s">
        <v>267</v>
      </c>
      <c r="D125" s="21" t="s">
        <v>268</v>
      </c>
      <c r="E125" s="23" t="s">
        <v>558</v>
      </c>
      <c r="F125" s="23" t="s">
        <v>558</v>
      </c>
      <c r="G125" s="23" t="s">
        <v>558</v>
      </c>
      <c r="H125" s="23" t="s">
        <v>558</v>
      </c>
      <c r="I125" s="23" t="s">
        <v>558</v>
      </c>
      <c r="J125" s="23" t="s">
        <v>558</v>
      </c>
      <c r="K125" s="23" t="s">
        <v>558</v>
      </c>
      <c r="L125" s="24" t="s">
        <v>558</v>
      </c>
      <c r="M125" s="23" t="s">
        <v>558</v>
      </c>
      <c r="N125" s="23" t="s">
        <v>558</v>
      </c>
      <c r="O125" s="23" t="s">
        <v>558</v>
      </c>
      <c r="P125" s="23" t="s">
        <v>558</v>
      </c>
      <c r="Q125" s="23" t="s">
        <v>558</v>
      </c>
      <c r="R125" s="23" t="s">
        <v>558</v>
      </c>
      <c r="S125" s="23" t="s">
        <v>558</v>
      </c>
      <c r="T125" s="24" t="s">
        <v>558</v>
      </c>
    </row>
    <row r="126" spans="2:20" x14ac:dyDescent="0.3">
      <c r="B126" s="33" t="s">
        <v>101</v>
      </c>
      <c r="C126" s="18" t="s">
        <v>458</v>
      </c>
      <c r="D126" s="21" t="s">
        <v>459</v>
      </c>
      <c r="E126" s="23" t="s">
        <v>558</v>
      </c>
      <c r="F126" s="23" t="s">
        <v>558</v>
      </c>
      <c r="G126" s="23" t="s">
        <v>558</v>
      </c>
      <c r="H126" s="23" t="s">
        <v>558</v>
      </c>
      <c r="I126" s="23" t="s">
        <v>558</v>
      </c>
      <c r="J126" s="23" t="s">
        <v>558</v>
      </c>
      <c r="K126" s="23" t="s">
        <v>558</v>
      </c>
      <c r="L126" s="24" t="s">
        <v>558</v>
      </c>
      <c r="M126" s="23" t="s">
        <v>558</v>
      </c>
      <c r="N126" s="23" t="s">
        <v>558</v>
      </c>
      <c r="O126" s="23" t="s">
        <v>558</v>
      </c>
      <c r="P126" s="23" t="s">
        <v>558</v>
      </c>
      <c r="Q126" s="23" t="s">
        <v>558</v>
      </c>
      <c r="R126" s="23" t="s">
        <v>558</v>
      </c>
      <c r="S126" s="23" t="s">
        <v>558</v>
      </c>
      <c r="T126" s="24" t="s">
        <v>558</v>
      </c>
    </row>
    <row r="127" spans="2:20" x14ac:dyDescent="0.3">
      <c r="B127" s="33" t="s">
        <v>101</v>
      </c>
      <c r="C127" s="18" t="s">
        <v>269</v>
      </c>
      <c r="D127" s="21" t="s">
        <v>270</v>
      </c>
      <c r="E127" s="23">
        <v>0.9103869653767821</v>
      </c>
      <c r="F127" s="23">
        <v>1.2219959266802444E-2</v>
      </c>
      <c r="G127" s="23">
        <v>1.2219959266802444E-2</v>
      </c>
      <c r="H127" s="23">
        <v>1.2219959266802444E-2</v>
      </c>
      <c r="I127" s="23">
        <v>2.0366598778004071E-3</v>
      </c>
      <c r="J127" s="23">
        <v>1.5274949083503055E-2</v>
      </c>
      <c r="K127" s="23">
        <v>3.5641547861507125E-2</v>
      </c>
      <c r="L127" s="24">
        <v>4910</v>
      </c>
      <c r="M127" s="23">
        <v>0.8904109589041096</v>
      </c>
      <c r="N127" s="23">
        <v>1.3698630136986301E-2</v>
      </c>
      <c r="O127" s="23">
        <v>1.3698630136986301E-2</v>
      </c>
      <c r="P127" s="23">
        <v>2.7397260273972601E-2</v>
      </c>
      <c r="Q127" s="23">
        <v>0</v>
      </c>
      <c r="R127" s="23">
        <v>1.3698630136986301E-2</v>
      </c>
      <c r="S127" s="23">
        <v>4.1095890410958902E-2</v>
      </c>
      <c r="T127" s="24">
        <v>365</v>
      </c>
    </row>
    <row r="128" spans="2:20" x14ac:dyDescent="0.3">
      <c r="B128" s="33" t="s">
        <v>101</v>
      </c>
      <c r="C128" s="18" t="s">
        <v>271</v>
      </c>
      <c r="D128" s="21" t="s">
        <v>272</v>
      </c>
      <c r="E128" s="23">
        <v>0.90220048899755501</v>
      </c>
      <c r="F128" s="23">
        <v>2.4449877750611247E-3</v>
      </c>
      <c r="G128" s="23">
        <v>1.2224938875305624E-2</v>
      </c>
      <c r="H128" s="23">
        <v>4.8899755501222494E-3</v>
      </c>
      <c r="I128" s="23">
        <v>2.2004889975550123E-2</v>
      </c>
      <c r="J128" s="23">
        <v>2.9339853300733496E-2</v>
      </c>
      <c r="K128" s="23">
        <v>2.6894865525672371E-2</v>
      </c>
      <c r="L128" s="24">
        <v>2045</v>
      </c>
      <c r="M128" s="23">
        <v>0.90243902439024393</v>
      </c>
      <c r="N128" s="23">
        <v>0</v>
      </c>
      <c r="O128" s="23">
        <v>2.4390243902439025E-2</v>
      </c>
      <c r="P128" s="23">
        <v>2.4390243902439025E-2</v>
      </c>
      <c r="Q128" s="23">
        <v>2.4390243902439025E-2</v>
      </c>
      <c r="R128" s="23">
        <v>2.4390243902439025E-2</v>
      </c>
      <c r="S128" s="23">
        <v>2.4390243902439025E-2</v>
      </c>
      <c r="T128" s="24">
        <v>205</v>
      </c>
    </row>
    <row r="129" spans="2:20" x14ac:dyDescent="0.3">
      <c r="B129" s="33" t="s">
        <v>101</v>
      </c>
      <c r="C129" s="18" t="s">
        <v>273</v>
      </c>
      <c r="D129" s="21" t="s">
        <v>274</v>
      </c>
      <c r="E129" s="23">
        <v>0.7680548234053769</v>
      </c>
      <c r="F129" s="23">
        <v>6.8529256721138639E-3</v>
      </c>
      <c r="G129" s="23">
        <v>2.5830258302583026E-2</v>
      </c>
      <c r="H129" s="23">
        <v>1.3705851344227728E-2</v>
      </c>
      <c r="I129" s="23">
        <v>1.2124406958355299E-2</v>
      </c>
      <c r="J129" s="23">
        <v>8.4343700579862946E-3</v>
      </c>
      <c r="K129" s="23">
        <v>0.16552451238798102</v>
      </c>
      <c r="L129" s="24">
        <v>9485</v>
      </c>
      <c r="M129" s="23" t="s">
        <v>558</v>
      </c>
      <c r="N129" s="23" t="s">
        <v>558</v>
      </c>
      <c r="O129" s="23" t="s">
        <v>558</v>
      </c>
      <c r="P129" s="23" t="s">
        <v>558</v>
      </c>
      <c r="Q129" s="23" t="s">
        <v>558</v>
      </c>
      <c r="R129" s="23" t="s">
        <v>558</v>
      </c>
      <c r="S129" s="23" t="s">
        <v>558</v>
      </c>
      <c r="T129" s="24" t="s">
        <v>558</v>
      </c>
    </row>
    <row r="130" spans="2:20" x14ac:dyDescent="0.3">
      <c r="B130" s="33" t="s">
        <v>101</v>
      </c>
      <c r="C130" s="18" t="s">
        <v>275</v>
      </c>
      <c r="D130" s="21" t="s">
        <v>276</v>
      </c>
      <c r="E130" s="23">
        <v>0.59796806966618288</v>
      </c>
      <c r="F130" s="23">
        <v>4.3541364296081275E-3</v>
      </c>
      <c r="G130" s="23">
        <v>3.7735849056603772E-2</v>
      </c>
      <c r="H130" s="23">
        <v>7.2568940493468797E-3</v>
      </c>
      <c r="I130" s="23">
        <v>3.3381712626995644E-2</v>
      </c>
      <c r="J130" s="23">
        <v>0.31785195936139332</v>
      </c>
      <c r="K130" s="23">
        <v>0</v>
      </c>
      <c r="L130" s="24">
        <v>3445</v>
      </c>
      <c r="M130" s="23" t="s">
        <v>558</v>
      </c>
      <c r="N130" s="23" t="s">
        <v>558</v>
      </c>
      <c r="O130" s="23" t="s">
        <v>558</v>
      </c>
      <c r="P130" s="23" t="s">
        <v>558</v>
      </c>
      <c r="Q130" s="23" t="s">
        <v>558</v>
      </c>
      <c r="R130" s="23" t="s">
        <v>558</v>
      </c>
      <c r="S130" s="23" t="s">
        <v>558</v>
      </c>
      <c r="T130" s="24" t="s">
        <v>558</v>
      </c>
    </row>
    <row r="131" spans="2:20" x14ac:dyDescent="0.3">
      <c r="B131" s="33" t="s">
        <v>101</v>
      </c>
      <c r="C131" s="18" t="s">
        <v>277</v>
      </c>
      <c r="D131" s="21" t="s">
        <v>278</v>
      </c>
      <c r="E131" s="23">
        <v>0.90147569444444442</v>
      </c>
      <c r="F131" s="23">
        <v>6.510416666666667E-3</v>
      </c>
      <c r="G131" s="23">
        <v>9.9826388888888881E-3</v>
      </c>
      <c r="H131" s="23">
        <v>3.472222222222222E-3</v>
      </c>
      <c r="I131" s="23">
        <v>4.7743055555555559E-3</v>
      </c>
      <c r="J131" s="23">
        <v>1.2586805555555556E-2</v>
      </c>
      <c r="K131" s="23">
        <v>6.0763888888888888E-2</v>
      </c>
      <c r="L131" s="24">
        <v>11520</v>
      </c>
      <c r="M131" s="23">
        <v>0.89411764705882357</v>
      </c>
      <c r="N131" s="23">
        <v>3.9215686274509803E-3</v>
      </c>
      <c r="O131" s="23">
        <v>1.5686274509803921E-2</v>
      </c>
      <c r="P131" s="23">
        <v>7.8431372549019607E-3</v>
      </c>
      <c r="Q131" s="23">
        <v>3.9215686274509803E-3</v>
      </c>
      <c r="R131" s="23">
        <v>1.5686274509803921E-2</v>
      </c>
      <c r="S131" s="23">
        <v>5.8823529411764705E-2</v>
      </c>
      <c r="T131" s="24">
        <v>1275</v>
      </c>
    </row>
    <row r="132" spans="2:20" x14ac:dyDescent="0.3">
      <c r="B132" s="33" t="s">
        <v>101</v>
      </c>
      <c r="C132" s="18" t="s">
        <v>460</v>
      </c>
      <c r="D132" s="21" t="s">
        <v>461</v>
      </c>
      <c r="E132" s="23" t="s">
        <v>558</v>
      </c>
      <c r="F132" s="23" t="s">
        <v>558</v>
      </c>
      <c r="G132" s="23" t="s">
        <v>558</v>
      </c>
      <c r="H132" s="23" t="s">
        <v>558</v>
      </c>
      <c r="I132" s="23" t="s">
        <v>558</v>
      </c>
      <c r="J132" s="23" t="s">
        <v>558</v>
      </c>
      <c r="K132" s="23" t="s">
        <v>558</v>
      </c>
      <c r="L132" s="24" t="s">
        <v>558</v>
      </c>
      <c r="M132" s="23" t="s">
        <v>558</v>
      </c>
      <c r="N132" s="23" t="s">
        <v>558</v>
      </c>
      <c r="O132" s="23" t="s">
        <v>558</v>
      </c>
      <c r="P132" s="23" t="s">
        <v>558</v>
      </c>
      <c r="Q132" s="23" t="s">
        <v>558</v>
      </c>
      <c r="R132" s="23" t="s">
        <v>558</v>
      </c>
      <c r="S132" s="23" t="s">
        <v>558</v>
      </c>
      <c r="T132" s="24" t="s">
        <v>558</v>
      </c>
    </row>
    <row r="133" spans="2:20" x14ac:dyDescent="0.3">
      <c r="B133" s="33" t="s">
        <v>101</v>
      </c>
      <c r="C133" s="18" t="s">
        <v>283</v>
      </c>
      <c r="D133" s="21" t="s">
        <v>284</v>
      </c>
      <c r="E133" s="23">
        <v>0.90604575163398693</v>
      </c>
      <c r="F133" s="23">
        <v>7.3529411764705881E-3</v>
      </c>
      <c r="G133" s="23">
        <v>4.9019607843137254E-3</v>
      </c>
      <c r="H133" s="23">
        <v>3.2679738562091504E-3</v>
      </c>
      <c r="I133" s="23">
        <v>1.3888888888888888E-2</v>
      </c>
      <c r="J133" s="23">
        <v>1.3888888888888888E-2</v>
      </c>
      <c r="K133" s="23">
        <v>5.1470588235294115E-2</v>
      </c>
      <c r="L133" s="24">
        <v>6120</v>
      </c>
      <c r="M133" s="23" t="s">
        <v>558</v>
      </c>
      <c r="N133" s="23" t="s">
        <v>558</v>
      </c>
      <c r="O133" s="23" t="s">
        <v>558</v>
      </c>
      <c r="P133" s="23" t="s">
        <v>558</v>
      </c>
      <c r="Q133" s="23" t="s">
        <v>558</v>
      </c>
      <c r="R133" s="23" t="s">
        <v>558</v>
      </c>
      <c r="S133" s="23" t="s">
        <v>558</v>
      </c>
      <c r="T133" s="24" t="s">
        <v>558</v>
      </c>
    </row>
    <row r="134" spans="2:20" x14ac:dyDescent="0.3">
      <c r="B134" s="33" t="s">
        <v>101</v>
      </c>
      <c r="C134" s="18" t="s">
        <v>285</v>
      </c>
      <c r="D134" s="21" t="s">
        <v>286</v>
      </c>
      <c r="E134" s="23">
        <v>0.89210716871832008</v>
      </c>
      <c r="F134" s="23">
        <v>8.6893555394641567E-3</v>
      </c>
      <c r="G134" s="23">
        <v>2.606806661839247E-2</v>
      </c>
      <c r="H134" s="23">
        <v>1.9551049963794351E-2</v>
      </c>
      <c r="I134" s="23">
        <v>1.66545981173063E-2</v>
      </c>
      <c r="J134" s="23">
        <v>3.6929761042722664E-2</v>
      </c>
      <c r="K134" s="23">
        <v>0</v>
      </c>
      <c r="L134" s="24">
        <v>6905</v>
      </c>
      <c r="M134" s="23">
        <v>0.89655172413793105</v>
      </c>
      <c r="N134" s="23">
        <v>0</v>
      </c>
      <c r="O134" s="23">
        <v>3.4482758620689655E-2</v>
      </c>
      <c r="P134" s="23">
        <v>0</v>
      </c>
      <c r="Q134" s="23">
        <v>0</v>
      </c>
      <c r="R134" s="23">
        <v>6.8965517241379309E-2</v>
      </c>
      <c r="S134" s="23">
        <v>0</v>
      </c>
      <c r="T134" s="24">
        <v>145</v>
      </c>
    </row>
    <row r="135" spans="2:20" x14ac:dyDescent="0.3">
      <c r="B135" s="33" t="s">
        <v>101</v>
      </c>
      <c r="C135" s="18" t="s">
        <v>462</v>
      </c>
      <c r="D135" s="21" t="s">
        <v>463</v>
      </c>
      <c r="E135" s="23" t="s">
        <v>558</v>
      </c>
      <c r="F135" s="23" t="s">
        <v>558</v>
      </c>
      <c r="G135" s="23" t="s">
        <v>558</v>
      </c>
      <c r="H135" s="23" t="s">
        <v>558</v>
      </c>
      <c r="I135" s="23" t="s">
        <v>558</v>
      </c>
      <c r="J135" s="23" t="s">
        <v>558</v>
      </c>
      <c r="K135" s="23" t="s">
        <v>558</v>
      </c>
      <c r="L135" s="24" t="s">
        <v>558</v>
      </c>
      <c r="M135" s="23" t="s">
        <v>558</v>
      </c>
      <c r="N135" s="23" t="s">
        <v>558</v>
      </c>
      <c r="O135" s="23" t="s">
        <v>558</v>
      </c>
      <c r="P135" s="23" t="s">
        <v>558</v>
      </c>
      <c r="Q135" s="23" t="s">
        <v>558</v>
      </c>
      <c r="R135" s="23" t="s">
        <v>558</v>
      </c>
      <c r="S135" s="23" t="s">
        <v>558</v>
      </c>
      <c r="T135" s="24" t="s">
        <v>558</v>
      </c>
    </row>
    <row r="136" spans="2:20" x14ac:dyDescent="0.3">
      <c r="B136" s="33" t="s">
        <v>101</v>
      </c>
      <c r="C136" s="18" t="s">
        <v>287</v>
      </c>
      <c r="D136" s="21" t="s">
        <v>288</v>
      </c>
      <c r="E136" s="23">
        <v>0.63951120162932795</v>
      </c>
      <c r="F136" s="23">
        <v>1.9348268839103868E-2</v>
      </c>
      <c r="G136" s="23">
        <v>7.128309572301425E-2</v>
      </c>
      <c r="H136" s="23">
        <v>3.1568228105906315E-2</v>
      </c>
      <c r="I136" s="23">
        <v>3.4623217922606926E-2</v>
      </c>
      <c r="J136" s="23">
        <v>2.0366598778004074E-2</v>
      </c>
      <c r="K136" s="23">
        <v>0.18329938900203666</v>
      </c>
      <c r="L136" s="24">
        <v>4910</v>
      </c>
      <c r="M136" s="23" t="s">
        <v>558</v>
      </c>
      <c r="N136" s="23" t="s">
        <v>558</v>
      </c>
      <c r="O136" s="23" t="s">
        <v>558</v>
      </c>
      <c r="P136" s="23" t="s">
        <v>558</v>
      </c>
      <c r="Q136" s="23" t="s">
        <v>558</v>
      </c>
      <c r="R136" s="23" t="s">
        <v>558</v>
      </c>
      <c r="S136" s="23" t="s">
        <v>558</v>
      </c>
      <c r="T136" s="24" t="s">
        <v>558</v>
      </c>
    </row>
    <row r="137" spans="2:20" x14ac:dyDescent="0.3">
      <c r="B137" s="33" t="s">
        <v>101</v>
      </c>
      <c r="C137" s="18" t="s">
        <v>291</v>
      </c>
      <c r="D137" s="21" t="s">
        <v>292</v>
      </c>
      <c r="E137" s="23" t="s">
        <v>558</v>
      </c>
      <c r="F137" s="23" t="s">
        <v>558</v>
      </c>
      <c r="G137" s="23" t="s">
        <v>558</v>
      </c>
      <c r="H137" s="23" t="s">
        <v>558</v>
      </c>
      <c r="I137" s="23" t="s">
        <v>558</v>
      </c>
      <c r="J137" s="23" t="s">
        <v>558</v>
      </c>
      <c r="K137" s="23" t="s">
        <v>558</v>
      </c>
      <c r="L137" s="24" t="s">
        <v>558</v>
      </c>
      <c r="M137" s="23" t="s">
        <v>558</v>
      </c>
      <c r="N137" s="23" t="s">
        <v>558</v>
      </c>
      <c r="O137" s="23" t="s">
        <v>558</v>
      </c>
      <c r="P137" s="23" t="s">
        <v>558</v>
      </c>
      <c r="Q137" s="23" t="s">
        <v>558</v>
      </c>
      <c r="R137" s="23" t="s">
        <v>558</v>
      </c>
      <c r="S137" s="23" t="s">
        <v>558</v>
      </c>
      <c r="T137" s="24" t="s">
        <v>558</v>
      </c>
    </row>
    <row r="138" spans="2:20" x14ac:dyDescent="0.3">
      <c r="B138" s="33" t="s">
        <v>101</v>
      </c>
      <c r="C138" s="18" t="s">
        <v>464</v>
      </c>
      <c r="D138" s="21" t="s">
        <v>465</v>
      </c>
      <c r="E138" s="23" t="s">
        <v>558</v>
      </c>
      <c r="F138" s="23" t="s">
        <v>558</v>
      </c>
      <c r="G138" s="23" t="s">
        <v>558</v>
      </c>
      <c r="H138" s="23" t="s">
        <v>558</v>
      </c>
      <c r="I138" s="23" t="s">
        <v>558</v>
      </c>
      <c r="J138" s="23" t="s">
        <v>558</v>
      </c>
      <c r="K138" s="23" t="s">
        <v>558</v>
      </c>
      <c r="L138" s="24" t="s">
        <v>558</v>
      </c>
      <c r="M138" s="23" t="s">
        <v>558</v>
      </c>
      <c r="N138" s="23" t="s">
        <v>558</v>
      </c>
      <c r="O138" s="23" t="s">
        <v>558</v>
      </c>
      <c r="P138" s="23" t="s">
        <v>558</v>
      </c>
      <c r="Q138" s="23" t="s">
        <v>558</v>
      </c>
      <c r="R138" s="23" t="s">
        <v>558</v>
      </c>
      <c r="S138" s="23" t="s">
        <v>558</v>
      </c>
      <c r="T138" s="24" t="s">
        <v>558</v>
      </c>
    </row>
    <row r="139" spans="2:20" x14ac:dyDescent="0.3">
      <c r="B139" s="33" t="s">
        <v>110</v>
      </c>
      <c r="C139" s="18" t="s">
        <v>295</v>
      </c>
      <c r="D139" s="21" t="s">
        <v>296</v>
      </c>
      <c r="E139" s="23">
        <v>0.75606276747503565</v>
      </c>
      <c r="F139" s="23">
        <v>8.0836899667142172E-3</v>
      </c>
      <c r="G139" s="23">
        <v>1.6642891107941038E-2</v>
      </c>
      <c r="H139" s="23">
        <v>5.7061340941512127E-3</v>
      </c>
      <c r="I139" s="23">
        <v>5.7061340941512127E-3</v>
      </c>
      <c r="J139" s="23">
        <v>0.20779838326200667</v>
      </c>
      <c r="K139" s="23">
        <v>0</v>
      </c>
      <c r="L139" s="24">
        <v>10515</v>
      </c>
      <c r="M139" s="23">
        <v>0.5</v>
      </c>
      <c r="N139" s="23">
        <v>0</v>
      </c>
      <c r="O139" s="23">
        <v>0</v>
      </c>
      <c r="P139" s="23">
        <v>0</v>
      </c>
      <c r="Q139" s="23">
        <v>0</v>
      </c>
      <c r="R139" s="23">
        <v>0.5</v>
      </c>
      <c r="S139" s="23">
        <v>0</v>
      </c>
      <c r="T139" s="24">
        <v>10</v>
      </c>
    </row>
    <row r="140" spans="2:20" x14ac:dyDescent="0.3">
      <c r="B140" s="33" t="s">
        <v>110</v>
      </c>
      <c r="C140" s="18" t="s">
        <v>466</v>
      </c>
      <c r="D140" s="21" t="s">
        <v>467</v>
      </c>
      <c r="E140" s="23" t="s">
        <v>558</v>
      </c>
      <c r="F140" s="23" t="s">
        <v>558</v>
      </c>
      <c r="G140" s="23" t="s">
        <v>558</v>
      </c>
      <c r="H140" s="23" t="s">
        <v>558</v>
      </c>
      <c r="I140" s="23" t="s">
        <v>558</v>
      </c>
      <c r="J140" s="23" t="s">
        <v>558</v>
      </c>
      <c r="K140" s="23" t="s">
        <v>558</v>
      </c>
      <c r="L140" s="24" t="s">
        <v>558</v>
      </c>
      <c r="M140" s="23" t="s">
        <v>558</v>
      </c>
      <c r="N140" s="23" t="s">
        <v>558</v>
      </c>
      <c r="O140" s="23" t="s">
        <v>558</v>
      </c>
      <c r="P140" s="23" t="s">
        <v>558</v>
      </c>
      <c r="Q140" s="23" t="s">
        <v>558</v>
      </c>
      <c r="R140" s="23" t="s">
        <v>558</v>
      </c>
      <c r="S140" s="23" t="s">
        <v>558</v>
      </c>
      <c r="T140" s="24" t="s">
        <v>558</v>
      </c>
    </row>
    <row r="141" spans="2:20" x14ac:dyDescent="0.3">
      <c r="B141" s="33" t="s">
        <v>110</v>
      </c>
      <c r="C141" s="18" t="s">
        <v>468</v>
      </c>
      <c r="D141" s="21" t="s">
        <v>469</v>
      </c>
      <c r="E141" s="23" t="s">
        <v>558</v>
      </c>
      <c r="F141" s="23" t="s">
        <v>558</v>
      </c>
      <c r="G141" s="23" t="s">
        <v>558</v>
      </c>
      <c r="H141" s="23" t="s">
        <v>558</v>
      </c>
      <c r="I141" s="23" t="s">
        <v>558</v>
      </c>
      <c r="J141" s="23" t="s">
        <v>558</v>
      </c>
      <c r="K141" s="23" t="s">
        <v>558</v>
      </c>
      <c r="L141" s="24" t="s">
        <v>558</v>
      </c>
      <c r="M141" s="23" t="s">
        <v>558</v>
      </c>
      <c r="N141" s="23" t="s">
        <v>558</v>
      </c>
      <c r="O141" s="23" t="s">
        <v>558</v>
      </c>
      <c r="P141" s="23" t="s">
        <v>558</v>
      </c>
      <c r="Q141" s="23" t="s">
        <v>558</v>
      </c>
      <c r="R141" s="23" t="s">
        <v>558</v>
      </c>
      <c r="S141" s="23" t="s">
        <v>558</v>
      </c>
      <c r="T141" s="24" t="s">
        <v>558</v>
      </c>
    </row>
    <row r="142" spans="2:20" x14ac:dyDescent="0.3">
      <c r="B142" s="33" t="s">
        <v>110</v>
      </c>
      <c r="C142" s="18" t="s">
        <v>299</v>
      </c>
      <c r="D142" s="21" t="s">
        <v>300</v>
      </c>
      <c r="E142" s="23">
        <v>0.85777777777777775</v>
      </c>
      <c r="F142" s="23">
        <v>8.8888888888888889E-3</v>
      </c>
      <c r="G142" s="23">
        <v>0.02</v>
      </c>
      <c r="H142" s="23">
        <v>1.5555555555555555E-2</v>
      </c>
      <c r="I142" s="23">
        <v>1.1111111111111112E-2</v>
      </c>
      <c r="J142" s="23">
        <v>7.3333333333333334E-2</v>
      </c>
      <c r="K142" s="23">
        <v>1.3333333333333334E-2</v>
      </c>
      <c r="L142" s="24">
        <v>2250</v>
      </c>
      <c r="M142" s="23">
        <v>0.8</v>
      </c>
      <c r="N142" s="23">
        <v>0</v>
      </c>
      <c r="O142" s="23">
        <v>0</v>
      </c>
      <c r="P142" s="23">
        <v>0</v>
      </c>
      <c r="Q142" s="23">
        <v>0</v>
      </c>
      <c r="R142" s="23">
        <v>0.13333333333333333</v>
      </c>
      <c r="S142" s="23">
        <v>0</v>
      </c>
      <c r="T142" s="24">
        <v>75</v>
      </c>
    </row>
    <row r="143" spans="2:20" x14ac:dyDescent="0.3">
      <c r="B143" s="33" t="s">
        <v>110</v>
      </c>
      <c r="C143" s="18" t="s">
        <v>303</v>
      </c>
      <c r="D143" s="21" t="s">
        <v>304</v>
      </c>
      <c r="E143" s="23">
        <v>0.61957151129125654</v>
      </c>
      <c r="F143" s="23">
        <v>9.2646207295888818E-3</v>
      </c>
      <c r="G143" s="23">
        <v>0.22408801389693109</v>
      </c>
      <c r="H143" s="23">
        <v>5.7903879559930514E-3</v>
      </c>
      <c r="I143" s="23">
        <v>1.7371163867979156E-2</v>
      </c>
      <c r="J143" s="23">
        <v>0.10770121598147075</v>
      </c>
      <c r="K143" s="23">
        <v>1.5634047481181239E-2</v>
      </c>
      <c r="L143" s="24">
        <v>8635</v>
      </c>
      <c r="M143" s="23">
        <v>0.64646464646464652</v>
      </c>
      <c r="N143" s="23">
        <v>2.0202020202020204E-2</v>
      </c>
      <c r="O143" s="23">
        <v>0.18181818181818182</v>
      </c>
      <c r="P143" s="23">
        <v>1.0101010101010102E-2</v>
      </c>
      <c r="Q143" s="23">
        <v>2.0202020202020204E-2</v>
      </c>
      <c r="R143" s="23">
        <v>0.12121212121212122</v>
      </c>
      <c r="S143" s="23">
        <v>0</v>
      </c>
      <c r="T143" s="24">
        <v>495</v>
      </c>
    </row>
    <row r="144" spans="2:20" x14ac:dyDescent="0.3">
      <c r="B144" s="33" t="s">
        <v>110</v>
      </c>
      <c r="C144" s="18" t="s">
        <v>305</v>
      </c>
      <c r="D144" s="21" t="s">
        <v>306</v>
      </c>
      <c r="E144" s="23">
        <v>0.86971830985915488</v>
      </c>
      <c r="F144" s="23">
        <v>1.5845070422535211E-2</v>
      </c>
      <c r="G144" s="23">
        <v>3.873239436619718E-2</v>
      </c>
      <c r="H144" s="23">
        <v>1.4084507042253521E-2</v>
      </c>
      <c r="I144" s="23">
        <v>8.8028169014084511E-3</v>
      </c>
      <c r="J144" s="23">
        <v>4.0492957746478875E-2</v>
      </c>
      <c r="K144" s="23">
        <v>1.4084507042253521E-2</v>
      </c>
      <c r="L144" s="24">
        <v>2840</v>
      </c>
      <c r="M144" s="23">
        <v>0.86764705882352944</v>
      </c>
      <c r="N144" s="23">
        <v>0</v>
      </c>
      <c r="O144" s="23">
        <v>4.4117647058823532E-2</v>
      </c>
      <c r="P144" s="23">
        <v>4.4117647058823532E-2</v>
      </c>
      <c r="Q144" s="23">
        <v>0</v>
      </c>
      <c r="R144" s="23">
        <v>2.9411764705882353E-2</v>
      </c>
      <c r="S144" s="23">
        <v>1.4705882352941176E-2</v>
      </c>
      <c r="T144" s="24">
        <v>340</v>
      </c>
    </row>
    <row r="145" spans="2:20" x14ac:dyDescent="0.3">
      <c r="B145" s="33" t="s">
        <v>110</v>
      </c>
      <c r="C145" s="18" t="s">
        <v>307</v>
      </c>
      <c r="D145" s="21" t="s">
        <v>308</v>
      </c>
      <c r="E145" s="23" t="s">
        <v>558</v>
      </c>
      <c r="F145" s="23" t="s">
        <v>558</v>
      </c>
      <c r="G145" s="23" t="s">
        <v>558</v>
      </c>
      <c r="H145" s="23" t="s">
        <v>558</v>
      </c>
      <c r="I145" s="23" t="s">
        <v>558</v>
      </c>
      <c r="J145" s="23" t="s">
        <v>558</v>
      </c>
      <c r="K145" s="23" t="s">
        <v>558</v>
      </c>
      <c r="L145" s="24" t="s">
        <v>558</v>
      </c>
      <c r="M145" s="23" t="s">
        <v>558</v>
      </c>
      <c r="N145" s="23" t="s">
        <v>558</v>
      </c>
      <c r="O145" s="23" t="s">
        <v>558</v>
      </c>
      <c r="P145" s="23" t="s">
        <v>558</v>
      </c>
      <c r="Q145" s="23" t="s">
        <v>558</v>
      </c>
      <c r="R145" s="23" t="s">
        <v>558</v>
      </c>
      <c r="S145" s="23" t="s">
        <v>558</v>
      </c>
      <c r="T145" s="24" t="s">
        <v>558</v>
      </c>
    </row>
    <row r="146" spans="2:20" x14ac:dyDescent="0.3">
      <c r="B146" s="33" t="s">
        <v>110</v>
      </c>
      <c r="C146" s="18" t="s">
        <v>311</v>
      </c>
      <c r="D146" s="21" t="s">
        <v>312</v>
      </c>
      <c r="E146" s="23">
        <v>0.58067586863398379</v>
      </c>
      <c r="F146" s="23">
        <v>3.6649214659685861E-2</v>
      </c>
      <c r="G146" s="23">
        <v>0.16230366492146597</v>
      </c>
      <c r="H146" s="23">
        <v>9.0909090909090912E-2</v>
      </c>
      <c r="I146" s="23">
        <v>7.8534031413612565E-2</v>
      </c>
      <c r="J146" s="23">
        <v>3.4269395525940029E-2</v>
      </c>
      <c r="K146" s="23">
        <v>1.6658733936220846E-2</v>
      </c>
      <c r="L146" s="24">
        <v>10505</v>
      </c>
      <c r="M146" s="23" t="s">
        <v>558</v>
      </c>
      <c r="N146" s="23" t="s">
        <v>558</v>
      </c>
      <c r="O146" s="23" t="s">
        <v>558</v>
      </c>
      <c r="P146" s="23" t="s">
        <v>558</v>
      </c>
      <c r="Q146" s="23" t="s">
        <v>558</v>
      </c>
      <c r="R146" s="23" t="s">
        <v>558</v>
      </c>
      <c r="S146" s="23" t="s">
        <v>558</v>
      </c>
      <c r="T146" s="24" t="s">
        <v>558</v>
      </c>
    </row>
    <row r="147" spans="2:20" x14ac:dyDescent="0.3">
      <c r="B147" s="33" t="s">
        <v>110</v>
      </c>
      <c r="C147" s="18" t="s">
        <v>313</v>
      </c>
      <c r="D147" s="21" t="s">
        <v>314</v>
      </c>
      <c r="E147" s="23" t="s">
        <v>558</v>
      </c>
      <c r="F147" s="23" t="s">
        <v>558</v>
      </c>
      <c r="G147" s="23" t="s">
        <v>558</v>
      </c>
      <c r="H147" s="23" t="s">
        <v>558</v>
      </c>
      <c r="I147" s="23" t="s">
        <v>558</v>
      </c>
      <c r="J147" s="23" t="s">
        <v>558</v>
      </c>
      <c r="K147" s="23" t="s">
        <v>558</v>
      </c>
      <c r="L147" s="24" t="s">
        <v>558</v>
      </c>
      <c r="M147" s="23" t="s">
        <v>558</v>
      </c>
      <c r="N147" s="23" t="s">
        <v>558</v>
      </c>
      <c r="O147" s="23" t="s">
        <v>558</v>
      </c>
      <c r="P147" s="23" t="s">
        <v>558</v>
      </c>
      <c r="Q147" s="23" t="s">
        <v>558</v>
      </c>
      <c r="R147" s="23" t="s">
        <v>558</v>
      </c>
      <c r="S147" s="23" t="s">
        <v>558</v>
      </c>
      <c r="T147" s="24" t="s">
        <v>558</v>
      </c>
    </row>
    <row r="148" spans="2:20" x14ac:dyDescent="0.3">
      <c r="B148" s="33" t="s">
        <v>110</v>
      </c>
      <c r="C148" s="18" t="s">
        <v>470</v>
      </c>
      <c r="D148" s="21" t="s">
        <v>471</v>
      </c>
      <c r="E148" s="23" t="s">
        <v>558</v>
      </c>
      <c r="F148" s="23" t="s">
        <v>558</v>
      </c>
      <c r="G148" s="23" t="s">
        <v>558</v>
      </c>
      <c r="H148" s="23" t="s">
        <v>558</v>
      </c>
      <c r="I148" s="23" t="s">
        <v>558</v>
      </c>
      <c r="J148" s="23" t="s">
        <v>558</v>
      </c>
      <c r="K148" s="23" t="s">
        <v>558</v>
      </c>
      <c r="L148" s="24" t="s">
        <v>558</v>
      </c>
      <c r="M148" s="23" t="s">
        <v>558</v>
      </c>
      <c r="N148" s="23" t="s">
        <v>558</v>
      </c>
      <c r="O148" s="23" t="s">
        <v>558</v>
      </c>
      <c r="P148" s="23" t="s">
        <v>558</v>
      </c>
      <c r="Q148" s="23" t="s">
        <v>558</v>
      </c>
      <c r="R148" s="23" t="s">
        <v>558</v>
      </c>
      <c r="S148" s="23" t="s">
        <v>558</v>
      </c>
      <c r="T148" s="24" t="s">
        <v>558</v>
      </c>
    </row>
    <row r="149" spans="2:20" x14ac:dyDescent="0.3">
      <c r="B149" s="33" t="s">
        <v>110</v>
      </c>
      <c r="C149" s="18" t="s">
        <v>315</v>
      </c>
      <c r="D149" s="21" t="s">
        <v>316</v>
      </c>
      <c r="E149" s="23" t="s">
        <v>558</v>
      </c>
      <c r="F149" s="23" t="s">
        <v>558</v>
      </c>
      <c r="G149" s="23" t="s">
        <v>558</v>
      </c>
      <c r="H149" s="23" t="s">
        <v>558</v>
      </c>
      <c r="I149" s="23" t="s">
        <v>558</v>
      </c>
      <c r="J149" s="23" t="s">
        <v>558</v>
      </c>
      <c r="K149" s="23" t="s">
        <v>558</v>
      </c>
      <c r="L149" s="24" t="s">
        <v>558</v>
      </c>
      <c r="M149" s="23" t="s">
        <v>558</v>
      </c>
      <c r="N149" s="23" t="s">
        <v>558</v>
      </c>
      <c r="O149" s="23" t="s">
        <v>558</v>
      </c>
      <c r="P149" s="23" t="s">
        <v>558</v>
      </c>
      <c r="Q149" s="23" t="s">
        <v>558</v>
      </c>
      <c r="R149" s="23" t="s">
        <v>558</v>
      </c>
      <c r="S149" s="23" t="s">
        <v>558</v>
      </c>
      <c r="T149" s="24" t="s">
        <v>558</v>
      </c>
    </row>
    <row r="150" spans="2:20" x14ac:dyDescent="0.3">
      <c r="B150" s="33" t="s">
        <v>110</v>
      </c>
      <c r="C150" s="18" t="s">
        <v>472</v>
      </c>
      <c r="D150" s="21" t="s">
        <v>473</v>
      </c>
      <c r="E150" s="23">
        <v>0.50408719346049047</v>
      </c>
      <c r="F150" s="23">
        <v>2.7247956403269754E-3</v>
      </c>
      <c r="G150" s="23">
        <v>2.7247956403269754E-3</v>
      </c>
      <c r="H150" s="23">
        <v>0</v>
      </c>
      <c r="I150" s="23">
        <v>0</v>
      </c>
      <c r="J150" s="23">
        <v>0.4877384196185286</v>
      </c>
      <c r="K150" s="23">
        <v>0</v>
      </c>
      <c r="L150" s="24">
        <v>1835</v>
      </c>
      <c r="M150" s="23" t="s">
        <v>603</v>
      </c>
      <c r="N150" s="23" t="s">
        <v>603</v>
      </c>
      <c r="O150" s="23" t="s">
        <v>603</v>
      </c>
      <c r="P150" s="23" t="s">
        <v>603</v>
      </c>
      <c r="Q150" s="23" t="s">
        <v>603</v>
      </c>
      <c r="R150" s="23" t="s">
        <v>603</v>
      </c>
      <c r="S150" s="23" t="s">
        <v>603</v>
      </c>
      <c r="T150" s="24" t="s">
        <v>603</v>
      </c>
    </row>
    <row r="151" spans="2:20" x14ac:dyDescent="0.3">
      <c r="B151" s="33" t="s">
        <v>110</v>
      </c>
      <c r="C151" s="18" t="s">
        <v>317</v>
      </c>
      <c r="D151" s="21" t="s">
        <v>318</v>
      </c>
      <c r="E151" s="23">
        <v>0.61909758656873037</v>
      </c>
      <c r="F151" s="23">
        <v>1.888772298006296E-2</v>
      </c>
      <c r="G151" s="23">
        <v>0.27911857292759706</v>
      </c>
      <c r="H151" s="23">
        <v>3.5676810073452254E-2</v>
      </c>
      <c r="I151" s="23">
        <v>2.4134312696747113E-2</v>
      </c>
      <c r="J151" s="23">
        <v>1.993704092339979E-2</v>
      </c>
      <c r="K151" s="23">
        <v>4.1972717733473244E-3</v>
      </c>
      <c r="L151" s="24">
        <v>4765</v>
      </c>
      <c r="M151" s="23">
        <v>0.65891472868217049</v>
      </c>
      <c r="N151" s="23">
        <v>7.7519379844961239E-3</v>
      </c>
      <c r="O151" s="23">
        <v>0.26356589147286824</v>
      </c>
      <c r="P151" s="23">
        <v>3.1007751937984496E-2</v>
      </c>
      <c r="Q151" s="23">
        <v>1.5503875968992248E-2</v>
      </c>
      <c r="R151" s="23">
        <v>1.5503875968992248E-2</v>
      </c>
      <c r="S151" s="23">
        <v>7.7519379844961239E-3</v>
      </c>
      <c r="T151" s="24">
        <v>645</v>
      </c>
    </row>
    <row r="152" spans="2:20" x14ac:dyDescent="0.3">
      <c r="B152" s="33" t="s">
        <v>110</v>
      </c>
      <c r="C152" s="18" t="s">
        <v>474</v>
      </c>
      <c r="D152" s="21" t="s">
        <v>475</v>
      </c>
      <c r="E152" s="23" t="s">
        <v>558</v>
      </c>
      <c r="F152" s="23" t="s">
        <v>558</v>
      </c>
      <c r="G152" s="23" t="s">
        <v>558</v>
      </c>
      <c r="H152" s="23" t="s">
        <v>558</v>
      </c>
      <c r="I152" s="23" t="s">
        <v>558</v>
      </c>
      <c r="J152" s="23" t="s">
        <v>558</v>
      </c>
      <c r="K152" s="23" t="s">
        <v>558</v>
      </c>
      <c r="L152" s="24" t="s">
        <v>558</v>
      </c>
      <c r="M152" s="23" t="s">
        <v>558</v>
      </c>
      <c r="N152" s="23" t="s">
        <v>558</v>
      </c>
      <c r="O152" s="23" t="s">
        <v>558</v>
      </c>
      <c r="P152" s="23" t="s">
        <v>558</v>
      </c>
      <c r="Q152" s="23" t="s">
        <v>558</v>
      </c>
      <c r="R152" s="23" t="s">
        <v>558</v>
      </c>
      <c r="S152" s="23" t="s">
        <v>558</v>
      </c>
      <c r="T152" s="24" t="s">
        <v>558</v>
      </c>
    </row>
    <row r="153" spans="2:20" x14ac:dyDescent="0.3">
      <c r="B153" s="33" t="s">
        <v>110</v>
      </c>
      <c r="C153" s="18" t="s">
        <v>319</v>
      </c>
      <c r="D153" s="21" t="s">
        <v>320</v>
      </c>
      <c r="E153" s="23">
        <v>0.72857142857142854</v>
      </c>
      <c r="F153" s="23">
        <v>1.9047619047619049E-2</v>
      </c>
      <c r="G153" s="23">
        <v>6.1904761904761907E-2</v>
      </c>
      <c r="H153" s="23">
        <v>1.9047619047619049E-2</v>
      </c>
      <c r="I153" s="23">
        <v>2.8571428571428571E-2</v>
      </c>
      <c r="J153" s="23">
        <v>0.14285714285714285</v>
      </c>
      <c r="K153" s="23">
        <v>0</v>
      </c>
      <c r="L153" s="24">
        <v>1050</v>
      </c>
      <c r="M153" s="23">
        <v>0.8</v>
      </c>
      <c r="N153" s="23">
        <v>0</v>
      </c>
      <c r="O153" s="23">
        <v>6.6666666666666666E-2</v>
      </c>
      <c r="P153" s="23">
        <v>0</v>
      </c>
      <c r="Q153" s="23">
        <v>0</v>
      </c>
      <c r="R153" s="23">
        <v>0.13333333333333333</v>
      </c>
      <c r="S153" s="23">
        <v>0</v>
      </c>
      <c r="T153" s="24">
        <v>75</v>
      </c>
    </row>
    <row r="154" spans="2:20" x14ac:dyDescent="0.3">
      <c r="B154" s="33" t="s">
        <v>110</v>
      </c>
      <c r="C154" s="18" t="s">
        <v>321</v>
      </c>
      <c r="D154" s="21" t="s">
        <v>322</v>
      </c>
      <c r="E154" s="23">
        <v>0.63731656184486374</v>
      </c>
      <c r="F154" s="23">
        <v>1.4675052410901468E-2</v>
      </c>
      <c r="G154" s="23">
        <v>0.13417190775681342</v>
      </c>
      <c r="H154" s="23">
        <v>1.8867924528301886E-2</v>
      </c>
      <c r="I154" s="23">
        <v>1.6771488469601678E-2</v>
      </c>
      <c r="J154" s="23">
        <v>2.3060796645702306E-2</v>
      </c>
      <c r="K154" s="23">
        <v>0.15513626834381553</v>
      </c>
      <c r="L154" s="24">
        <v>2385</v>
      </c>
      <c r="M154" s="23">
        <v>0.63636363636363635</v>
      </c>
      <c r="N154" s="23">
        <v>0</v>
      </c>
      <c r="O154" s="23">
        <v>0.18181818181818182</v>
      </c>
      <c r="P154" s="23">
        <v>0</v>
      </c>
      <c r="Q154" s="23">
        <v>0</v>
      </c>
      <c r="R154" s="23">
        <v>0</v>
      </c>
      <c r="S154" s="23">
        <v>0.18181818181818182</v>
      </c>
      <c r="T154" s="24">
        <v>55</v>
      </c>
    </row>
    <row r="155" spans="2:20" x14ac:dyDescent="0.3">
      <c r="B155" s="33" t="s">
        <v>110</v>
      </c>
      <c r="C155" s="18" t="s">
        <v>323</v>
      </c>
      <c r="D155" s="21" t="s">
        <v>324</v>
      </c>
      <c r="E155" s="23">
        <v>0.90743801652892564</v>
      </c>
      <c r="F155" s="23">
        <v>8.2644628099173556E-3</v>
      </c>
      <c r="G155" s="23">
        <v>1.3223140495867768E-2</v>
      </c>
      <c r="H155" s="23">
        <v>6.6115702479338841E-3</v>
      </c>
      <c r="I155" s="23">
        <v>4.9586776859504135E-3</v>
      </c>
      <c r="J155" s="23">
        <v>4.9586776859504134E-2</v>
      </c>
      <c r="K155" s="23">
        <v>8.2644628099173556E-3</v>
      </c>
      <c r="L155" s="24">
        <v>3025</v>
      </c>
      <c r="M155" s="23">
        <v>0.92682926829268297</v>
      </c>
      <c r="N155" s="23">
        <v>2.4390243902439025E-2</v>
      </c>
      <c r="O155" s="23">
        <v>2.4390243902439025E-2</v>
      </c>
      <c r="P155" s="23">
        <v>0</v>
      </c>
      <c r="Q155" s="23">
        <v>0</v>
      </c>
      <c r="R155" s="23">
        <v>4.878048780487805E-2</v>
      </c>
      <c r="S155" s="23">
        <v>0</v>
      </c>
      <c r="T155" s="24">
        <v>205</v>
      </c>
    </row>
    <row r="156" spans="2:20" x14ac:dyDescent="0.3">
      <c r="B156" s="33" t="s">
        <v>110</v>
      </c>
      <c r="C156" s="18" t="s">
        <v>325</v>
      </c>
      <c r="D156" s="21" t="s">
        <v>326</v>
      </c>
      <c r="E156" s="23">
        <v>0.8546712802768166</v>
      </c>
      <c r="F156" s="23">
        <v>5.1903114186851208E-3</v>
      </c>
      <c r="G156" s="23">
        <v>5.1903114186851208E-3</v>
      </c>
      <c r="H156" s="23">
        <v>3.4602076124567475E-3</v>
      </c>
      <c r="I156" s="23">
        <v>2.0761245674740483E-2</v>
      </c>
      <c r="J156" s="23">
        <v>0.11072664359861592</v>
      </c>
      <c r="K156" s="23">
        <v>0</v>
      </c>
      <c r="L156" s="24">
        <v>2890</v>
      </c>
      <c r="M156" s="23">
        <v>0.82352941176470584</v>
      </c>
      <c r="N156" s="23">
        <v>0</v>
      </c>
      <c r="O156" s="23">
        <v>0</v>
      </c>
      <c r="P156" s="23">
        <v>0</v>
      </c>
      <c r="Q156" s="23">
        <v>4.4117647058823532E-2</v>
      </c>
      <c r="R156" s="23">
        <v>0.13235294117647059</v>
      </c>
      <c r="S156" s="23">
        <v>0</v>
      </c>
      <c r="T156" s="24">
        <v>340</v>
      </c>
    </row>
    <row r="157" spans="2:20" x14ac:dyDescent="0.3">
      <c r="B157" s="33" t="s">
        <v>110</v>
      </c>
      <c r="C157" s="18" t="s">
        <v>327</v>
      </c>
      <c r="D157" s="21" t="s">
        <v>328</v>
      </c>
      <c r="E157" s="23" t="s">
        <v>558</v>
      </c>
      <c r="F157" s="23" t="s">
        <v>558</v>
      </c>
      <c r="G157" s="23" t="s">
        <v>558</v>
      </c>
      <c r="H157" s="23" t="s">
        <v>558</v>
      </c>
      <c r="I157" s="23" t="s">
        <v>558</v>
      </c>
      <c r="J157" s="23" t="s">
        <v>558</v>
      </c>
      <c r="K157" s="23" t="s">
        <v>558</v>
      </c>
      <c r="L157" s="24" t="s">
        <v>558</v>
      </c>
      <c r="M157" s="23" t="s">
        <v>558</v>
      </c>
      <c r="N157" s="23" t="s">
        <v>558</v>
      </c>
      <c r="O157" s="23" t="s">
        <v>558</v>
      </c>
      <c r="P157" s="23" t="s">
        <v>558</v>
      </c>
      <c r="Q157" s="23" t="s">
        <v>558</v>
      </c>
      <c r="R157" s="23" t="s">
        <v>558</v>
      </c>
      <c r="S157" s="23" t="s">
        <v>558</v>
      </c>
      <c r="T157" s="24" t="s">
        <v>558</v>
      </c>
    </row>
    <row r="158" spans="2:20" x14ac:dyDescent="0.3">
      <c r="B158" s="33" t="s">
        <v>110</v>
      </c>
      <c r="C158" s="18" t="s">
        <v>329</v>
      </c>
      <c r="D158" s="21" t="s">
        <v>330</v>
      </c>
      <c r="E158" s="23">
        <v>0.80101010101010106</v>
      </c>
      <c r="F158" s="23">
        <v>2.5252525252525252E-2</v>
      </c>
      <c r="G158" s="23">
        <v>1.0101010101010102E-2</v>
      </c>
      <c r="H158" s="23">
        <v>2.2222222222222223E-2</v>
      </c>
      <c r="I158" s="23">
        <v>2.0202020202020204E-2</v>
      </c>
      <c r="J158" s="23">
        <v>1.8181818181818181E-2</v>
      </c>
      <c r="K158" s="23">
        <v>0.10202020202020202</v>
      </c>
      <c r="L158" s="24">
        <v>4950</v>
      </c>
      <c r="M158" s="23">
        <v>0.76315789473684215</v>
      </c>
      <c r="N158" s="23">
        <v>2.6315789473684209E-2</v>
      </c>
      <c r="O158" s="23">
        <v>1.3157894736842105E-2</v>
      </c>
      <c r="P158" s="23">
        <v>2.6315789473684209E-2</v>
      </c>
      <c r="Q158" s="23">
        <v>2.6315789473684209E-2</v>
      </c>
      <c r="R158" s="23">
        <v>1.3157894736842105E-2</v>
      </c>
      <c r="S158" s="23">
        <v>0.11842105263157894</v>
      </c>
      <c r="T158" s="24">
        <v>380</v>
      </c>
    </row>
    <row r="159" spans="2:20" x14ac:dyDescent="0.3">
      <c r="B159" s="33" t="s">
        <v>117</v>
      </c>
      <c r="C159" s="18" t="s">
        <v>331</v>
      </c>
      <c r="D159" s="21" t="s">
        <v>332</v>
      </c>
      <c r="E159" s="23" t="s">
        <v>558</v>
      </c>
      <c r="F159" s="23" t="s">
        <v>558</v>
      </c>
      <c r="G159" s="23" t="s">
        <v>558</v>
      </c>
      <c r="H159" s="23" t="s">
        <v>558</v>
      </c>
      <c r="I159" s="23" t="s">
        <v>558</v>
      </c>
      <c r="J159" s="23" t="s">
        <v>558</v>
      </c>
      <c r="K159" s="23" t="s">
        <v>558</v>
      </c>
      <c r="L159" s="24" t="s">
        <v>558</v>
      </c>
      <c r="M159" s="23" t="s">
        <v>558</v>
      </c>
      <c r="N159" s="23" t="s">
        <v>558</v>
      </c>
      <c r="O159" s="23" t="s">
        <v>558</v>
      </c>
      <c r="P159" s="23" t="s">
        <v>558</v>
      </c>
      <c r="Q159" s="23" t="s">
        <v>558</v>
      </c>
      <c r="R159" s="23" t="s">
        <v>558</v>
      </c>
      <c r="S159" s="23" t="s">
        <v>558</v>
      </c>
      <c r="T159" s="24" t="s">
        <v>558</v>
      </c>
    </row>
    <row r="160" spans="2:20" x14ac:dyDescent="0.3">
      <c r="B160" s="33" t="s">
        <v>117</v>
      </c>
      <c r="C160" s="18" t="s">
        <v>476</v>
      </c>
      <c r="D160" s="21" t="s">
        <v>477</v>
      </c>
      <c r="E160" s="23" t="s">
        <v>558</v>
      </c>
      <c r="F160" s="23" t="s">
        <v>558</v>
      </c>
      <c r="G160" s="23" t="s">
        <v>558</v>
      </c>
      <c r="H160" s="23" t="s">
        <v>558</v>
      </c>
      <c r="I160" s="23" t="s">
        <v>558</v>
      </c>
      <c r="J160" s="23" t="s">
        <v>558</v>
      </c>
      <c r="K160" s="23" t="s">
        <v>558</v>
      </c>
      <c r="L160" s="24" t="s">
        <v>558</v>
      </c>
      <c r="M160" s="23" t="s">
        <v>558</v>
      </c>
      <c r="N160" s="23" t="s">
        <v>558</v>
      </c>
      <c r="O160" s="23" t="s">
        <v>558</v>
      </c>
      <c r="P160" s="23" t="s">
        <v>558</v>
      </c>
      <c r="Q160" s="23" t="s">
        <v>558</v>
      </c>
      <c r="R160" s="23" t="s">
        <v>558</v>
      </c>
      <c r="S160" s="23" t="s">
        <v>558</v>
      </c>
      <c r="T160" s="24" t="s">
        <v>558</v>
      </c>
    </row>
    <row r="161" spans="2:20" x14ac:dyDescent="0.3">
      <c r="B161" s="33" t="s">
        <v>117</v>
      </c>
      <c r="C161" s="18" t="s">
        <v>478</v>
      </c>
      <c r="D161" s="21" t="s">
        <v>479</v>
      </c>
      <c r="E161" s="23" t="s">
        <v>558</v>
      </c>
      <c r="F161" s="23" t="s">
        <v>558</v>
      </c>
      <c r="G161" s="23" t="s">
        <v>558</v>
      </c>
      <c r="H161" s="23" t="s">
        <v>558</v>
      </c>
      <c r="I161" s="23" t="s">
        <v>558</v>
      </c>
      <c r="J161" s="23" t="s">
        <v>558</v>
      </c>
      <c r="K161" s="23" t="s">
        <v>558</v>
      </c>
      <c r="L161" s="24" t="s">
        <v>558</v>
      </c>
      <c r="M161" s="23" t="s">
        <v>558</v>
      </c>
      <c r="N161" s="23" t="s">
        <v>558</v>
      </c>
      <c r="O161" s="23" t="s">
        <v>558</v>
      </c>
      <c r="P161" s="23" t="s">
        <v>558</v>
      </c>
      <c r="Q161" s="23" t="s">
        <v>558</v>
      </c>
      <c r="R161" s="23" t="s">
        <v>558</v>
      </c>
      <c r="S161" s="23" t="s">
        <v>558</v>
      </c>
      <c r="T161" s="24" t="s">
        <v>558</v>
      </c>
    </row>
    <row r="162" spans="2:20" x14ac:dyDescent="0.3">
      <c r="B162" s="33" t="s">
        <v>117</v>
      </c>
      <c r="C162" s="18" t="s">
        <v>480</v>
      </c>
      <c r="D162" s="21" t="s">
        <v>481</v>
      </c>
      <c r="E162" s="23">
        <v>0.58191126279863481</v>
      </c>
      <c r="F162" s="23">
        <v>8.5324232081911266E-3</v>
      </c>
      <c r="G162" s="23">
        <v>5.1194539249146756E-3</v>
      </c>
      <c r="H162" s="23">
        <v>0</v>
      </c>
      <c r="I162" s="23">
        <v>0</v>
      </c>
      <c r="J162" s="23">
        <v>0.32423208191126279</v>
      </c>
      <c r="K162" s="23">
        <v>7.8498293515358364E-2</v>
      </c>
      <c r="L162" s="24">
        <v>2930</v>
      </c>
      <c r="M162" s="23" t="s">
        <v>558</v>
      </c>
      <c r="N162" s="23" t="s">
        <v>558</v>
      </c>
      <c r="O162" s="23" t="s">
        <v>558</v>
      </c>
      <c r="P162" s="23" t="s">
        <v>558</v>
      </c>
      <c r="Q162" s="23" t="s">
        <v>558</v>
      </c>
      <c r="R162" s="23" t="s">
        <v>558</v>
      </c>
      <c r="S162" s="23" t="s">
        <v>558</v>
      </c>
      <c r="T162" s="24" t="s">
        <v>558</v>
      </c>
    </row>
    <row r="163" spans="2:20" x14ac:dyDescent="0.3">
      <c r="B163" s="33" t="s">
        <v>117</v>
      </c>
      <c r="C163" s="18" t="s">
        <v>333</v>
      </c>
      <c r="D163" s="21" t="s">
        <v>334</v>
      </c>
      <c r="E163" s="23">
        <v>0</v>
      </c>
      <c r="F163" s="23">
        <v>0</v>
      </c>
      <c r="G163" s="23">
        <v>0</v>
      </c>
      <c r="H163" s="23">
        <v>0</v>
      </c>
      <c r="I163" s="23">
        <v>0</v>
      </c>
      <c r="J163" s="23">
        <v>0</v>
      </c>
      <c r="K163" s="23">
        <v>1</v>
      </c>
      <c r="L163" s="24">
        <v>2885</v>
      </c>
      <c r="M163" s="23" t="s">
        <v>558</v>
      </c>
      <c r="N163" s="23" t="s">
        <v>558</v>
      </c>
      <c r="O163" s="23" t="s">
        <v>558</v>
      </c>
      <c r="P163" s="23" t="s">
        <v>558</v>
      </c>
      <c r="Q163" s="23" t="s">
        <v>558</v>
      </c>
      <c r="R163" s="23" t="s">
        <v>558</v>
      </c>
      <c r="S163" s="23" t="s">
        <v>558</v>
      </c>
      <c r="T163" s="24" t="s">
        <v>558</v>
      </c>
    </row>
    <row r="164" spans="2:20" x14ac:dyDescent="0.3">
      <c r="B164" s="33" t="s">
        <v>117</v>
      </c>
      <c r="C164" s="18" t="s">
        <v>335</v>
      </c>
      <c r="D164" s="21" t="s">
        <v>336</v>
      </c>
      <c r="E164" s="23">
        <v>0.67548746518105851</v>
      </c>
      <c r="F164" s="23">
        <v>1.8105849582172703E-2</v>
      </c>
      <c r="G164" s="23">
        <v>0.13649025069637882</v>
      </c>
      <c r="H164" s="23">
        <v>7.6601671309192196E-2</v>
      </c>
      <c r="I164" s="23">
        <v>4.1782729805013928E-2</v>
      </c>
      <c r="J164" s="23">
        <v>4.456824512534819E-2</v>
      </c>
      <c r="K164" s="23">
        <v>4.178272980501393E-3</v>
      </c>
      <c r="L164" s="24">
        <v>3590</v>
      </c>
      <c r="M164" s="23">
        <v>0.71153846153846156</v>
      </c>
      <c r="N164" s="23">
        <v>1.9230769230769232E-2</v>
      </c>
      <c r="O164" s="23">
        <v>0.11538461538461539</v>
      </c>
      <c r="P164" s="23">
        <v>7.6923076923076927E-2</v>
      </c>
      <c r="Q164" s="23">
        <v>3.8461538461538464E-2</v>
      </c>
      <c r="R164" s="23">
        <v>3.8461538461538464E-2</v>
      </c>
      <c r="S164" s="23">
        <v>0</v>
      </c>
      <c r="T164" s="24">
        <v>260</v>
      </c>
    </row>
    <row r="165" spans="2:20" x14ac:dyDescent="0.3">
      <c r="B165" s="33" t="s">
        <v>117</v>
      </c>
      <c r="C165" s="18" t="s">
        <v>337</v>
      </c>
      <c r="D165" s="21" t="s">
        <v>338</v>
      </c>
      <c r="E165" s="23" t="s">
        <v>558</v>
      </c>
      <c r="F165" s="23" t="s">
        <v>558</v>
      </c>
      <c r="G165" s="23" t="s">
        <v>558</v>
      </c>
      <c r="H165" s="23" t="s">
        <v>558</v>
      </c>
      <c r="I165" s="23" t="s">
        <v>558</v>
      </c>
      <c r="J165" s="23" t="s">
        <v>558</v>
      </c>
      <c r="K165" s="23" t="s">
        <v>558</v>
      </c>
      <c r="L165" s="24" t="s">
        <v>558</v>
      </c>
      <c r="M165" s="23" t="s">
        <v>558</v>
      </c>
      <c r="N165" s="23" t="s">
        <v>558</v>
      </c>
      <c r="O165" s="23" t="s">
        <v>558</v>
      </c>
      <c r="P165" s="23" t="s">
        <v>558</v>
      </c>
      <c r="Q165" s="23" t="s">
        <v>558</v>
      </c>
      <c r="R165" s="23" t="s">
        <v>558</v>
      </c>
      <c r="S165" s="23" t="s">
        <v>558</v>
      </c>
      <c r="T165" s="24" t="s">
        <v>558</v>
      </c>
    </row>
    <row r="166" spans="2:20" x14ac:dyDescent="0.3">
      <c r="B166" s="33" t="s">
        <v>117</v>
      </c>
      <c r="C166" s="18" t="s">
        <v>339</v>
      </c>
      <c r="D166" s="21" t="s">
        <v>340</v>
      </c>
      <c r="E166" s="23">
        <v>0.74381188118811881</v>
      </c>
      <c r="F166" s="23">
        <v>1.7326732673267328E-2</v>
      </c>
      <c r="G166" s="23">
        <v>2.2277227722772276E-2</v>
      </c>
      <c r="H166" s="23">
        <v>1.1138613861386138E-2</v>
      </c>
      <c r="I166" s="23">
        <v>7.4257425742574254E-3</v>
      </c>
      <c r="J166" s="23">
        <v>0.19801980198019803</v>
      </c>
      <c r="K166" s="23">
        <v>0</v>
      </c>
      <c r="L166" s="24">
        <v>4040</v>
      </c>
      <c r="M166" s="23">
        <v>0.71153846153846156</v>
      </c>
      <c r="N166" s="23">
        <v>1.9230769230769232E-2</v>
      </c>
      <c r="O166" s="23">
        <v>3.8461538461538464E-2</v>
      </c>
      <c r="P166" s="23">
        <v>1.9230769230769232E-2</v>
      </c>
      <c r="Q166" s="23">
        <v>1.9230769230769232E-2</v>
      </c>
      <c r="R166" s="23">
        <v>0.19230769230769232</v>
      </c>
      <c r="S166" s="23">
        <v>0</v>
      </c>
      <c r="T166" s="24">
        <v>260</v>
      </c>
    </row>
    <row r="167" spans="2:20" x14ac:dyDescent="0.3">
      <c r="B167" s="33" t="s">
        <v>117</v>
      </c>
      <c r="C167" s="18" t="s">
        <v>341</v>
      </c>
      <c r="D167" s="21" t="s">
        <v>482</v>
      </c>
      <c r="E167" s="23" t="s">
        <v>558</v>
      </c>
      <c r="F167" s="23" t="s">
        <v>558</v>
      </c>
      <c r="G167" s="23" t="s">
        <v>558</v>
      </c>
      <c r="H167" s="23" t="s">
        <v>558</v>
      </c>
      <c r="I167" s="23" t="s">
        <v>558</v>
      </c>
      <c r="J167" s="23" t="s">
        <v>558</v>
      </c>
      <c r="K167" s="23" t="s">
        <v>558</v>
      </c>
      <c r="L167" s="24" t="s">
        <v>558</v>
      </c>
      <c r="M167" s="23" t="s">
        <v>558</v>
      </c>
      <c r="N167" s="23" t="s">
        <v>558</v>
      </c>
      <c r="O167" s="23" t="s">
        <v>558</v>
      </c>
      <c r="P167" s="23" t="s">
        <v>558</v>
      </c>
      <c r="Q167" s="23" t="s">
        <v>558</v>
      </c>
      <c r="R167" s="23" t="s">
        <v>558</v>
      </c>
      <c r="S167" s="23" t="s">
        <v>558</v>
      </c>
      <c r="T167" s="24" t="s">
        <v>558</v>
      </c>
    </row>
    <row r="168" spans="2:20" x14ac:dyDescent="0.3">
      <c r="B168" s="33" t="s">
        <v>117</v>
      </c>
      <c r="C168" s="18" t="s">
        <v>343</v>
      </c>
      <c r="D168" s="21" t="s">
        <v>344</v>
      </c>
      <c r="E168" s="23" t="s">
        <v>558</v>
      </c>
      <c r="F168" s="23" t="s">
        <v>558</v>
      </c>
      <c r="G168" s="23" t="s">
        <v>558</v>
      </c>
      <c r="H168" s="23" t="s">
        <v>558</v>
      </c>
      <c r="I168" s="23" t="s">
        <v>558</v>
      </c>
      <c r="J168" s="23" t="s">
        <v>558</v>
      </c>
      <c r="K168" s="23" t="s">
        <v>558</v>
      </c>
      <c r="L168" s="24" t="s">
        <v>558</v>
      </c>
      <c r="M168" s="23" t="s">
        <v>558</v>
      </c>
      <c r="N168" s="23" t="s">
        <v>558</v>
      </c>
      <c r="O168" s="23" t="s">
        <v>558</v>
      </c>
      <c r="P168" s="23" t="s">
        <v>558</v>
      </c>
      <c r="Q168" s="23" t="s">
        <v>558</v>
      </c>
      <c r="R168" s="23" t="s">
        <v>558</v>
      </c>
      <c r="S168" s="23" t="s">
        <v>558</v>
      </c>
      <c r="T168" s="24" t="s">
        <v>558</v>
      </c>
    </row>
    <row r="169" spans="2:20" x14ac:dyDescent="0.3">
      <c r="B169" s="33" t="s">
        <v>117</v>
      </c>
      <c r="C169" s="18" t="s">
        <v>483</v>
      </c>
      <c r="D169" s="21" t="s">
        <v>484</v>
      </c>
      <c r="E169" s="23" t="s">
        <v>558</v>
      </c>
      <c r="F169" s="23" t="s">
        <v>558</v>
      </c>
      <c r="G169" s="23" t="s">
        <v>558</v>
      </c>
      <c r="H169" s="23" t="s">
        <v>558</v>
      </c>
      <c r="I169" s="23" t="s">
        <v>558</v>
      </c>
      <c r="J169" s="23" t="s">
        <v>558</v>
      </c>
      <c r="K169" s="23" t="s">
        <v>558</v>
      </c>
      <c r="L169" s="24">
        <v>0</v>
      </c>
      <c r="M169" s="23" t="s">
        <v>558</v>
      </c>
      <c r="N169" s="23" t="s">
        <v>558</v>
      </c>
      <c r="O169" s="23" t="s">
        <v>558</v>
      </c>
      <c r="P169" s="23" t="s">
        <v>558</v>
      </c>
      <c r="Q169" s="23" t="s">
        <v>558</v>
      </c>
      <c r="R169" s="23" t="s">
        <v>558</v>
      </c>
      <c r="S169" s="23" t="s">
        <v>558</v>
      </c>
      <c r="T169" s="24" t="s">
        <v>558</v>
      </c>
    </row>
    <row r="170" spans="2:20" x14ac:dyDescent="0.3">
      <c r="B170" s="33" t="s">
        <v>117</v>
      </c>
      <c r="C170" s="18" t="s">
        <v>345</v>
      </c>
      <c r="D170" s="21" t="s">
        <v>346</v>
      </c>
      <c r="E170" s="23" t="s">
        <v>558</v>
      </c>
      <c r="F170" s="23" t="s">
        <v>558</v>
      </c>
      <c r="G170" s="23" t="s">
        <v>558</v>
      </c>
      <c r="H170" s="23" t="s">
        <v>558</v>
      </c>
      <c r="I170" s="23" t="s">
        <v>558</v>
      </c>
      <c r="J170" s="23" t="s">
        <v>558</v>
      </c>
      <c r="K170" s="23" t="s">
        <v>558</v>
      </c>
      <c r="L170" s="24" t="s">
        <v>558</v>
      </c>
      <c r="M170" s="23" t="s">
        <v>558</v>
      </c>
      <c r="N170" s="23" t="s">
        <v>558</v>
      </c>
      <c r="O170" s="23" t="s">
        <v>558</v>
      </c>
      <c r="P170" s="23" t="s">
        <v>558</v>
      </c>
      <c r="Q170" s="23" t="s">
        <v>558</v>
      </c>
      <c r="R170" s="23" t="s">
        <v>558</v>
      </c>
      <c r="S170" s="23" t="s">
        <v>558</v>
      </c>
      <c r="T170" s="24" t="s">
        <v>558</v>
      </c>
    </row>
    <row r="171" spans="2:20" x14ac:dyDescent="0.3">
      <c r="B171" s="33" t="s">
        <v>117</v>
      </c>
      <c r="C171" s="18" t="s">
        <v>485</v>
      </c>
      <c r="D171" s="21" t="s">
        <v>486</v>
      </c>
      <c r="E171" s="23">
        <v>0.93559322033898307</v>
      </c>
      <c r="F171" s="23">
        <v>4.2372881355932203E-3</v>
      </c>
      <c r="G171" s="23">
        <v>2.7966101694915254E-2</v>
      </c>
      <c r="H171" s="23">
        <v>8.4745762711864406E-3</v>
      </c>
      <c r="I171" s="23">
        <v>1.3559322033898305E-2</v>
      </c>
      <c r="J171" s="23">
        <v>0</v>
      </c>
      <c r="K171" s="23">
        <v>9.3220338983050852E-3</v>
      </c>
      <c r="L171" s="24">
        <v>5900</v>
      </c>
      <c r="M171" s="23">
        <v>0.9363636363636364</v>
      </c>
      <c r="N171" s="23">
        <v>9.0909090909090905E-3</v>
      </c>
      <c r="O171" s="23">
        <v>2.7272727272727271E-2</v>
      </c>
      <c r="P171" s="23">
        <v>0</v>
      </c>
      <c r="Q171" s="23">
        <v>1.8181818181818181E-2</v>
      </c>
      <c r="R171" s="23">
        <v>0</v>
      </c>
      <c r="S171" s="23">
        <v>9.0909090909090905E-3</v>
      </c>
      <c r="T171" s="24">
        <v>550</v>
      </c>
    </row>
    <row r="172" spans="2:20" x14ac:dyDescent="0.3">
      <c r="B172" s="33" t="s">
        <v>117</v>
      </c>
      <c r="C172" s="18" t="s">
        <v>347</v>
      </c>
      <c r="D172" s="21" t="s">
        <v>348</v>
      </c>
      <c r="E172" s="23">
        <v>0.90920881971465628</v>
      </c>
      <c r="F172" s="23">
        <v>2.0752269779507133E-2</v>
      </c>
      <c r="G172" s="23">
        <v>2.5940337224383919E-2</v>
      </c>
      <c r="H172" s="23">
        <v>1.6861219195849545E-2</v>
      </c>
      <c r="I172" s="23">
        <v>1.2970168612191959E-2</v>
      </c>
      <c r="J172" s="23">
        <v>2.5940337224383916E-3</v>
      </c>
      <c r="K172" s="23">
        <v>1.1673151750972763E-2</v>
      </c>
      <c r="L172" s="24">
        <v>3855</v>
      </c>
      <c r="M172" s="23">
        <v>0.92929292929292928</v>
      </c>
      <c r="N172" s="23">
        <v>2.0202020202020204E-2</v>
      </c>
      <c r="O172" s="23">
        <v>1.0101010101010102E-2</v>
      </c>
      <c r="P172" s="23">
        <v>1.0101010101010102E-2</v>
      </c>
      <c r="Q172" s="23">
        <v>0</v>
      </c>
      <c r="R172" s="23">
        <v>0</v>
      </c>
      <c r="S172" s="23">
        <v>2.0202020202020204E-2</v>
      </c>
      <c r="T172" s="24">
        <v>495</v>
      </c>
    </row>
    <row r="173" spans="2:20" x14ac:dyDescent="0.3">
      <c r="B173" s="33" t="s">
        <v>117</v>
      </c>
      <c r="C173" s="18" t="s">
        <v>349</v>
      </c>
      <c r="D173" s="21" t="s">
        <v>350</v>
      </c>
      <c r="E173" s="23">
        <v>0.68100890207715137</v>
      </c>
      <c r="F173" s="23">
        <v>2.6706231454005934E-2</v>
      </c>
      <c r="G173" s="23">
        <v>8.1602373887240356E-2</v>
      </c>
      <c r="H173" s="23">
        <v>0.10089020771513353</v>
      </c>
      <c r="I173" s="23">
        <v>2.5222551928783383E-2</v>
      </c>
      <c r="J173" s="23">
        <v>7.8635014836795247E-2</v>
      </c>
      <c r="K173" s="23">
        <v>4.4510385756676559E-3</v>
      </c>
      <c r="L173" s="24">
        <v>3370</v>
      </c>
      <c r="M173" s="23" t="s">
        <v>558</v>
      </c>
      <c r="N173" s="23" t="s">
        <v>558</v>
      </c>
      <c r="O173" s="23" t="s">
        <v>558</v>
      </c>
      <c r="P173" s="23" t="s">
        <v>558</v>
      </c>
      <c r="Q173" s="23" t="s">
        <v>558</v>
      </c>
      <c r="R173" s="23" t="s">
        <v>558</v>
      </c>
      <c r="S173" s="23" t="s">
        <v>558</v>
      </c>
      <c r="T173" s="24" t="s">
        <v>558</v>
      </c>
    </row>
    <row r="174" spans="2:20" x14ac:dyDescent="0.3">
      <c r="B174" s="33" t="s">
        <v>117</v>
      </c>
      <c r="C174" s="18" t="s">
        <v>487</v>
      </c>
      <c r="D174" s="21" t="s">
        <v>488</v>
      </c>
      <c r="E174" s="23">
        <v>0.25555555555555554</v>
      </c>
      <c r="F174" s="23">
        <v>3.7037037037037038E-3</v>
      </c>
      <c r="G174" s="23">
        <v>1.8518518518518519E-3</v>
      </c>
      <c r="H174" s="23">
        <v>1.8518518518518519E-3</v>
      </c>
      <c r="I174" s="23">
        <v>0</v>
      </c>
      <c r="J174" s="23">
        <v>0</v>
      </c>
      <c r="K174" s="23">
        <v>0.73888888888888893</v>
      </c>
      <c r="L174" s="24">
        <v>2700</v>
      </c>
      <c r="M174" s="23" t="s">
        <v>558</v>
      </c>
      <c r="N174" s="23" t="s">
        <v>558</v>
      </c>
      <c r="O174" s="23" t="s">
        <v>558</v>
      </c>
      <c r="P174" s="23" t="s">
        <v>558</v>
      </c>
      <c r="Q174" s="23" t="s">
        <v>558</v>
      </c>
      <c r="R174" s="23" t="s">
        <v>558</v>
      </c>
      <c r="S174" s="23" t="s">
        <v>558</v>
      </c>
      <c r="T174" s="24" t="s">
        <v>558</v>
      </c>
    </row>
    <row r="175" spans="2:20" x14ac:dyDescent="0.3">
      <c r="B175" s="33" t="s">
        <v>117</v>
      </c>
      <c r="C175" s="18" t="s">
        <v>353</v>
      </c>
      <c r="D175" s="21" t="s">
        <v>354</v>
      </c>
      <c r="E175" s="23">
        <v>0.79837618403247634</v>
      </c>
      <c r="F175" s="23">
        <v>5.4127198917456026E-3</v>
      </c>
      <c r="G175" s="23">
        <v>6.7658998646820028E-3</v>
      </c>
      <c r="H175" s="23">
        <v>2.7063599458728013E-3</v>
      </c>
      <c r="I175" s="23">
        <v>6.7658998646820028E-3</v>
      </c>
      <c r="J175" s="23">
        <v>0.11231393775372124</v>
      </c>
      <c r="K175" s="23">
        <v>6.6305818673883632E-2</v>
      </c>
      <c r="L175" s="24">
        <v>3695</v>
      </c>
      <c r="M175" s="23">
        <v>0.7857142857142857</v>
      </c>
      <c r="N175" s="23">
        <v>0</v>
      </c>
      <c r="O175" s="23">
        <v>0</v>
      </c>
      <c r="P175" s="23">
        <v>0</v>
      </c>
      <c r="Q175" s="23">
        <v>0</v>
      </c>
      <c r="R175" s="23">
        <v>0.14285714285714285</v>
      </c>
      <c r="S175" s="23">
        <v>2.3809523809523808E-2</v>
      </c>
      <c r="T175" s="24">
        <v>210</v>
      </c>
    </row>
    <row r="176" spans="2:20" x14ac:dyDescent="0.3">
      <c r="B176" s="33" t="s">
        <v>117</v>
      </c>
      <c r="C176" s="18" t="s">
        <v>489</v>
      </c>
      <c r="D176" s="21" t="s">
        <v>490</v>
      </c>
      <c r="E176" s="23">
        <v>0.34808259587020651</v>
      </c>
      <c r="F176" s="23">
        <v>0</v>
      </c>
      <c r="G176" s="23">
        <v>1.2782694198623401E-2</v>
      </c>
      <c r="H176" s="23">
        <v>0</v>
      </c>
      <c r="I176" s="23">
        <v>1.9665683382497543E-3</v>
      </c>
      <c r="J176" s="23">
        <v>0.63716814159292035</v>
      </c>
      <c r="K176" s="23">
        <v>0</v>
      </c>
      <c r="L176" s="24">
        <v>5085</v>
      </c>
      <c r="M176" s="23" t="s">
        <v>558</v>
      </c>
      <c r="N176" s="23" t="s">
        <v>558</v>
      </c>
      <c r="O176" s="23" t="s">
        <v>558</v>
      </c>
      <c r="P176" s="23" t="s">
        <v>558</v>
      </c>
      <c r="Q176" s="23" t="s">
        <v>558</v>
      </c>
      <c r="R176" s="23" t="s">
        <v>558</v>
      </c>
      <c r="S176" s="23" t="s">
        <v>558</v>
      </c>
      <c r="T176" s="24" t="s">
        <v>558</v>
      </c>
    </row>
    <row r="177" spans="2:20" x14ac:dyDescent="0.3">
      <c r="B177" s="33" t="s">
        <v>117</v>
      </c>
      <c r="C177" s="18" t="s">
        <v>491</v>
      </c>
      <c r="D177" s="21" t="s">
        <v>492</v>
      </c>
      <c r="E177" s="23" t="s">
        <v>558</v>
      </c>
      <c r="F177" s="23" t="s">
        <v>558</v>
      </c>
      <c r="G177" s="23" t="s">
        <v>558</v>
      </c>
      <c r="H177" s="23" t="s">
        <v>558</v>
      </c>
      <c r="I177" s="23" t="s">
        <v>558</v>
      </c>
      <c r="J177" s="23" t="s">
        <v>558</v>
      </c>
      <c r="K177" s="23" t="s">
        <v>558</v>
      </c>
      <c r="L177" s="24" t="s">
        <v>558</v>
      </c>
      <c r="M177" s="23" t="s">
        <v>558</v>
      </c>
      <c r="N177" s="23" t="s">
        <v>558</v>
      </c>
      <c r="O177" s="23" t="s">
        <v>558</v>
      </c>
      <c r="P177" s="23" t="s">
        <v>558</v>
      </c>
      <c r="Q177" s="23" t="s">
        <v>558</v>
      </c>
      <c r="R177" s="23" t="s">
        <v>558</v>
      </c>
      <c r="S177" s="23" t="s">
        <v>558</v>
      </c>
      <c r="T177" s="24" t="s">
        <v>558</v>
      </c>
    </row>
    <row r="178" spans="2:20" x14ac:dyDescent="0.3">
      <c r="B178" s="33" t="s">
        <v>117</v>
      </c>
      <c r="C178" s="18" t="s">
        <v>493</v>
      </c>
      <c r="D178" s="21" t="s">
        <v>494</v>
      </c>
      <c r="E178" s="23" t="s">
        <v>558</v>
      </c>
      <c r="F178" s="23" t="s">
        <v>558</v>
      </c>
      <c r="G178" s="23" t="s">
        <v>558</v>
      </c>
      <c r="H178" s="23" t="s">
        <v>558</v>
      </c>
      <c r="I178" s="23" t="s">
        <v>558</v>
      </c>
      <c r="J178" s="23" t="s">
        <v>558</v>
      </c>
      <c r="K178" s="23" t="s">
        <v>558</v>
      </c>
      <c r="L178" s="24" t="s">
        <v>558</v>
      </c>
      <c r="M178" s="23" t="s">
        <v>558</v>
      </c>
      <c r="N178" s="23" t="s">
        <v>558</v>
      </c>
      <c r="O178" s="23" t="s">
        <v>558</v>
      </c>
      <c r="P178" s="23" t="s">
        <v>558</v>
      </c>
      <c r="Q178" s="23" t="s">
        <v>558</v>
      </c>
      <c r="R178" s="23" t="s">
        <v>558</v>
      </c>
      <c r="S178" s="23" t="s">
        <v>558</v>
      </c>
      <c r="T178" s="24" t="s">
        <v>558</v>
      </c>
    </row>
    <row r="179" spans="2:20" x14ac:dyDescent="0.3">
      <c r="B179" s="33" t="s">
        <v>117</v>
      </c>
      <c r="C179" s="18" t="s">
        <v>495</v>
      </c>
      <c r="D179" s="21" t="s">
        <v>496</v>
      </c>
      <c r="E179" s="23">
        <v>0.52011494252873558</v>
      </c>
      <c r="F179" s="23">
        <v>9.5785440613026815E-4</v>
      </c>
      <c r="G179" s="23">
        <v>9.5785440613026815E-4</v>
      </c>
      <c r="H179" s="23">
        <v>1.9157088122605363E-3</v>
      </c>
      <c r="I179" s="23">
        <v>9.5785440613026815E-4</v>
      </c>
      <c r="J179" s="23">
        <v>0.47605363984674332</v>
      </c>
      <c r="K179" s="23">
        <v>0</v>
      </c>
      <c r="L179" s="24">
        <v>5220</v>
      </c>
      <c r="M179" s="23" t="s">
        <v>558</v>
      </c>
      <c r="N179" s="23" t="s">
        <v>558</v>
      </c>
      <c r="O179" s="23" t="s">
        <v>558</v>
      </c>
      <c r="P179" s="23" t="s">
        <v>558</v>
      </c>
      <c r="Q179" s="23" t="s">
        <v>558</v>
      </c>
      <c r="R179" s="23" t="s">
        <v>558</v>
      </c>
      <c r="S179" s="23" t="s">
        <v>558</v>
      </c>
      <c r="T179" s="24" t="s">
        <v>558</v>
      </c>
    </row>
    <row r="180" spans="2:20" x14ac:dyDescent="0.3">
      <c r="B180" s="33" t="s">
        <v>117</v>
      </c>
      <c r="C180" s="18" t="s">
        <v>497</v>
      </c>
      <c r="D180" s="21" t="s">
        <v>498</v>
      </c>
      <c r="E180" s="23">
        <v>0.45867208672086723</v>
      </c>
      <c r="F180" s="23">
        <v>1.7615176151761516E-2</v>
      </c>
      <c r="G180" s="23">
        <v>3.7262872628726289E-2</v>
      </c>
      <c r="H180" s="23">
        <v>1.5582655826558265E-2</v>
      </c>
      <c r="I180" s="23">
        <v>2.2357723577235773E-2</v>
      </c>
      <c r="J180" s="23">
        <v>0.10365853658536585</v>
      </c>
      <c r="K180" s="23">
        <v>0.34417344173441733</v>
      </c>
      <c r="L180" s="24">
        <v>7380</v>
      </c>
      <c r="M180" s="23">
        <v>0.4107142857142857</v>
      </c>
      <c r="N180" s="23">
        <v>1.7857142857142856E-2</v>
      </c>
      <c r="O180" s="23">
        <v>1.7857142857142856E-2</v>
      </c>
      <c r="P180" s="23">
        <v>3.5714285714285712E-2</v>
      </c>
      <c r="Q180" s="23">
        <v>3.5714285714285712E-2</v>
      </c>
      <c r="R180" s="23">
        <v>8.9285714285714288E-2</v>
      </c>
      <c r="S180" s="23">
        <v>0.375</v>
      </c>
      <c r="T180" s="24">
        <v>280</v>
      </c>
    </row>
    <row r="181" spans="2:20" x14ac:dyDescent="0.3">
      <c r="B181" s="33" t="s">
        <v>117</v>
      </c>
      <c r="C181" s="18" t="s">
        <v>363</v>
      </c>
      <c r="D181" s="21" t="s">
        <v>364</v>
      </c>
      <c r="E181" s="23">
        <v>0.71717695900363254</v>
      </c>
      <c r="F181" s="23">
        <v>2.0238713025428127E-2</v>
      </c>
      <c r="G181" s="23">
        <v>3.1136481577581733E-2</v>
      </c>
      <c r="H181" s="23">
        <v>1.4530358069538143E-2</v>
      </c>
      <c r="I181" s="23">
        <v>1.1935651271406332E-2</v>
      </c>
      <c r="J181" s="23">
        <v>7.7322262584327978E-2</v>
      </c>
      <c r="K181" s="23">
        <v>0.12817851582771148</v>
      </c>
      <c r="L181" s="24">
        <v>9635</v>
      </c>
      <c r="M181" s="23">
        <v>0.7232142857142857</v>
      </c>
      <c r="N181" s="23">
        <v>2.6785714285714284E-2</v>
      </c>
      <c r="O181" s="23">
        <v>1.7857142857142856E-2</v>
      </c>
      <c r="P181" s="23">
        <v>8.9285714285714281E-3</v>
      </c>
      <c r="Q181" s="23">
        <v>8.9285714285714281E-3</v>
      </c>
      <c r="R181" s="23">
        <v>0.13392857142857142</v>
      </c>
      <c r="S181" s="23">
        <v>8.0357142857142863E-2</v>
      </c>
      <c r="T181" s="24">
        <v>560</v>
      </c>
    </row>
    <row r="182" spans="2:20" x14ac:dyDescent="0.3">
      <c r="B182" s="33" t="s">
        <v>117</v>
      </c>
      <c r="C182" s="18" t="s">
        <v>499</v>
      </c>
      <c r="D182" s="21" t="s">
        <v>500</v>
      </c>
      <c r="E182" s="23" t="s">
        <v>558</v>
      </c>
      <c r="F182" s="23" t="s">
        <v>558</v>
      </c>
      <c r="G182" s="23" t="s">
        <v>558</v>
      </c>
      <c r="H182" s="23" t="s">
        <v>558</v>
      </c>
      <c r="I182" s="23" t="s">
        <v>558</v>
      </c>
      <c r="J182" s="23" t="s">
        <v>558</v>
      </c>
      <c r="K182" s="23" t="s">
        <v>558</v>
      </c>
      <c r="L182" s="24" t="s">
        <v>558</v>
      </c>
      <c r="M182" s="23" t="s">
        <v>558</v>
      </c>
      <c r="N182" s="23" t="s">
        <v>558</v>
      </c>
      <c r="O182" s="23" t="s">
        <v>558</v>
      </c>
      <c r="P182" s="23" t="s">
        <v>558</v>
      </c>
      <c r="Q182" s="23" t="s">
        <v>558</v>
      </c>
      <c r="R182" s="23" t="s">
        <v>558</v>
      </c>
      <c r="S182" s="23" t="s">
        <v>558</v>
      </c>
      <c r="T182" s="24" t="s">
        <v>558</v>
      </c>
    </row>
    <row r="183" spans="2:20" x14ac:dyDescent="0.3">
      <c r="B183" s="33" t="s">
        <v>117</v>
      </c>
      <c r="C183" s="18" t="s">
        <v>501</v>
      </c>
      <c r="D183" s="21" t="s">
        <v>502</v>
      </c>
      <c r="E183" s="23" t="s">
        <v>558</v>
      </c>
      <c r="F183" s="23" t="s">
        <v>558</v>
      </c>
      <c r="G183" s="23" t="s">
        <v>558</v>
      </c>
      <c r="H183" s="23" t="s">
        <v>558</v>
      </c>
      <c r="I183" s="23" t="s">
        <v>558</v>
      </c>
      <c r="J183" s="23" t="s">
        <v>558</v>
      </c>
      <c r="K183" s="23" t="s">
        <v>558</v>
      </c>
      <c r="L183" s="24" t="s">
        <v>558</v>
      </c>
      <c r="M183" s="23" t="s">
        <v>558</v>
      </c>
      <c r="N183" s="23" t="s">
        <v>558</v>
      </c>
      <c r="O183" s="23" t="s">
        <v>558</v>
      </c>
      <c r="P183" s="23" t="s">
        <v>558</v>
      </c>
      <c r="Q183" s="23" t="s">
        <v>558</v>
      </c>
      <c r="R183" s="23" t="s">
        <v>558</v>
      </c>
      <c r="S183" s="23" t="s">
        <v>558</v>
      </c>
      <c r="T183" s="24" t="s">
        <v>558</v>
      </c>
    </row>
    <row r="184" spans="2:20" x14ac:dyDescent="0.3">
      <c r="B184" s="33" t="s">
        <v>130</v>
      </c>
      <c r="C184" s="18" t="s">
        <v>503</v>
      </c>
      <c r="D184" s="21" t="s">
        <v>504</v>
      </c>
      <c r="E184" s="23">
        <v>0.67230769230769227</v>
      </c>
      <c r="F184" s="23">
        <v>6.1538461538461538E-3</v>
      </c>
      <c r="G184" s="23">
        <v>9.2307692307692316E-3</v>
      </c>
      <c r="H184" s="23">
        <v>3.0769230769230769E-3</v>
      </c>
      <c r="I184" s="23">
        <v>3.0769230769230769E-3</v>
      </c>
      <c r="J184" s="23">
        <v>1.5384615384615385E-2</v>
      </c>
      <c r="K184" s="23">
        <v>0.28923076923076924</v>
      </c>
      <c r="L184" s="24">
        <v>3250</v>
      </c>
      <c r="M184" s="23" t="s">
        <v>558</v>
      </c>
      <c r="N184" s="23" t="s">
        <v>558</v>
      </c>
      <c r="O184" s="23" t="s">
        <v>558</v>
      </c>
      <c r="P184" s="23" t="s">
        <v>558</v>
      </c>
      <c r="Q184" s="23" t="s">
        <v>558</v>
      </c>
      <c r="R184" s="23" t="s">
        <v>558</v>
      </c>
      <c r="S184" s="23" t="s">
        <v>558</v>
      </c>
      <c r="T184" s="24" t="s">
        <v>558</v>
      </c>
    </row>
    <row r="185" spans="2:20" x14ac:dyDescent="0.3">
      <c r="B185" s="33" t="s">
        <v>130</v>
      </c>
      <c r="C185" s="18" t="s">
        <v>369</v>
      </c>
      <c r="D185" s="21" t="s">
        <v>370</v>
      </c>
      <c r="E185" s="23">
        <v>0.77875243664717353</v>
      </c>
      <c r="F185" s="23">
        <v>2.3391812865497075E-2</v>
      </c>
      <c r="G185" s="23">
        <v>8.3820662768031184E-2</v>
      </c>
      <c r="H185" s="23">
        <v>2.8265107212475632E-2</v>
      </c>
      <c r="I185" s="23">
        <v>3.6062378167641324E-2</v>
      </c>
      <c r="J185" s="23">
        <v>3.0214424951267055E-2</v>
      </c>
      <c r="K185" s="23">
        <v>1.8518518518518517E-2</v>
      </c>
      <c r="L185" s="24">
        <v>5130</v>
      </c>
      <c r="M185" s="23">
        <v>0.78260869565217395</v>
      </c>
      <c r="N185" s="23">
        <v>2.8985507246376812E-2</v>
      </c>
      <c r="O185" s="23">
        <v>0.10144927536231885</v>
      </c>
      <c r="P185" s="23">
        <v>2.8985507246376812E-2</v>
      </c>
      <c r="Q185" s="23">
        <v>2.8985507246376812E-2</v>
      </c>
      <c r="R185" s="23">
        <v>1.4492753623188406E-2</v>
      </c>
      <c r="S185" s="23">
        <v>1.4492753623188406E-2</v>
      </c>
      <c r="T185" s="24">
        <v>345</v>
      </c>
    </row>
    <row r="186" spans="2:20" x14ac:dyDescent="0.3">
      <c r="B186" s="33" t="s">
        <v>130</v>
      </c>
      <c r="C186" s="18" t="s">
        <v>505</v>
      </c>
      <c r="D186" s="21" t="s">
        <v>506</v>
      </c>
      <c r="E186" s="23" t="s">
        <v>558</v>
      </c>
      <c r="F186" s="23" t="s">
        <v>558</v>
      </c>
      <c r="G186" s="23" t="s">
        <v>558</v>
      </c>
      <c r="H186" s="23" t="s">
        <v>558</v>
      </c>
      <c r="I186" s="23" t="s">
        <v>558</v>
      </c>
      <c r="J186" s="23" t="s">
        <v>558</v>
      </c>
      <c r="K186" s="23" t="s">
        <v>558</v>
      </c>
      <c r="L186" s="24" t="s">
        <v>558</v>
      </c>
      <c r="M186" s="23" t="s">
        <v>558</v>
      </c>
      <c r="N186" s="23" t="s">
        <v>558</v>
      </c>
      <c r="O186" s="23" t="s">
        <v>558</v>
      </c>
      <c r="P186" s="23" t="s">
        <v>558</v>
      </c>
      <c r="Q186" s="23" t="s">
        <v>558</v>
      </c>
      <c r="R186" s="23" t="s">
        <v>558</v>
      </c>
      <c r="S186" s="23" t="s">
        <v>558</v>
      </c>
      <c r="T186" s="24" t="s">
        <v>558</v>
      </c>
    </row>
    <row r="187" spans="2:20" x14ac:dyDescent="0.3">
      <c r="B187" s="33" t="s">
        <v>130</v>
      </c>
      <c r="C187" s="18" t="s">
        <v>373</v>
      </c>
      <c r="D187" s="21" t="s">
        <v>374</v>
      </c>
      <c r="E187" s="23">
        <v>0.68314606741573036</v>
      </c>
      <c r="F187" s="23">
        <v>8.988764044943821E-3</v>
      </c>
      <c r="G187" s="23">
        <v>2.2471910112359553E-3</v>
      </c>
      <c r="H187" s="23">
        <v>2.2471910112359553E-3</v>
      </c>
      <c r="I187" s="23">
        <v>0</v>
      </c>
      <c r="J187" s="23">
        <v>0</v>
      </c>
      <c r="K187" s="23">
        <v>0.30337078651685395</v>
      </c>
      <c r="L187" s="24">
        <v>2225</v>
      </c>
      <c r="M187" s="23">
        <v>0.92307692307692313</v>
      </c>
      <c r="N187" s="23">
        <v>0</v>
      </c>
      <c r="O187" s="23">
        <v>0</v>
      </c>
      <c r="P187" s="23">
        <v>0</v>
      </c>
      <c r="Q187" s="23">
        <v>0</v>
      </c>
      <c r="R187" s="23">
        <v>0</v>
      </c>
      <c r="S187" s="23">
        <v>7.6923076923076927E-2</v>
      </c>
      <c r="T187" s="24">
        <v>130</v>
      </c>
    </row>
    <row r="188" spans="2:20" x14ac:dyDescent="0.3">
      <c r="B188" s="33" t="s">
        <v>130</v>
      </c>
      <c r="C188" s="18" t="s">
        <v>377</v>
      </c>
      <c r="D188" s="21" t="s">
        <v>378</v>
      </c>
      <c r="E188" s="23" t="s">
        <v>558</v>
      </c>
      <c r="F188" s="23" t="s">
        <v>558</v>
      </c>
      <c r="G188" s="23" t="s">
        <v>558</v>
      </c>
      <c r="H188" s="23" t="s">
        <v>558</v>
      </c>
      <c r="I188" s="23" t="s">
        <v>558</v>
      </c>
      <c r="J188" s="23" t="s">
        <v>558</v>
      </c>
      <c r="K188" s="23" t="s">
        <v>558</v>
      </c>
      <c r="L188" s="24" t="s">
        <v>558</v>
      </c>
      <c r="M188" s="23" t="s">
        <v>558</v>
      </c>
      <c r="N188" s="23" t="s">
        <v>558</v>
      </c>
      <c r="O188" s="23" t="s">
        <v>558</v>
      </c>
      <c r="P188" s="23" t="s">
        <v>558</v>
      </c>
      <c r="Q188" s="23" t="s">
        <v>558</v>
      </c>
      <c r="R188" s="23" t="s">
        <v>558</v>
      </c>
      <c r="S188" s="23" t="s">
        <v>558</v>
      </c>
      <c r="T188" s="24" t="s">
        <v>558</v>
      </c>
    </row>
    <row r="189" spans="2:20" x14ac:dyDescent="0.3">
      <c r="B189" s="33" t="s">
        <v>130</v>
      </c>
      <c r="C189" s="18" t="s">
        <v>381</v>
      </c>
      <c r="D189" s="21" t="s">
        <v>382</v>
      </c>
      <c r="E189" s="23">
        <v>0.89283634245777521</v>
      </c>
      <c r="F189" s="23">
        <v>8.7361677344205014E-3</v>
      </c>
      <c r="G189" s="23">
        <v>7.5713453698311008E-3</v>
      </c>
      <c r="H189" s="23">
        <v>3.4944670937682005E-3</v>
      </c>
      <c r="I189" s="23">
        <v>5.2417006406523005E-3</v>
      </c>
      <c r="J189" s="23">
        <v>5.7658707047175309E-2</v>
      </c>
      <c r="K189" s="23">
        <v>2.5043680838672103E-2</v>
      </c>
      <c r="L189" s="24">
        <v>8585</v>
      </c>
      <c r="M189" s="23">
        <v>0.90476190476190477</v>
      </c>
      <c r="N189" s="23">
        <v>1.1904761904761904E-2</v>
      </c>
      <c r="O189" s="23">
        <v>1.1904761904761904E-2</v>
      </c>
      <c r="P189" s="23">
        <v>0</v>
      </c>
      <c r="Q189" s="23">
        <v>0</v>
      </c>
      <c r="R189" s="23">
        <v>4.7619047619047616E-2</v>
      </c>
      <c r="S189" s="23">
        <v>2.3809523809523808E-2</v>
      </c>
      <c r="T189" s="24">
        <v>420</v>
      </c>
    </row>
    <row r="190" spans="2:20" x14ac:dyDescent="0.3">
      <c r="B190" s="33" t="s">
        <v>130</v>
      </c>
      <c r="C190" s="18" t="s">
        <v>507</v>
      </c>
      <c r="D190" s="21" t="s">
        <v>508</v>
      </c>
      <c r="E190" s="23" t="s">
        <v>558</v>
      </c>
      <c r="F190" s="23" t="s">
        <v>558</v>
      </c>
      <c r="G190" s="23" t="s">
        <v>558</v>
      </c>
      <c r="H190" s="23" t="s">
        <v>558</v>
      </c>
      <c r="I190" s="23" t="s">
        <v>558</v>
      </c>
      <c r="J190" s="23" t="s">
        <v>558</v>
      </c>
      <c r="K190" s="23" t="s">
        <v>558</v>
      </c>
      <c r="L190" s="24" t="s">
        <v>558</v>
      </c>
      <c r="M190" s="23" t="s">
        <v>558</v>
      </c>
      <c r="N190" s="23" t="s">
        <v>558</v>
      </c>
      <c r="O190" s="23" t="s">
        <v>558</v>
      </c>
      <c r="P190" s="23" t="s">
        <v>558</v>
      </c>
      <c r="Q190" s="23" t="s">
        <v>558</v>
      </c>
      <c r="R190" s="23" t="s">
        <v>558</v>
      </c>
      <c r="S190" s="23" t="s">
        <v>558</v>
      </c>
      <c r="T190" s="24" t="s">
        <v>558</v>
      </c>
    </row>
    <row r="191" spans="2:20" x14ac:dyDescent="0.3">
      <c r="B191" s="33" t="s">
        <v>130</v>
      </c>
      <c r="C191" s="18" t="s">
        <v>509</v>
      </c>
      <c r="D191" s="21" t="s">
        <v>510</v>
      </c>
      <c r="E191" s="23">
        <v>0.94673123486682809</v>
      </c>
      <c r="F191" s="23">
        <v>2.4213075060532689E-3</v>
      </c>
      <c r="G191" s="23">
        <v>2.4213075060532689E-3</v>
      </c>
      <c r="H191" s="23">
        <v>2.4213075060532689E-3</v>
      </c>
      <c r="I191" s="23">
        <v>2.4213075060532689E-3</v>
      </c>
      <c r="J191" s="23">
        <v>1.9370460048426151E-2</v>
      </c>
      <c r="K191" s="23">
        <v>2.4213075060532687E-2</v>
      </c>
      <c r="L191" s="24">
        <v>2065</v>
      </c>
      <c r="M191" s="23" t="s">
        <v>558</v>
      </c>
      <c r="N191" s="23" t="s">
        <v>558</v>
      </c>
      <c r="O191" s="23" t="s">
        <v>558</v>
      </c>
      <c r="P191" s="23" t="s">
        <v>558</v>
      </c>
      <c r="Q191" s="23" t="s">
        <v>558</v>
      </c>
      <c r="R191" s="23" t="s">
        <v>558</v>
      </c>
      <c r="S191" s="23" t="s">
        <v>558</v>
      </c>
      <c r="T191" s="24" t="s">
        <v>558</v>
      </c>
    </row>
    <row r="192" spans="2:20" x14ac:dyDescent="0.3">
      <c r="B192" s="33" t="s">
        <v>130</v>
      </c>
      <c r="C192" s="18" t="s">
        <v>383</v>
      </c>
      <c r="D192" s="21" t="s">
        <v>384</v>
      </c>
      <c r="E192" s="23">
        <v>0.90061162079510704</v>
      </c>
      <c r="F192" s="23">
        <v>1.0703363914373088E-2</v>
      </c>
      <c r="G192" s="23">
        <v>6.1162079510703364E-3</v>
      </c>
      <c r="H192" s="23">
        <v>1.5290519877675841E-3</v>
      </c>
      <c r="I192" s="23">
        <v>4.5871559633027525E-3</v>
      </c>
      <c r="J192" s="23">
        <v>7.1865443425076447E-2</v>
      </c>
      <c r="K192" s="23">
        <v>6.1162079510703364E-3</v>
      </c>
      <c r="L192" s="24">
        <v>3270</v>
      </c>
      <c r="M192" s="23">
        <v>0.92</v>
      </c>
      <c r="N192" s="23">
        <v>0.02</v>
      </c>
      <c r="O192" s="23">
        <v>0</v>
      </c>
      <c r="P192" s="23">
        <v>0</v>
      </c>
      <c r="Q192" s="23">
        <v>0</v>
      </c>
      <c r="R192" s="23">
        <v>0.06</v>
      </c>
      <c r="S192" s="23">
        <v>0</v>
      </c>
      <c r="T192" s="24">
        <v>250</v>
      </c>
    </row>
    <row r="193" spans="2:20" x14ac:dyDescent="0.3">
      <c r="B193" s="33" t="s">
        <v>130</v>
      </c>
      <c r="C193" s="18" t="s">
        <v>387</v>
      </c>
      <c r="D193" s="21" t="s">
        <v>388</v>
      </c>
      <c r="E193" s="23" t="s">
        <v>558</v>
      </c>
      <c r="F193" s="23" t="s">
        <v>558</v>
      </c>
      <c r="G193" s="23" t="s">
        <v>558</v>
      </c>
      <c r="H193" s="23" t="s">
        <v>558</v>
      </c>
      <c r="I193" s="23" t="s">
        <v>558</v>
      </c>
      <c r="J193" s="23" t="s">
        <v>558</v>
      </c>
      <c r="K193" s="23" t="s">
        <v>558</v>
      </c>
      <c r="L193" s="24" t="s">
        <v>558</v>
      </c>
      <c r="M193" s="23" t="s">
        <v>558</v>
      </c>
      <c r="N193" s="23" t="s">
        <v>558</v>
      </c>
      <c r="O193" s="23" t="s">
        <v>558</v>
      </c>
      <c r="P193" s="23" t="s">
        <v>558</v>
      </c>
      <c r="Q193" s="23" t="s">
        <v>558</v>
      </c>
      <c r="R193" s="23" t="s">
        <v>558</v>
      </c>
      <c r="S193" s="23" t="s">
        <v>558</v>
      </c>
      <c r="T193" s="24" t="s">
        <v>558</v>
      </c>
    </row>
    <row r="194" spans="2:20" x14ac:dyDescent="0.3">
      <c r="B194" s="33" t="s">
        <v>130</v>
      </c>
      <c r="C194" s="18" t="s">
        <v>389</v>
      </c>
      <c r="D194" s="21" t="s">
        <v>390</v>
      </c>
      <c r="E194" s="23">
        <v>0.85696821515892418</v>
      </c>
      <c r="F194" s="23">
        <v>1.5892420537897311E-2</v>
      </c>
      <c r="G194" s="23">
        <v>4.8899755501222494E-3</v>
      </c>
      <c r="H194" s="23">
        <v>1.2224938875305624E-2</v>
      </c>
      <c r="I194" s="23">
        <v>8.557457212713936E-3</v>
      </c>
      <c r="J194" s="23">
        <v>1.4669926650366748E-2</v>
      </c>
      <c r="K194" s="23">
        <v>8.6797066014669924E-2</v>
      </c>
      <c r="L194" s="24">
        <v>4090</v>
      </c>
      <c r="M194" s="23">
        <v>0.86842105263157898</v>
      </c>
      <c r="N194" s="23">
        <v>1.3157894736842105E-2</v>
      </c>
      <c r="O194" s="23">
        <v>0</v>
      </c>
      <c r="P194" s="23">
        <v>1.3157894736842105E-2</v>
      </c>
      <c r="Q194" s="23">
        <v>1.3157894736842105E-2</v>
      </c>
      <c r="R194" s="23">
        <v>1.3157894736842105E-2</v>
      </c>
      <c r="S194" s="23">
        <v>7.8947368421052627E-2</v>
      </c>
      <c r="T194" s="24">
        <v>380</v>
      </c>
    </row>
    <row r="195" spans="2:20" x14ac:dyDescent="0.3">
      <c r="B195"/>
      <c r="C195"/>
      <c r="D195"/>
      <c r="E195"/>
      <c r="F195"/>
      <c r="G195"/>
      <c r="H195"/>
      <c r="I195"/>
      <c r="J195"/>
      <c r="K195"/>
      <c r="L195"/>
      <c r="M195"/>
      <c r="N195"/>
      <c r="O195"/>
      <c r="P195"/>
      <c r="Q195"/>
      <c r="R195"/>
      <c r="S195"/>
      <c r="T195"/>
    </row>
    <row r="196" spans="2:20" x14ac:dyDescent="0.3">
      <c r="B196" s="35" t="s">
        <v>391</v>
      </c>
    </row>
    <row r="197" spans="2:20" x14ac:dyDescent="0.3">
      <c r="B197" s="16"/>
    </row>
    <row r="198" spans="2:20" x14ac:dyDescent="0.3">
      <c r="B198" s="16" t="s">
        <v>392</v>
      </c>
    </row>
    <row r="199" spans="2:20" x14ac:dyDescent="0.3">
      <c r="B199" s="16" t="s">
        <v>393</v>
      </c>
    </row>
    <row r="200" spans="2:20" x14ac:dyDescent="0.3">
      <c r="B200" s="16" t="s">
        <v>394</v>
      </c>
    </row>
    <row r="201" spans="2:20" x14ac:dyDescent="0.3">
      <c r="B201" s="16"/>
    </row>
    <row r="202" spans="2:20" x14ac:dyDescent="0.3">
      <c r="B202" s="16"/>
    </row>
    <row r="203" spans="2:20" x14ac:dyDescent="0.3">
      <c r="B203" s="16"/>
    </row>
    <row r="204" spans="2:20" x14ac:dyDescent="0.3">
      <c r="B204" s="16"/>
    </row>
    <row r="205" spans="2:20" x14ac:dyDescent="0.3">
      <c r="B205" s="16"/>
    </row>
    <row r="206" spans="2:20" x14ac:dyDescent="0.3">
      <c r="B206" s="16"/>
    </row>
    <row r="207" spans="2:20" x14ac:dyDescent="0.3">
      <c r="B207" s="16"/>
    </row>
    <row r="208" spans="2:20" x14ac:dyDescent="0.3">
      <c r="B208" s="16"/>
    </row>
    <row r="209" spans="2:3" x14ac:dyDescent="0.3">
      <c r="B209" s="16"/>
    </row>
    <row r="210" spans="2:3" x14ac:dyDescent="0.3">
      <c r="B210" s="16"/>
      <c r="C210" s="14"/>
    </row>
    <row r="211" spans="2:3" x14ac:dyDescent="0.3">
      <c r="B211" s="16"/>
    </row>
    <row r="212" spans="2:3" x14ac:dyDescent="0.3">
      <c r="B212" s="16"/>
    </row>
    <row r="213" spans="2:3" x14ac:dyDescent="0.3">
      <c r="B213" s="16"/>
    </row>
    <row r="214" spans="2:3" x14ac:dyDescent="0.3">
      <c r="B214" s="16"/>
    </row>
    <row r="215" spans="2:3" x14ac:dyDescent="0.3">
      <c r="B215" s="16"/>
    </row>
    <row r="216" spans="2:3" x14ac:dyDescent="0.3">
      <c r="B216" s="16"/>
    </row>
    <row r="217" spans="2:3" x14ac:dyDescent="0.3">
      <c r="B217" s="16"/>
    </row>
    <row r="218" spans="2:3" x14ac:dyDescent="0.3">
      <c r="B218" s="16"/>
    </row>
    <row r="219" spans="2:3" x14ac:dyDescent="0.3">
      <c r="B219" s="16"/>
    </row>
    <row r="220" spans="2:3" x14ac:dyDescent="0.3">
      <c r="B220" s="16"/>
    </row>
    <row r="221" spans="2:3" x14ac:dyDescent="0.3">
      <c r="B221" s="16"/>
    </row>
    <row r="222" spans="2:3" x14ac:dyDescent="0.3">
      <c r="B222" s="16"/>
    </row>
    <row r="223" spans="2:3" x14ac:dyDescent="0.3">
      <c r="B223" s="16"/>
    </row>
    <row r="224" spans="2:3" x14ac:dyDescent="0.3">
      <c r="B224" s="16"/>
    </row>
    <row r="225" spans="2:2" x14ac:dyDescent="0.3">
      <c r="B225" s="16"/>
    </row>
    <row r="226" spans="2:2" x14ac:dyDescent="0.3">
      <c r="B226" s="16"/>
    </row>
    <row r="227" spans="2:2" x14ac:dyDescent="0.3">
      <c r="B227" s="16"/>
    </row>
    <row r="228" spans="2:2" x14ac:dyDescent="0.3">
      <c r="B228" s="16"/>
    </row>
    <row r="229" spans="2:2" x14ac:dyDescent="0.3">
      <c r="B229" s="16"/>
    </row>
    <row r="230" spans="2:2" x14ac:dyDescent="0.3">
      <c r="B230" s="16"/>
    </row>
    <row r="231" spans="2:2" x14ac:dyDescent="0.3">
      <c r="B231" s="16"/>
    </row>
    <row r="232" spans="2:2" x14ac:dyDescent="0.3">
      <c r="B232" s="16"/>
    </row>
    <row r="233" spans="2:2" x14ac:dyDescent="0.3">
      <c r="B233" s="16"/>
    </row>
    <row r="234" spans="2:2" x14ac:dyDescent="0.3">
      <c r="B234" s="16"/>
    </row>
    <row r="235" spans="2:2" x14ac:dyDescent="0.3">
      <c r="B235" s="16"/>
    </row>
    <row r="236" spans="2:2" x14ac:dyDescent="0.3">
      <c r="B236" s="16"/>
    </row>
    <row r="237" spans="2:2" x14ac:dyDescent="0.3">
      <c r="B237" s="16"/>
    </row>
    <row r="238" spans="2:2" x14ac:dyDescent="0.3">
      <c r="B238" s="16"/>
    </row>
    <row r="239" spans="2:2" x14ac:dyDescent="0.3">
      <c r="B239" s="16"/>
    </row>
    <row r="240" spans="2:2" x14ac:dyDescent="0.3">
      <c r="B240" s="16"/>
    </row>
    <row r="241" spans="2:2" x14ac:dyDescent="0.3">
      <c r="B241" s="16"/>
    </row>
    <row r="242" spans="2:2" x14ac:dyDescent="0.3">
      <c r="B242" s="16"/>
    </row>
    <row r="243" spans="2:2" x14ac:dyDescent="0.3">
      <c r="B243" s="16"/>
    </row>
    <row r="244" spans="2:2" x14ac:dyDescent="0.3">
      <c r="B244" s="16"/>
    </row>
    <row r="245" spans="2:2" x14ac:dyDescent="0.3">
      <c r="B245" s="16"/>
    </row>
    <row r="246" spans="2:2" x14ac:dyDescent="0.3">
      <c r="B246" s="16"/>
    </row>
    <row r="247" spans="2:2" x14ac:dyDescent="0.3">
      <c r="B247" s="16"/>
    </row>
    <row r="248" spans="2:2" x14ac:dyDescent="0.3">
      <c r="B248" s="16"/>
    </row>
    <row r="249" spans="2:2" x14ac:dyDescent="0.3">
      <c r="B249" s="16"/>
    </row>
    <row r="250" spans="2:2" x14ac:dyDescent="0.3">
      <c r="B250" s="16"/>
    </row>
    <row r="251" spans="2:2" x14ac:dyDescent="0.3">
      <c r="B251" s="16"/>
    </row>
    <row r="252" spans="2:2" x14ac:dyDescent="0.3">
      <c r="B252" s="16"/>
    </row>
    <row r="253" spans="2:2" x14ac:dyDescent="0.3">
      <c r="B253" s="16"/>
    </row>
    <row r="254" spans="2:2" x14ac:dyDescent="0.3">
      <c r="B254" s="16"/>
    </row>
    <row r="255" spans="2:2" x14ac:dyDescent="0.3">
      <c r="B255" s="16"/>
    </row>
    <row r="256" spans="2:2" x14ac:dyDescent="0.3">
      <c r="B256" s="16"/>
    </row>
    <row r="257" spans="2:2" x14ac:dyDescent="0.3">
      <c r="B257" s="16"/>
    </row>
    <row r="258" spans="2:2" x14ac:dyDescent="0.3">
      <c r="B258" s="16"/>
    </row>
    <row r="259" spans="2:2" x14ac:dyDescent="0.3">
      <c r="B259" s="16"/>
    </row>
    <row r="260" spans="2:2" x14ac:dyDescent="0.3">
      <c r="B260" s="16"/>
    </row>
    <row r="261" spans="2:2" x14ac:dyDescent="0.3">
      <c r="B261" s="16"/>
    </row>
    <row r="262" spans="2:2" x14ac:dyDescent="0.3">
      <c r="B262" s="16"/>
    </row>
    <row r="263" spans="2:2" x14ac:dyDescent="0.3">
      <c r="B263" s="16"/>
    </row>
    <row r="264" spans="2:2" x14ac:dyDescent="0.3">
      <c r="B264" s="16"/>
    </row>
    <row r="265" spans="2:2" x14ac:dyDescent="0.3">
      <c r="B265" s="16"/>
    </row>
    <row r="266" spans="2:2" x14ac:dyDescent="0.3">
      <c r="B266" s="16"/>
    </row>
    <row r="267" spans="2:2" x14ac:dyDescent="0.3">
      <c r="B267" s="16"/>
    </row>
    <row r="268" spans="2:2" x14ac:dyDescent="0.3">
      <c r="B268" s="16"/>
    </row>
    <row r="269" spans="2:2" x14ac:dyDescent="0.3">
      <c r="B269" s="16"/>
    </row>
    <row r="270" spans="2:2" x14ac:dyDescent="0.3">
      <c r="B270" s="16"/>
    </row>
    <row r="271" spans="2:2" x14ac:dyDescent="0.3">
      <c r="B271" s="16"/>
    </row>
    <row r="272" spans="2:2" x14ac:dyDescent="0.3">
      <c r="B272" s="16"/>
    </row>
    <row r="273" spans="2:2" x14ac:dyDescent="0.3">
      <c r="B273" s="16"/>
    </row>
    <row r="274" spans="2:2" x14ac:dyDescent="0.3">
      <c r="B274" s="16"/>
    </row>
    <row r="275" spans="2:2" x14ac:dyDescent="0.3">
      <c r="B275" s="16"/>
    </row>
    <row r="276" spans="2:2" x14ac:dyDescent="0.3">
      <c r="B276" s="16"/>
    </row>
    <row r="277" spans="2:2" x14ac:dyDescent="0.3">
      <c r="B277" s="16"/>
    </row>
    <row r="278" spans="2:2" x14ac:dyDescent="0.3">
      <c r="B278" s="16"/>
    </row>
    <row r="279" spans="2:2" x14ac:dyDescent="0.3">
      <c r="B279" s="16"/>
    </row>
    <row r="280" spans="2:2" x14ac:dyDescent="0.3">
      <c r="B280" s="16"/>
    </row>
    <row r="281" spans="2:2" x14ac:dyDescent="0.3">
      <c r="B281" s="16"/>
    </row>
    <row r="282" spans="2:2" x14ac:dyDescent="0.3">
      <c r="B282" s="16"/>
    </row>
    <row r="283" spans="2:2" x14ac:dyDescent="0.3">
      <c r="B283" s="16"/>
    </row>
    <row r="284" spans="2:2" x14ac:dyDescent="0.3">
      <c r="B284" s="16"/>
    </row>
    <row r="285" spans="2:2" x14ac:dyDescent="0.3">
      <c r="B285" s="16"/>
    </row>
    <row r="286" spans="2:2" x14ac:dyDescent="0.3">
      <c r="B286" s="16"/>
    </row>
    <row r="287" spans="2:2" x14ac:dyDescent="0.3">
      <c r="B287" s="16"/>
    </row>
    <row r="288" spans="2:2" x14ac:dyDescent="0.3">
      <c r="B288" s="16"/>
    </row>
    <row r="289" spans="2:2" x14ac:dyDescent="0.3">
      <c r="B289" s="16"/>
    </row>
    <row r="290" spans="2:2" x14ac:dyDescent="0.3">
      <c r="B290" s="16"/>
    </row>
    <row r="291" spans="2:2" x14ac:dyDescent="0.3">
      <c r="B291" s="16"/>
    </row>
    <row r="292" spans="2:2" x14ac:dyDescent="0.3">
      <c r="B292" s="16"/>
    </row>
    <row r="293" spans="2:2" x14ac:dyDescent="0.3">
      <c r="B293" s="16"/>
    </row>
    <row r="294" spans="2:2" x14ac:dyDescent="0.3">
      <c r="B294" s="16"/>
    </row>
    <row r="295" spans="2:2" x14ac:dyDescent="0.3">
      <c r="B295" s="16"/>
    </row>
    <row r="296" spans="2:2" x14ac:dyDescent="0.3">
      <c r="B296" s="16"/>
    </row>
    <row r="297" spans="2:2" x14ac:dyDescent="0.3">
      <c r="B297" s="16"/>
    </row>
    <row r="298" spans="2:2" x14ac:dyDescent="0.3">
      <c r="B298" s="16"/>
    </row>
    <row r="299" spans="2:2" x14ac:dyDescent="0.3">
      <c r="B299" s="16"/>
    </row>
    <row r="300" spans="2:2" x14ac:dyDescent="0.3">
      <c r="B300" s="16"/>
    </row>
    <row r="301" spans="2:2" x14ac:dyDescent="0.3">
      <c r="B301" s="16"/>
    </row>
    <row r="302" spans="2:2" x14ac:dyDescent="0.3">
      <c r="B302" s="16"/>
    </row>
    <row r="303" spans="2:2" x14ac:dyDescent="0.3">
      <c r="B303" s="16"/>
    </row>
    <row r="304" spans="2:2" x14ac:dyDescent="0.3">
      <c r="B304" s="16"/>
    </row>
    <row r="305" spans="2:2" x14ac:dyDescent="0.3">
      <c r="B305" s="16"/>
    </row>
    <row r="306" spans="2:2" x14ac:dyDescent="0.3">
      <c r="B306" s="16"/>
    </row>
    <row r="307" spans="2:2" x14ac:dyDescent="0.3">
      <c r="B307" s="16"/>
    </row>
    <row r="308" spans="2:2" x14ac:dyDescent="0.3">
      <c r="B308" s="16"/>
    </row>
    <row r="309" spans="2:2" x14ac:dyDescent="0.3">
      <c r="B309" s="16"/>
    </row>
    <row r="310" spans="2:2" x14ac:dyDescent="0.3">
      <c r="B310" s="16"/>
    </row>
    <row r="311" spans="2:2" x14ac:dyDescent="0.3">
      <c r="B311" s="16"/>
    </row>
  </sheetData>
  <mergeCells count="2">
    <mergeCell ref="E15:L15"/>
    <mergeCell ref="M15:T15"/>
  </mergeCells>
  <pageMargins left="0.74803149606299213" right="0.74803149606299213" top="0.98425196850393704" bottom="0.98425196850393704" header="0.51181102362204722" footer="0.51181102362204722"/>
  <pageSetup paperSize="9" scale="26" orientation="landscape" r:id="rId1"/>
  <headerFooter alignWithMargins="0"/>
  <rowBreaks count="1" manualBreakCount="1">
    <brk id="183"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lcf76f155ced4ddcb4097134ff3c332f xmlns="c44079d0-8f68-4105-8d53-e90d6dc48a51">
      <Terms xmlns="http://schemas.microsoft.com/office/infopath/2007/PartnerControls"/>
    </lcf76f155ced4ddcb4097134ff3c332f>
    <Date_Time xmlns="c44079d0-8f68-4105-8d53-e90d6dc48a51" xsi:nil="true"/>
    <_Flow_SignoffStatus xmlns="c44079d0-8f68-4105-8d53-e90d6dc48a51"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D0A82285E0DA2D46A600399A1F285C23" ma:contentTypeVersion="18" ma:contentTypeDescription="Create a new document." ma:contentTypeScope="" ma:versionID="11d45dbd54e8482001fdc36c241570e0">
  <xsd:schema xmlns:xsd="http://www.w3.org/2001/XMLSchema" xmlns:xs="http://www.w3.org/2001/XMLSchema" xmlns:p="http://schemas.microsoft.com/office/2006/metadata/properties" xmlns:ns1="http://schemas.microsoft.com/sharepoint/v3" xmlns:ns2="95fb9783-1faf-46d3-8810-c8b69aa0f487" xmlns:ns3="c44079d0-8f68-4105-8d53-e90d6dc48a51" targetNamespace="http://schemas.microsoft.com/office/2006/metadata/properties" ma:root="true" ma:fieldsID="a1509dee4e6af8c2f172768870181fd6" ns1:_="" ns2:_="" ns3:_="">
    <xsd:import namespace="http://schemas.microsoft.com/sharepoint/v3"/>
    <xsd:import namespace="95fb9783-1faf-46d3-8810-c8b69aa0f487"/>
    <xsd:import namespace="c44079d0-8f68-4105-8d53-e90d6dc48a51"/>
    <xsd:element name="properties">
      <xsd:complexType>
        <xsd:sequence>
          <xsd:element name="documentManagement">
            <xsd:complexType>
              <xsd:all>
                <xsd:element ref="ns2:SharedWithUsers" minOccurs="0"/>
                <xsd:element ref="ns2:SharedWithDetails" minOccurs="0"/>
                <xsd:element ref="ns3:Date_Time" minOccurs="0"/>
                <xsd:element ref="ns3:MediaServiceMetadata" minOccurs="0"/>
                <xsd:element ref="ns3:MediaServiceFastMetadata" minOccurs="0"/>
                <xsd:element ref="ns3:MediaServiceSearchProperties" minOccurs="0"/>
                <xsd:element ref="ns3:MediaServiceObjectDetectorVersions" minOccurs="0"/>
                <xsd:element ref="ns1:_ip_UnifiedCompliancePolicyProperties" minOccurs="0"/>
                <xsd:element ref="ns1:_ip_UnifiedCompliancePolicyUIAction" minOccurs="0"/>
                <xsd:element ref="ns3:MediaServiceDateTaken" minOccurs="0"/>
                <xsd:element ref="ns3:MediaServiceGenerationTime" minOccurs="0"/>
                <xsd:element ref="ns3:MediaServiceEventHashCode" minOccurs="0"/>
                <xsd:element ref="ns3:MediaLengthInSeconds" minOccurs="0"/>
                <xsd:element ref="ns3:lcf76f155ced4ddcb4097134ff3c332f" minOccurs="0"/>
                <xsd:element ref="ns3:MediaServiceOCR" minOccurs="0"/>
                <xsd:element ref="ns3:MediaServiceLocation" minOccurs="0"/>
                <xsd:element ref="ns3: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5" nillable="true" ma:displayName="Unified Compliance Policy Properties" ma:hidden="true" ma:internalName="_ip_UnifiedCompliancePolicyProperties">
      <xsd:simpleType>
        <xsd:restriction base="dms:Note"/>
      </xsd:simpleType>
    </xsd:element>
    <xsd:element name="_ip_UnifiedCompliancePolicyUIAction" ma:index="16"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5fb9783-1faf-46d3-8810-c8b69aa0f487"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44079d0-8f68-4105-8d53-e90d6dc48a51" elementFormDefault="qualified">
    <xsd:import namespace="http://schemas.microsoft.com/office/2006/documentManagement/types"/>
    <xsd:import namespace="http://schemas.microsoft.com/office/infopath/2007/PartnerControls"/>
    <xsd:element name="Date_Time" ma:index="10" nillable="true" ma:displayName="Date_Time" ma:description="Date and time" ma:format="DateTime" ma:internalName="Date_Time">
      <xsd:simpleType>
        <xsd:restriction base="dms:DateTime"/>
      </xsd:simple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2c8d5fda-b97d-42c6-97e2-f76465e161c0" ma:termSetId="09814cd3-568e-fe90-9814-8d621ff8fb84" ma:anchorId="fba54fb3-c3e1-fe81-a776-ca4b69148c4d" ma:open="true" ma:isKeyword="false">
      <xsd:complexType>
        <xsd:sequence>
          <xsd:element ref="pc:Terms" minOccurs="0" maxOccurs="1"/>
        </xsd:sequence>
      </xsd:complexType>
    </xsd:element>
    <xsd:element name="MediaServiceOCR" ma:index="23" nillable="true" ma:displayName="Extracted Text" ma:internalName="MediaServiceOCR" ma:readOnly="true">
      <xsd:simpleType>
        <xsd:restriction base="dms:Note">
          <xsd:maxLength value="255"/>
        </xsd:restriction>
      </xsd:simpleType>
    </xsd:element>
    <xsd:element name="MediaServiceLocation" ma:index="24" nillable="true" ma:displayName="Location" ma:indexed="true" ma:internalName="MediaServiceLocation" ma:readOnly="true">
      <xsd:simpleType>
        <xsd:restriction base="dms:Text"/>
      </xsd:simpleType>
    </xsd:element>
    <xsd:element name="_Flow_SignoffStatus" ma:index="25" nillable="true" ma:displayName="Sign-off status" ma:internalName="Sign_x002d_off_x0020_status">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1B9088D-DC56-4BED-A17C-82D6462C9614}">
  <ds:schemaRefs>
    <ds:schemaRef ds:uri="http://schemas.microsoft.com/sharepoint/v3/contenttype/forms"/>
  </ds:schemaRefs>
</ds:datastoreItem>
</file>

<file path=customXml/itemProps2.xml><?xml version="1.0" encoding="utf-8"?>
<ds:datastoreItem xmlns:ds="http://schemas.openxmlformats.org/officeDocument/2006/customXml" ds:itemID="{F92415EA-813A-40AF-885F-854D5D725273}">
  <ds:schemaRefs>
    <ds:schemaRef ds:uri="http://schemas.microsoft.com/office/2006/metadata/properties"/>
    <ds:schemaRef ds:uri="http://purl.org/dc/elements/1.1/"/>
    <ds:schemaRef ds:uri="http://www.w3.org/XML/1998/namespace"/>
    <ds:schemaRef ds:uri="http://schemas.microsoft.com/office/2006/documentManagement/types"/>
    <ds:schemaRef ds:uri="http://purl.org/dc/terms/"/>
    <ds:schemaRef ds:uri="http://schemas.microsoft.com/office/infopath/2007/PartnerControls"/>
    <ds:schemaRef ds:uri="http://schemas.microsoft.com/sharepoint/v3"/>
    <ds:schemaRef ds:uri="c44079d0-8f68-4105-8d53-e90d6dc48a51"/>
    <ds:schemaRef ds:uri="http://schemas.openxmlformats.org/package/2006/metadata/core-properties"/>
    <ds:schemaRef ds:uri="95fb9783-1faf-46d3-8810-c8b69aa0f487"/>
    <ds:schemaRef ds:uri="http://purl.org/dc/dcmitype/"/>
  </ds:schemaRefs>
</ds:datastoreItem>
</file>

<file path=customXml/itemProps3.xml><?xml version="1.0" encoding="utf-8"?>
<ds:datastoreItem xmlns:ds="http://schemas.openxmlformats.org/officeDocument/2006/customXml" ds:itemID="{AD3BE626-8FD6-4338-9855-4CCD5303D6C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95fb9783-1faf-46d3-8810-c8b69aa0f487"/>
    <ds:schemaRef ds:uri="c44079d0-8f68-4105-8d53-e90d6dc48a5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37c354b2-85b0-47f5-b222-07b48d774ee3}" enabled="0" method="" siteId="{37c354b2-85b0-47f5-b222-07b48d774ee3}" removed="1"/>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14</vt:i4>
      </vt:variant>
      <vt:variant>
        <vt:lpstr>Named Ranges</vt:lpstr>
      </vt:variant>
      <vt:variant>
        <vt:i4>10</vt:i4>
      </vt:variant>
    </vt:vector>
  </HeadingPairs>
  <TitlesOfParts>
    <vt:vector size="24" baseType="lpstr">
      <vt:lpstr>Overview</vt:lpstr>
      <vt:lpstr>System &amp; Provider Summary - T1</vt:lpstr>
      <vt:lpstr>System &amp; Provider Summary - UTC</vt:lpstr>
      <vt:lpstr>Age - T1</vt:lpstr>
      <vt:lpstr>Age - UTC</vt:lpstr>
      <vt:lpstr>Gender - T1</vt:lpstr>
      <vt:lpstr>Gender - UTC</vt:lpstr>
      <vt:lpstr>Ethnicity - T1</vt:lpstr>
      <vt:lpstr>Ethnicity - UTC</vt:lpstr>
      <vt:lpstr>Chief Complaint - T1</vt:lpstr>
      <vt:lpstr>Chief Complaint - UTC</vt:lpstr>
      <vt:lpstr>Frailty - T1</vt:lpstr>
      <vt:lpstr>Frailty - UTC</vt:lpstr>
      <vt:lpstr>Data Completeness &amp; Quality</vt:lpstr>
      <vt:lpstr>'Age - T1'!Print_Titles</vt:lpstr>
      <vt:lpstr>'Age - UTC'!Print_Titles</vt:lpstr>
      <vt:lpstr>'Chief Complaint - T1'!Print_Titles</vt:lpstr>
      <vt:lpstr>'Chief Complaint - UTC'!Print_Titles</vt:lpstr>
      <vt:lpstr>'Ethnicity - T1'!Print_Titles</vt:lpstr>
      <vt:lpstr>'Ethnicity - UTC'!Print_Titles</vt:lpstr>
      <vt:lpstr>'Frailty - T1'!Print_Titles</vt:lpstr>
      <vt:lpstr>'Frailty - UTC'!Print_Titles</vt:lpstr>
      <vt:lpstr>'Gender - T1'!Print_Titles</vt:lpstr>
      <vt:lpstr>'Gender - UTC'!Print_Titles</vt:lpstr>
    </vt:vector>
  </TitlesOfParts>
  <Manager/>
  <Company>Department of Health</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DH User</dc:creator>
  <cp:keywords/>
  <dc:description/>
  <cp:lastModifiedBy>STEELE, Paul (NHS ENGLAND)</cp:lastModifiedBy>
  <cp:revision/>
  <dcterms:created xsi:type="dcterms:W3CDTF">2003-08-01T14:12:13Z</dcterms:created>
  <dcterms:modified xsi:type="dcterms:W3CDTF">2025-09-10T13:54:24Z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0x010100D0A82285E0DA2D46A600399A1F285C23</vt:lpwstr>
  </property>
  <property fmtid="{D5CDD505-2E9C-101B-9397-08002B2CF9AE}" pid="3" name="MediaServiceImageTags">
    <vt:lpwstr/>
  </property>
  <property fmtid="{D5CDD505-2E9C-101B-9397-08002B2CF9AE}" pid="4" name="_ExtendedDescription">
    <vt:lpwstr/>
  </property>
</Properties>
</file>