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8 Sep 2025/"/>
    </mc:Choice>
  </mc:AlternateContent>
  <xr:revisionPtr revIDLastSave="5" documentId="8_{615BA2D9-F24B-4A5F-95EA-7F064DF27F10}" xr6:coauthVersionLast="47" xr6:coauthVersionMax="47" xr10:uidLastSave="{6C1620A2-8DBC-4AA8-8F14-C5BCA66B4617}"/>
  <bookViews>
    <workbookView xWindow="-1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56" l="1"/>
  <c r="I55" i="56"/>
  <c r="I37" i="56"/>
  <c r="I31" i="56"/>
  <c r="I26" i="56"/>
  <c r="I46" i="56"/>
  <c r="I51" i="56"/>
  <c r="I22" i="56" l="1"/>
  <c r="I34" i="56"/>
  <c r="I19" i="56"/>
  <c r="I25" i="56"/>
  <c r="I49" i="56"/>
  <c r="I35" i="56"/>
  <c r="I47" i="56"/>
  <c r="I53" i="56"/>
  <c r="I56" i="56"/>
  <c r="I59" i="56"/>
  <c r="I21" i="56"/>
  <c r="I24" i="56"/>
  <c r="I27" i="56"/>
  <c r="I30" i="56"/>
  <c r="I33" i="56"/>
  <c r="I36" i="56"/>
  <c r="I39" i="56"/>
  <c r="I45" i="56"/>
  <c r="I48" i="56"/>
  <c r="I54" i="56"/>
  <c r="I57" i="56"/>
  <c r="I28" i="56"/>
  <c r="I43" i="56"/>
  <c r="I40" i="56"/>
  <c r="I32" i="56"/>
  <c r="I29" i="56"/>
  <c r="I23" i="56"/>
  <c r="I20" i="56"/>
  <c r="I42" i="56"/>
  <c r="I50" i="56"/>
  <c r="I52" i="56"/>
  <c r="I44" i="56"/>
  <c r="I41" i="56"/>
  <c r="I38" i="56"/>
  <c r="I125" i="56" l="1"/>
  <c r="I136" i="56"/>
  <c r="C11" i="64"/>
  <c r="C10" i="64"/>
  <c r="C8" i="64"/>
  <c r="C5" i="64"/>
  <c r="C11" i="63"/>
  <c r="C10" i="63"/>
  <c r="C8" i="63"/>
  <c r="C5" i="63"/>
  <c r="I176" i="56" l="1"/>
  <c r="I163" i="56"/>
  <c r="I175" i="56"/>
  <c r="I106" i="56"/>
  <c r="I126" i="56"/>
  <c r="I169" i="56"/>
  <c r="I150" i="56"/>
  <c r="I118" i="56"/>
  <c r="I114" i="56"/>
  <c r="I77" i="56"/>
  <c r="I151" i="56"/>
  <c r="I178" i="56"/>
  <c r="I135" i="56"/>
  <c r="I149" i="56"/>
  <c r="I110" i="56"/>
  <c r="I103" i="56"/>
  <c r="I153" i="56"/>
  <c r="I127" i="56"/>
  <c r="I94" i="56"/>
  <c r="I148" i="56"/>
  <c r="I156" i="56"/>
  <c r="I115" i="56"/>
  <c r="I174" i="56"/>
  <c r="I128" i="56"/>
  <c r="I62" i="56"/>
  <c r="I96" i="56"/>
  <c r="I83" i="56"/>
  <c r="I90" i="56"/>
  <c r="I84" i="56"/>
  <c r="I78" i="56"/>
  <c r="I68" i="56"/>
  <c r="I152" i="56"/>
  <c r="I143" i="56"/>
  <c r="I102" i="56"/>
  <c r="I179" i="56"/>
  <c r="I146" i="56"/>
  <c r="I81" i="56"/>
  <c r="I89" i="56"/>
  <c r="I116" i="56"/>
  <c r="I159" i="56"/>
  <c r="I170" i="56"/>
  <c r="I95" i="56"/>
  <c r="I71" i="56"/>
  <c r="I134" i="56"/>
  <c r="I97" i="56"/>
  <c r="I167" i="56"/>
  <c r="I80" i="56"/>
  <c r="I64" i="56"/>
  <c r="I131" i="56"/>
  <c r="I76" i="56"/>
  <c r="I104" i="56"/>
  <c r="I124" i="56"/>
  <c r="I122" i="56"/>
  <c r="I109" i="56"/>
  <c r="I162" i="56"/>
  <c r="I164" i="56"/>
  <c r="I88" i="56" l="1"/>
  <c r="I112" i="56"/>
  <c r="I158" i="56"/>
  <c r="I140" i="56"/>
  <c r="I172" i="56"/>
  <c r="I69" i="56"/>
  <c r="I168" i="56"/>
  <c r="I166" i="56"/>
  <c r="I113" i="56"/>
  <c r="I85" i="56"/>
  <c r="I139" i="56"/>
  <c r="I155" i="56"/>
  <c r="I117" i="56"/>
  <c r="I130" i="56"/>
  <c r="I101" i="56"/>
  <c r="I75" i="56"/>
  <c r="I99" i="56"/>
  <c r="I98" i="56"/>
  <c r="I132" i="56"/>
  <c r="I107" i="56"/>
  <c r="I93" i="56"/>
  <c r="I91" i="56"/>
  <c r="I121" i="56"/>
  <c r="I173" i="56"/>
  <c r="I133" i="56"/>
  <c r="I120" i="56"/>
  <c r="I160" i="56"/>
  <c r="I129" i="56"/>
  <c r="I154" i="56"/>
  <c r="I105" i="56"/>
  <c r="I138" i="56"/>
  <c r="I161" i="56"/>
  <c r="I137" i="56"/>
  <c r="I72" i="56"/>
  <c r="I74" i="56"/>
  <c r="I171" i="56"/>
  <c r="I182" i="56"/>
  <c r="I87" i="56"/>
  <c r="I183" i="56"/>
  <c r="I100" i="56"/>
  <c r="I147" i="56"/>
  <c r="I123" i="56"/>
  <c r="I141" i="56"/>
  <c r="I181" i="56"/>
  <c r="I67" i="56"/>
  <c r="I65" i="56"/>
  <c r="I66" i="56"/>
  <c r="I70" i="56"/>
  <c r="I180" i="56"/>
  <c r="I119" i="56"/>
  <c r="I157" i="56"/>
  <c r="I73" i="56"/>
  <c r="I82" i="56"/>
  <c r="I144" i="56"/>
  <c r="I86" i="56"/>
  <c r="I108" i="56"/>
  <c r="I177" i="56"/>
  <c r="I92" i="56"/>
  <c r="I165" i="56"/>
  <c r="I142" i="56"/>
  <c r="I79" i="56"/>
  <c r="I145" i="56"/>
  <c r="I111" i="56"/>
  <c r="I63" i="56"/>
  <c r="I16" i="56"/>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<sst xmlns="http://schemas.openxmlformats.org/spreadsheetml/2006/main" count="20528" uniqueCount="606">
  <si>
    <t>ECDS Activity &amp; Performance</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</si>
  <si>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</si>
  <si>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</si>
  <si>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</si>
  <si>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</si>
  <si>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</si>
  <si>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</si>
  <si>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</si>
  <si>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</si>
  <si>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</si>
  <si>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</si>
  <si>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</si>
  <si>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</si>
  <si>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</si>
  <si>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</si>
  <si>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</si>
  <si>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</si>
  <si>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</si>
  <si>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</si>
  <si>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Frailty - T1</t>
  </si>
  <si>
    <t>Frailty - UTC</t>
  </si>
  <si>
    <t>Data Completeness and Quality</t>
  </si>
  <si>
    <t>For further information about these published statistics, please contact us at:</t>
  </si>
  <si>
    <t>Operational Insights (Urgent and Emergency Care)</t>
  </si>
  <si>
    <t>NHS England</t>
  </si>
  <si>
    <t>A6.08, Wellington Place</t>
  </si>
  <si>
    <t>LEEDS LS1 4AP</t>
  </si>
  <si>
    <t>england.aedata@nhs.net</t>
  </si>
  <si>
    <t>Title:</t>
  </si>
  <si>
    <t>A&amp;E Activity and Performance Summary</t>
  </si>
  <si>
    <t>Summary:</t>
  </si>
  <si>
    <t>Type 1 &amp; 2 ECDS Attendances (Total &amp; Admitted), and 12hr from arrival performance by system and provider</t>
  </si>
  <si>
    <t>Period:</t>
  </si>
  <si>
    <t>Source:</t>
  </si>
  <si>
    <t>ECDS - NHS England</t>
  </si>
  <si>
    <t>Basis:</t>
  </si>
  <si>
    <t>System &amp; Provider - Type 1 &amp; 2</t>
  </si>
  <si>
    <t>Published:</t>
  </si>
  <si>
    <t>Revised:</t>
  </si>
  <si>
    <t>N/A</t>
  </si>
  <si>
    <t>Status:</t>
  </si>
  <si>
    <t>Published (Finalised) - Official Statistics in development</t>
  </si>
  <si>
    <t>Contact:</t>
  </si>
  <si>
    <t>Kerry Evert - england.aedata@nhs.net</t>
  </si>
  <si>
    <t>System &amp; Provider Level Data</t>
  </si>
  <si>
    <t>Region</t>
  </si>
  <si>
    <t>Org Code</t>
  </si>
  <si>
    <t>Org Name</t>
  </si>
  <si>
    <t>Total Attendances</t>
  </si>
  <si>
    <t>Admitted Attendances</t>
  </si>
  <si>
    <t>A&amp;E Attendances &gt;12hrs From Arrival</t>
  </si>
  <si>
    <t>A&amp;E Attendances
12hr % Denominator</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</si>
  <si>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</si>
  <si>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</si>
  <si>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</si>
  <si>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</si>
  <si>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</si>
  <si>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</si>
  <si>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</si>
  <si>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</si>
  <si>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</si>
  <si>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</si>
  <si>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</si>
  <si>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</si>
  <si>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</si>
  <si>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</si>
  <si>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</si>
  <si>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</si>
  <si>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</si>
  <si>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</si>
  <si>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</si>
  <si>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</si>
  <si>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</si>
  <si>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</si>
  <si>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</si>
  <si>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</si>
  <si>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</si>
  <si>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</si>
  <si>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</si>
  <si>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</si>
  <si>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</si>
  <si>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</si>
  <si>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</si>
  <si>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</si>
  <si>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</si>
  <si>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</si>
  <si>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</si>
  <si>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</si>
  <si>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</si>
  <si>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</si>
  <si>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</si>
  <si>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</si>
  <si>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</si>
  <si>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</si>
  <si>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</si>
  <si>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</si>
  <si>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</si>
  <si>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</si>
  <si>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</si>
  <si>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</si>
  <si>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</si>
  <si>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</si>
  <si>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</si>
  <si>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</si>
  <si>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</si>
  <si>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</si>
  <si>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</si>
  <si>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</si>
  <si>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</si>
  <si>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</si>
  <si>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</si>
  <si>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</si>
  <si>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</si>
  <si>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</si>
  <si>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</si>
  <si>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</si>
  <si>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</si>
  <si>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</si>
  <si>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</si>
  <si>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</si>
  <si>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</si>
  <si>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</si>
  <si>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</si>
  <si>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</si>
  <si>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</si>
  <si>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</si>
  <si>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</si>
  <si>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</si>
  <si>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</si>
  <si>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</si>
  <si>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</si>
  <si>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</si>
  <si>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</si>
  <si>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</si>
  <si>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</si>
  <si>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</si>
  <si>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</si>
  <si>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</si>
  <si>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</si>
  <si>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</si>
  <si>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</si>
  <si>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</si>
  <si>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</si>
  <si>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</si>
  <si>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</si>
  <si>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</si>
  <si>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</si>
  <si>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</si>
  <si>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</si>
  <si>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</si>
  <si>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</si>
  <si>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</si>
  <si>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</si>
  <si>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</si>
  <si>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</si>
  <si>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</si>
  <si>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</si>
  <si>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</si>
  <si>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</si>
  <si>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</si>
  <si>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</si>
  <si>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</si>
  <si>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</si>
  <si>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</si>
  <si>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</si>
  <si>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</si>
  <si>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</si>
  <si>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</si>
  <si>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</si>
  <si>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</si>
  <si>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</si>
  <si>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</si>
  <si>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</si>
  <si>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</si>
  <si>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</si>
  <si>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</si>
  <si>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</si>
  <si>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</si>
  <si>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</si>
  <si>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</si>
  <si>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</si>
  <si>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</si>
  <si>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</si>
  <si>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</si>
  <si>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</si>
  <si>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</si>
  <si>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</si>
  <si>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</si>
  <si>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</si>
  <si>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</si>
  <si>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</si>
  <si>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</si>
  <si>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</si>
  <si>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</si>
  <si>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</si>
  <si>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</si>
  <si>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</si>
  <si>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</si>
  <si>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</si>
  <si>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</si>
  <si>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</si>
  <si>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</si>
  <si>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</si>
  <si>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</si>
  <si>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</si>
  <si>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</si>
  <si>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</si>
  <si>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</si>
  <si>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</si>
  <si>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</si>
  <si>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</si>
  <si>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</si>
  <si>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</si>
  <si>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</si>
  <si>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</si>
  <si>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</si>
  <si>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</si>
  <si>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</si>
  <si>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</si>
  <si>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</si>
  <si>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</si>
  <si>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</si>
  <si>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</si>
  <si>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</si>
  <si>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</si>
  <si>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</si>
  <si>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</si>
  <si>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</si>
  <si>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</si>
  <si>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</si>
  <si>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</si>
  <si>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</si>
  <si>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</si>
  <si>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</si>
  <si>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</si>
  <si>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</si>
  <si>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</si>
  <si>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</si>
  <si>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</si>
  <si>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</si>
  <si>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</si>
  <si>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</si>
  <si>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</si>
  <si>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</si>
  <si>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</si>
  <si>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</si>
  <si>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</si>
  <si>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</si>
  <si>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</si>
  <si>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</si>
  <si>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</si>
  <si>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</si>
  <si>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</si>
  <si>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</si>
  <si>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</si>
  <si>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</si>
  <si>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</si>
  <si>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</si>
  <si>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</si>
  <si>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</si>
  <si>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</si>
  <si>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</si>
  <si>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</si>
  <si>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</si>
  <si>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</si>
  <si>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</si>
  <si>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</si>
  <si>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</si>
  <si>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</si>
  <si>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</si>
  <si>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</si>
  <si>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</si>
  <si>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</si>
  <si>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</si>
  <si>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</si>
  <si>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</si>
  <si>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</si>
  <si>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</si>
  <si>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</si>
  <si>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</si>
  <si>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</si>
  <si>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</si>
  <si>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</si>
  <si>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</si>
  <si>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</si>
  <si>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</si>
  <si>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</si>
  <si>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</si>
  <si>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</si>
  <si>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</si>
  <si>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</si>
  <si>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</si>
  <si>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</si>
  <si>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</si>
  <si>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</si>
  <si>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</si>
  <si>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</si>
  <si>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</si>
  <si>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</si>
  <si>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</si>
  <si>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</si>
  <si>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</si>
  <si>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</si>
  <si>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</si>
  <si>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</si>
  <si>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</si>
  <si>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</si>
  <si>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</si>
  <si>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</si>
  <si>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</si>
  <si>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</si>
  <si>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</si>
  <si>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</si>
  <si>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</si>
  <si>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</si>
  <si>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</si>
  <si>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</si>
  <si>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</si>
  <si>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</si>
  <si>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</si>
  <si>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</si>
  <si>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</si>
  <si>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</si>
  <si>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</si>
  <si>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</si>
  <si>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</si>
  <si>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</si>
  <si>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</si>
  <si>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</si>
  <si>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</si>
  <si>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</si>
  <si>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</si>
  <si>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</si>
  <si>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</si>
  <si>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</si>
  <si>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</si>
  <si>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</si>
  <si>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</si>
  <si>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</si>
  <si>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</si>
  <si>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</si>
  <si>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</si>
  <si>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</si>
  <si>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</si>
  <si>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</si>
  <si>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</si>
  <si>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</si>
  <si>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</si>
  <si>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</si>
  <si>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</si>
  <si>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</si>
  <si>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</si>
  <si>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</si>
  <si>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</si>
  <si>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</si>
  <si>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</si>
  <si>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</si>
  <si>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</si>
  <si>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</si>
  <si>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</si>
  <si>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</si>
  <si>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</si>
  <si>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</si>
  <si>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</si>
  <si>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</si>
  <si>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</si>
  <si>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</si>
  <si>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</si>
  <si>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</si>
  <si>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</si>
  <si>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</si>
  <si>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</si>
  <si>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</si>
  <si>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</si>
  <si>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</si>
  <si>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</si>
  <si>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</si>
  <si>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</si>
  <si>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</si>
  <si>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</si>
  <si>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</si>
  <si>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</si>
  <si>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</si>
  <si>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</si>
  <si>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</si>
  <si>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</si>
  <si>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</si>
  <si>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</si>
  <si>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</si>
  <si>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</si>
  <si>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</si>
  <si>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</si>
  <si>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</si>
  <si>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 From April 2024 this has not been applied to national level figures.</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</si>
  <si>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</si>
  <si>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</si>
  <si>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</si>
  <si>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</si>
  <si>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Kerry Evert - england.nhsdata@nhs.net</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</si>
  <si>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</si>
  <si>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</si>
  <si>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</si>
  <si>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</si>
  <si>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</si>
  <si>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</si>
  <si>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</si>
  <si>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</si>
  <si>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</si>
  <si>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</si>
  <si>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</si>
  <si>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</si>
  <si>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</si>
  <si>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</si>
  <si>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</si>
  <si>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</si>
  <si>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</si>
  <si>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</si>
  <si>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</si>
  <si>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</si>
  <si>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</si>
  <si>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</si>
  <si>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</si>
  <si>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</si>
  <si>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</si>
  <si>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</si>
  <si>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</si>
  <si>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</si>
  <si>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</si>
  <si>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</si>
  <si>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B5A1X</t>
  </si>
  <si>
    <t>Grantham Urgent Treatment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</si>
  <si>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</si>
  <si>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</si>
  <si>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</si>
  <si>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</si>
  <si>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</si>
  <si>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</si>
  <si>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</si>
  <si>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</si>
  <si>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</si>
  <si>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</si>
  <si>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</si>
  <si>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</si>
  <si>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</si>
  <si>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</si>
  <si>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</si>
  <si>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</si>
  <si>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</si>
  <si>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</si>
  <si>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</si>
  <si>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</si>
  <si>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</si>
  <si>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</si>
  <si>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</si>
  <si>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</si>
  <si>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NNF41</t>
  </si>
  <si>
    <t>Hull Royal Infirmary</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</si>
  <si>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</si>
  <si>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</si>
  <si>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</si>
  <si>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</si>
  <si>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</si>
  <si>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</si>
  <si>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</si>
  <si>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</si>
  <si>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</si>
  <si>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</si>
  <si>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</si>
  <si>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</si>
  <si>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</si>
  <si>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</si>
  <si>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</si>
  <si>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</si>
  <si>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</si>
  <si>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</si>
  <si>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</si>
  <si>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</si>
  <si>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NTV0B</t>
  </si>
  <si>
    <t>Ashford Walk-In-Centre</t>
  </si>
  <si>
    <t>RWX</t>
  </si>
  <si>
    <t>Berkshire Healthcare NHS Foundation Trust</t>
  </si>
  <si>
    <t>Q0C6J</t>
  </si>
  <si>
    <t>Bracknell Urgent Treatment Centre</t>
  </si>
  <si>
    <t>Frimley Park Hospital</t>
  </si>
  <si>
    <t>DJV01</t>
  </si>
  <si>
    <t>Herne Bay Health Care Ltd</t>
  </si>
  <si>
    <t>RYY</t>
  </si>
  <si>
    <t>Kent Community Health NHS Foundation Trust</t>
  </si>
  <si>
    <t>AQN04</t>
  </si>
  <si>
    <t>Phl Lymington UTC</t>
  </si>
  <si>
    <t>NTPAN</t>
  </si>
  <si>
    <t>Practice Plus Group Urgent Treatment Centre - Southampton</t>
  </si>
  <si>
    <t>O8F6N</t>
  </si>
  <si>
    <t>Slough Urgent Care Centre</t>
  </si>
  <si>
    <t>RW1</t>
  </si>
  <si>
    <t>Southern Health NHS Foundation Trust</t>
  </si>
  <si>
    <t>NTPAD</t>
  </si>
  <si>
    <t>St Mary's NHS Treatment Centre</t>
  </si>
  <si>
    <t>RDR</t>
  </si>
  <si>
    <t>Sussex Community NHS Foundation Trust</t>
  </si>
  <si>
    <t>ACH01</t>
  </si>
  <si>
    <t>Whitstable Medical Practice</t>
  </si>
  <si>
    <t>NTV0W</t>
  </si>
  <si>
    <t>Woking Walk in Centre</t>
  </si>
  <si>
    <t>RDY</t>
  </si>
  <si>
    <t>Dorset Healthcare University NHS Foundation Trust</t>
  </si>
  <si>
    <t>RTQ</t>
  </si>
  <si>
    <t>Gloucestershire Health and Care NHS Foundation Trust</t>
  </si>
  <si>
    <t>Y06645</t>
  </si>
  <si>
    <t>South Bristol Urgrent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</si>
  <si>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</si>
  <si>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</si>
  <si>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</si>
  <si>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</si>
  <si>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</si>
  <si>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</si>
  <si>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</si>
  <si>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</si>
  <si>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</si>
  <si>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</si>
  <si>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</si>
  <si>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</si>
  <si>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</si>
  <si>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</si>
  <si>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</si>
  <si>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A&amp;E Attendances (Total and Admitted) by Gender</t>
  </si>
  <si>
    <t>Type 1 &amp; 2 ECDS Attendances (Total &amp; Admitted) split by gender</t>
  </si>
  <si>
    <t>Provider Code</t>
  </si>
  <si>
    <t>Provider Name</t>
  </si>
  <si>
    <t>Male</t>
  </si>
  <si>
    <t>Female</t>
  </si>
  <si>
    <t>Indeterminate</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</si>
  <si>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</si>
  <si>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</si>
  <si>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</si>
  <si>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</si>
  <si>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</si>
  <si>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</si>
  <si>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</si>
  <si>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</si>
  <si>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</si>
  <si>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</si>
  <si>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</si>
  <si>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</si>
  <si>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</si>
  <si>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</si>
  <si>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</si>
  <si>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</si>
  <si>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</si>
  <si>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</si>
  <si>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</si>
  <si>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</si>
  <si>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</si>
  <si>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</si>
  <si>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</si>
  <si>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</si>
  <si>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</si>
  <si>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</si>
  <si>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</si>
  <si>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t>
  </si>
  <si>
    <t>4. For a full list of chief complaint codes and the mapping to groups see the ECDS Enhanced Technical Output Specification here: https://digital.nhs.uk/data-and-information/data-collections-and-data-sets/data-sets/emergency-care-data-set-ecds</t>
  </si>
  <si>
    <t>Urgent Treatment Centres (UTCs) ECDS Attendances (Total &amp; Admitted) split by chief complaint group</t>
  </si>
  <si>
    <t>A&amp;E Attendances (Total and Admitted) by Initial Clinical Frailty Score</t>
  </si>
  <si>
    <t>Type 1 &amp; 2  Total ECDS Attendances split by Initial Clinical Frailty Score</t>
  </si>
  <si>
    <t>Clinical Frailty Score</t>
  </si>
  <si>
    <t>1
Very Fit</t>
  </si>
  <si>
    <t>2
Well</t>
  </si>
  <si>
    <t xml:space="preserve">3
Managing Well
</t>
  </si>
  <si>
    <t>4
Vulnerable</t>
  </si>
  <si>
    <t>5
Mildly Frail</t>
  </si>
  <si>
    <t>6
Moderately Frail</t>
  </si>
  <si>
    <t>7
Severely Frail</t>
  </si>
  <si>
    <t>8
Very Severely Frail</t>
  </si>
  <si>
    <t>9
Terminally Ill</t>
  </si>
  <si>
    <t>No CFS Score</t>
  </si>
  <si>
    <t>Total Attendances &gt;= 65</t>
  </si>
  <si>
    <t>5. The Clinical Frailty Score above is for the first frailty assessment that is recorded in ECDS.</t>
  </si>
  <si>
    <t>6. Each patient who is 65 or over should have a frailty assessment completed within the first 30 minutes of arrival at ED.</t>
  </si>
  <si>
    <t>Urgent Treatment Centres (UTCs) Total ECDS Attendances split by Initial Clinical Frailty Score</t>
  </si>
  <si>
    <t>1
Very Well</t>
  </si>
  <si>
    <t>6. Each patient over the age of 65 should have an frailty assessment completed within the first 30 minutes of arrival at a UTC.</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</si>
  <si>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</si>
  <si>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</si>
  <si>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</si>
  <si>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</si>
  <si>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</si>
  <si>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</si>
  <si>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</si>
  <si>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</si>
  <si>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</si>
  <si>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</si>
  <si>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</si>
  <si>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</si>
  <si>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</si>
  <si>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</si>
  <si>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</si>
  <si>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</si>
  <si>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</si>
  <si>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</si>
  <si>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</si>
  <si>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Total Number of Providers in Cohort</t>
  </si>
  <si>
    <t>July 2025</t>
  </si>
  <si>
    <t>11th September 2025</t>
  </si>
  <si>
    <t>*</t>
  </si>
  <si>
    <t>NULL</t>
  </si>
  <si>
    <t>South Bristol Urgent Treatment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</si>
</sst>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election activeCell="H19" sqref="H19"/>
    </sheetView>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0</v>
      </c>
    </row>
    <row r="3" spans="2:15" x14ac:dyDescent="0.2"/>
    <row r="4" spans="2:15" ht="30" customHeight="1" x14ac:dyDescent="0.2">
      <c r="B4" s="80" t="s">
        <v>1</v>
      </c>
      <c r="C4" s="80"/>
      <c r="D4" s="80"/>
      <c r="E4" s="80"/>
      <c r="F4" s="80"/>
      <c r="G4" s="80"/>
      <c r="H4" s="80"/>
      <c r="I4" s="80"/>
      <c r="J4" s="80"/>
      <c r="K4" s="80"/>
      <c r="L4" s="80"/>
      <c r="M4" s="80"/>
      <c r="N4" s="80"/>
      <c r="O4" s="80"/>
    </row>
    <row r="5" spans="2:15" x14ac:dyDescent="0.2">
      <c r="B5" s="81" t="s">
        <v>2</v>
      </c>
      <c r="C5" s="81"/>
      <c r="D5" s="81"/>
      <c r="E5" s="81"/>
      <c r="F5" s="81"/>
      <c r="G5" s="81"/>
      <c r="H5" s="81"/>
      <c r="I5" s="81"/>
      <c r="J5" s="81"/>
      <c r="K5" s="81"/>
      <c r="L5" s="81"/>
      <c r="M5" s="81"/>
      <c r="N5" s="81"/>
      <c r="O5" s="81"/>
    </row>
    <row r="6" spans="2:15" x14ac:dyDescent="0.2"/>
    <row r="7" spans="2:15" ht="56.1" customHeight="1" x14ac:dyDescent="0.2">
      <c r="B7" s="80" t="s">
        <v>3</v>
      </c>
      <c r="C7" s="80"/>
      <c r="D7" s="80"/>
      <c r="E7" s="80"/>
      <c r="F7" s="80"/>
      <c r="G7" s="80"/>
      <c r="H7" s="80"/>
      <c r="I7" s="80"/>
      <c r="J7" s="80"/>
      <c r="K7" s="80"/>
      <c r="L7" s="80"/>
      <c r="M7" s="80"/>
      <c r="N7" s="80"/>
      <c r="O7" s="80"/>
    </row>
    <row r="8" spans="2:15" x14ac:dyDescent="0.2">
      <c r="B8" s="56" t="s">
        <v>4</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80" t="s">
        <v>5</v>
      </c>
      <c r="C10" s="80"/>
      <c r="D10" s="80"/>
      <c r="E10" s="80"/>
      <c r="F10" s="80"/>
      <c r="G10" s="80"/>
      <c r="H10" s="80"/>
      <c r="I10" s="80"/>
      <c r="J10" s="80"/>
      <c r="K10" s="80"/>
      <c r="L10" s="80"/>
      <c r="M10" s="80"/>
    </row>
    <row r="11" spans="2:15" x14ac:dyDescent="0.2">
      <c r="C11" s="52"/>
      <c r="D11" s="52"/>
      <c r="E11" s="52"/>
      <c r="F11" s="52"/>
      <c r="G11" s="52"/>
      <c r="H11" s="52"/>
      <c r="I11" s="52"/>
      <c r="J11" s="52"/>
      <c r="K11" s="52"/>
      <c r="L11" s="52"/>
      <c r="M11" s="52"/>
    </row>
    <row r="12" spans="2:15" x14ac:dyDescent="0.2">
      <c r="B12" s="56" t="s">
        <v>6</v>
      </c>
      <c r="C12" s="52"/>
      <c r="D12" s="52"/>
      <c r="E12" s="52"/>
      <c r="F12" s="52"/>
      <c r="G12" s="52"/>
      <c r="H12" s="52"/>
      <c r="I12" s="52"/>
      <c r="J12" s="52"/>
      <c r="K12" s="52"/>
      <c r="L12" s="52"/>
      <c r="M12" s="52"/>
    </row>
    <row r="13" spans="2:15" x14ac:dyDescent="0.2">
      <c r="B13" s="56" t="s">
        <v>7</v>
      </c>
      <c r="C13" s="52"/>
      <c r="D13" s="52"/>
      <c r="E13" s="52"/>
      <c r="F13" s="52"/>
      <c r="G13" s="52"/>
      <c r="H13" s="52"/>
      <c r="I13" s="52"/>
      <c r="J13" s="52"/>
      <c r="K13" s="52"/>
      <c r="L13" s="52"/>
      <c r="M13" s="52"/>
    </row>
    <row r="14" spans="2:15" s="55" customFormat="1" x14ac:dyDescent="0.2">
      <c r="B14" s="27" t="s">
        <v>8</v>
      </c>
    </row>
    <row r="15" spans="2:15" x14ac:dyDescent="0.2"/>
    <row r="16" spans="2:15" x14ac:dyDescent="0.2">
      <c r="B16" s="28" t="s">
        <v>9</v>
      </c>
    </row>
    <row r="17" spans="2:10" ht="14.25" x14ac:dyDescent="0.2">
      <c r="B17" s="28" t="s">
        <v>10</v>
      </c>
      <c r="J17" s="62"/>
    </row>
    <row r="18" spans="2:10" x14ac:dyDescent="0.2">
      <c r="B18" s="28" t="s">
        <v>11</v>
      </c>
    </row>
    <row r="19" spans="2:10" x14ac:dyDescent="0.2">
      <c r="B19" s="28" t="s">
        <v>12</v>
      </c>
    </row>
    <row r="20" spans="2:10" x14ac:dyDescent="0.2">
      <c r="B20" s="28" t="s">
        <v>13</v>
      </c>
    </row>
    <row r="21" spans="2:10" x14ac:dyDescent="0.2">
      <c r="B21" s="28" t="s">
        <v>14</v>
      </c>
    </row>
    <row r="22" spans="2:10" x14ac:dyDescent="0.2">
      <c r="B22" s="28" t="s">
        <v>15</v>
      </c>
    </row>
    <row r="23" spans="2:10" x14ac:dyDescent="0.2">
      <c r="B23" s="28" t="s">
        <v>16</v>
      </c>
    </row>
    <row r="24" spans="2:10" x14ac:dyDescent="0.2">
      <c r="B24" s="28" t="s">
        <v>17</v>
      </c>
    </row>
    <row r="25" spans="2:10" x14ac:dyDescent="0.2">
      <c r="B25" s="28" t="s">
        <v>18</v>
      </c>
    </row>
    <row r="26" spans="2:10" x14ac:dyDescent="0.2">
      <c r="B26" s="28" t="s">
        <v>19</v>
      </c>
    </row>
    <row r="27" spans="2:10" x14ac:dyDescent="0.2">
      <c r="B27" s="28" t="s">
        <v>20</v>
      </c>
    </row>
    <row r="28" spans="2:10" x14ac:dyDescent="0.2">
      <c r="B28" s="28" t="s">
        <v>21</v>
      </c>
    </row>
    <row r="29" spans="2:10" x14ac:dyDescent="0.2"/>
    <row r="30" spans="2:10" x14ac:dyDescent="0.2">
      <c r="B30" s="27" t="s">
        <v>22</v>
      </c>
    </row>
    <row r="31" spans="2:10" x14ac:dyDescent="0.2"/>
    <row r="32" spans="2:10" x14ac:dyDescent="0.2">
      <c r="B32" s="27" t="s">
        <v>23</v>
      </c>
    </row>
    <row r="33" spans="2:2" x14ac:dyDescent="0.2">
      <c r="B33" s="27" t="s">
        <v>24</v>
      </c>
    </row>
    <row r="34" spans="2:2" x14ac:dyDescent="0.2">
      <c r="B34" t="s">
        <v>25</v>
      </c>
    </row>
    <row r="35" spans="2:2" x14ac:dyDescent="0.2">
      <c r="B35" t="s">
        <v>26</v>
      </c>
    </row>
    <row r="36" spans="2:2" x14ac:dyDescent="0.2"/>
    <row r="37" spans="2:2" x14ac:dyDescent="0.2">
      <c r="B37" s="28" t="s">
        <v>27</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28</v>
      </c>
      <c r="C2" s="22" t="s">
        <v>544</v>
      </c>
    </row>
    <row r="3" spans="2:34" ht="12.75" customHeight="1" x14ac:dyDescent="0.2">
      <c r="B3" s="3" t="s">
        <v>30</v>
      </c>
      <c r="C3" s="12" t="s">
        <v>545</v>
      </c>
    </row>
    <row r="4" spans="2:34" ht="12.75" customHeight="1" x14ac:dyDescent="0.2">
      <c r="B4" s="3"/>
      <c r="C4" s="12"/>
    </row>
    <row r="5" spans="2:34" ht="15" x14ac:dyDescent="0.2">
      <c r="B5" s="3" t="s">
        <v>32</v>
      </c>
      <c r="C5" s="45" t="str">
        <f>'System &amp; Provider Summary - T1'!$C$5</f>
        <v>July 2025</v>
      </c>
    </row>
    <row r="6" spans="2:34" x14ac:dyDescent="0.2">
      <c r="B6" s="3" t="s">
        <v>33</v>
      </c>
      <c r="C6" s="2" t="s">
        <v>34</v>
      </c>
    </row>
    <row r="7" spans="2:34" ht="12.75" customHeight="1" x14ac:dyDescent="0.2">
      <c r="B7" s="3" t="s">
        <v>35</v>
      </c>
      <c r="C7" s="2" t="s">
        <v>36</v>
      </c>
    </row>
    <row r="8" spans="2:34" ht="12.75" customHeight="1" x14ac:dyDescent="0.2">
      <c r="B8" s="3" t="s">
        <v>37</v>
      </c>
      <c r="C8" s="2" t="str">
        <f>'System &amp; Provider Summary - T1'!C8</f>
        <v>11th September 2025</v>
      </c>
    </row>
    <row r="9" spans="2:34" ht="12.75" customHeight="1" x14ac:dyDescent="0.2">
      <c r="B9" s="3" t="s">
        <v>38</v>
      </c>
      <c r="C9" s="8" t="s">
        <v>39</v>
      </c>
    </row>
    <row r="10" spans="2:34" ht="12.75" customHeight="1" x14ac:dyDescent="0.2">
      <c r="B10" s="3" t="s">
        <v>40</v>
      </c>
      <c r="C10" s="2" t="str">
        <f>'System &amp; Provider Summary - T1'!C10</f>
        <v>Published (Finalised) - Official Statistics in development</v>
      </c>
    </row>
    <row r="11" spans="2:34" ht="12.75" customHeight="1" x14ac:dyDescent="0.2">
      <c r="B11" s="3" t="s">
        <v>42</v>
      </c>
      <c r="C11" s="2" t="str">
        <f>'System &amp; Provider Summary - T1'!C11</f>
        <v>Kerry Evert - england.aedata@nhs.net</v>
      </c>
    </row>
    <row r="12" spans="2:34" x14ac:dyDescent="0.2">
      <c r="B12" s="3"/>
    </row>
    <row r="13" spans="2:34" ht="15" x14ac:dyDescent="0.2">
      <c r="B13" s="5" t="s">
        <v>44</v>
      </c>
    </row>
    <row r="14" spans="2:34" ht="15" x14ac:dyDescent="0.2">
      <c r="B14" s="5"/>
      <c r="C14" s="5"/>
    </row>
    <row r="15" spans="2:34" ht="15" x14ac:dyDescent="0.2">
      <c r="B15" s="5"/>
      <c r="C15" s="9"/>
      <c r="E15" s="82" t="s">
        <v>48</v>
      </c>
      <c r="F15" s="83"/>
      <c r="G15" s="83"/>
      <c r="H15" s="83"/>
      <c r="I15" s="83"/>
      <c r="J15" s="83"/>
      <c r="K15" s="83"/>
      <c r="L15" s="83"/>
      <c r="M15" s="83"/>
      <c r="N15" s="83"/>
      <c r="O15" s="83"/>
      <c r="P15" s="83"/>
      <c r="Q15" s="83"/>
      <c r="R15" s="83"/>
      <c r="S15" s="84"/>
      <c r="T15" s="82" t="s">
        <v>49</v>
      </c>
      <c r="U15" s="83"/>
      <c r="V15" s="83"/>
      <c r="W15" s="83"/>
      <c r="X15" s="83"/>
      <c r="Y15" s="83"/>
      <c r="Z15" s="83"/>
      <c r="AA15" s="83"/>
      <c r="AB15" s="83"/>
      <c r="AC15" s="83"/>
      <c r="AD15" s="83"/>
      <c r="AE15" s="83"/>
      <c r="AF15" s="83"/>
      <c r="AG15" s="83"/>
      <c r="AH15" s="84"/>
    </row>
    <row r="16" spans="2:34" s="12" customFormat="1" ht="38.25" x14ac:dyDescent="0.2">
      <c r="B16" s="47" t="s">
        <v>45</v>
      </c>
      <c r="C16" s="11" t="s">
        <v>527</v>
      </c>
      <c r="D16" s="10" t="s">
        <v>528</v>
      </c>
      <c r="E16" s="11" t="s">
        <v>546</v>
      </c>
      <c r="F16" s="11" t="s">
        <v>547</v>
      </c>
      <c r="G16" s="11" t="s">
        <v>548</v>
      </c>
      <c r="H16" s="11" t="s">
        <v>549</v>
      </c>
      <c r="I16" s="11" t="s">
        <v>550</v>
      </c>
      <c r="J16" s="11" t="s">
        <v>551</v>
      </c>
      <c r="K16" s="11" t="s">
        <v>552</v>
      </c>
      <c r="L16" s="11" t="s">
        <v>553</v>
      </c>
      <c r="M16" s="11" t="s">
        <v>554</v>
      </c>
      <c r="N16" s="11" t="s">
        <v>555</v>
      </c>
      <c r="O16" s="11" t="s">
        <v>556</v>
      </c>
      <c r="P16" s="11" t="s">
        <v>557</v>
      </c>
      <c r="Q16" s="11" t="s">
        <v>558</v>
      </c>
      <c r="R16" s="11" t="s">
        <v>521</v>
      </c>
      <c r="S16" s="11" t="s">
        <v>522</v>
      </c>
      <c r="T16" s="11" t="s">
        <v>546</v>
      </c>
      <c r="U16" s="11" t="s">
        <v>547</v>
      </c>
      <c r="V16" s="11" t="s">
        <v>548</v>
      </c>
      <c r="W16" s="11" t="s">
        <v>549</v>
      </c>
      <c r="X16" s="11" t="s">
        <v>550</v>
      </c>
      <c r="Y16" s="11" t="s">
        <v>551</v>
      </c>
      <c r="Z16" s="11" t="s">
        <v>552</v>
      </c>
      <c r="AA16" s="11" t="s">
        <v>553</v>
      </c>
      <c r="AB16" s="11" t="s">
        <v>554</v>
      </c>
      <c r="AC16" s="11" t="s">
        <v>555</v>
      </c>
      <c r="AD16" s="11" t="s">
        <v>556</v>
      </c>
      <c r="AE16" s="11" t="s">
        <v>557</v>
      </c>
      <c r="AF16" s="11" t="s">
        <v>558</v>
      </c>
      <c r="AG16" s="11" t="s">
        <v>521</v>
      </c>
      <c r="AH16" s="11" t="s">
        <v>522</v>
      </c>
    </row>
    <row r="17" spans="2:34" x14ac:dyDescent="0.2">
      <c r="B17" s="49" t="s">
        <v>53</v>
      </c>
      <c r="C17" s="1" t="s">
        <v>53</v>
      </c>
      <c r="D17" s="13" t="s">
        <v>54</v>
      </c>
      <c r="E17" s="26">
        <v>5.8097142185111139E-2</v>
      </c>
      <c r="F17" s="26">
        <v>0.10917155289729676</v>
      </c>
      <c r="G17" s="26">
        <v>6.7539187849666501E-3</v>
      </c>
      <c r="H17" s="26">
        <v>3.9465062750961843E-2</v>
      </c>
      <c r="I17" s="26">
        <v>0.129836528284135</v>
      </c>
      <c r="J17" s="26">
        <v>0.1018464071504175</v>
      </c>
      <c r="K17" s="26">
        <v>3.0006216293409049E-2</v>
      </c>
      <c r="L17" s="26">
        <v>3.4273617714756135E-2</v>
      </c>
      <c r="M17" s="26">
        <v>7.4746728045563746E-2</v>
      </c>
      <c r="N17" s="26">
        <v>2.4193141916298449E-3</v>
      </c>
      <c r="O17" s="26">
        <v>1.7019203306396061E-2</v>
      </c>
      <c r="P17" s="26">
        <v>6.4078224492196037E-2</v>
      </c>
      <c r="Q17" s="26">
        <v>8.0290989734715476E-2</v>
      </c>
      <c r="R17" s="26">
        <v>0.25199509416844473</v>
      </c>
      <c r="S17" s="25">
        <v>297604</v>
      </c>
      <c r="T17" s="26">
        <v>0.10699445983379502</v>
      </c>
      <c r="U17" s="26">
        <v>0.13273314866112651</v>
      </c>
      <c r="V17" s="26">
        <v>5.7132963988919669E-3</v>
      </c>
      <c r="W17" s="26">
        <v>5.5401662049861496E-3</v>
      </c>
      <c r="X17" s="26">
        <v>0.1690904893813481</v>
      </c>
      <c r="Y17" s="26">
        <v>0.14346722068328716</v>
      </c>
      <c r="Z17" s="26">
        <v>3.3010156971375805E-2</v>
      </c>
      <c r="AA17" s="26">
        <v>2.2795475530932596E-2</v>
      </c>
      <c r="AB17" s="26">
        <v>0.10047322253000923</v>
      </c>
      <c r="AC17" s="26">
        <v>2.3084025854108957E-3</v>
      </c>
      <c r="AD17" s="26">
        <v>1.5293167128347183E-2</v>
      </c>
      <c r="AE17" s="26">
        <v>3.4337488457987071E-2</v>
      </c>
      <c r="AF17" s="26">
        <v>4.6168051708217916E-2</v>
      </c>
      <c r="AG17" s="26">
        <v>0.18201754385964913</v>
      </c>
      <c r="AH17" s="25">
        <v>86639</v>
      </c>
    </row>
    <row r="18" spans="2:34" ht="6" customHeight="1" x14ac:dyDescent="0.2">
      <c r="D18" s="4"/>
    </row>
    <row r="19" spans="2:34" x14ac:dyDescent="0.2">
      <c r="B19" s="33" t="s">
        <v>55</v>
      </c>
      <c r="C19" s="18" t="s">
        <v>56</v>
      </c>
      <c r="D19" s="18" t="s">
        <v>57</v>
      </c>
      <c r="E19" s="23" t="s">
        <v>559</v>
      </c>
      <c r="F19" s="23" t="s">
        <v>559</v>
      </c>
      <c r="G19" s="23" t="s">
        <v>559</v>
      </c>
      <c r="H19" s="23" t="s">
        <v>559</v>
      </c>
      <c r="I19" s="23" t="s">
        <v>559</v>
      </c>
      <c r="J19" s="23" t="s">
        <v>559</v>
      </c>
      <c r="K19" s="23" t="s">
        <v>559</v>
      </c>
      <c r="L19" s="23" t="s">
        <v>559</v>
      </c>
      <c r="M19" s="23" t="s">
        <v>559</v>
      </c>
      <c r="N19" s="23" t="s">
        <v>559</v>
      </c>
      <c r="O19" s="23" t="s">
        <v>559</v>
      </c>
      <c r="P19" s="23" t="s">
        <v>559</v>
      </c>
      <c r="Q19" s="23" t="s">
        <v>559</v>
      </c>
      <c r="R19" s="23" t="s">
        <v>559</v>
      </c>
      <c r="S19" s="24" t="s">
        <v>559</v>
      </c>
      <c r="T19" s="23" t="s">
        <v>559</v>
      </c>
      <c r="U19" s="23" t="s">
        <v>559</v>
      </c>
      <c r="V19" s="23" t="s">
        <v>559</v>
      </c>
      <c r="W19" s="23" t="s">
        <v>559</v>
      </c>
      <c r="X19" s="23" t="s">
        <v>559</v>
      </c>
      <c r="Y19" s="23" t="s">
        <v>559</v>
      </c>
      <c r="Z19" s="23" t="s">
        <v>559</v>
      </c>
      <c r="AA19" s="23" t="s">
        <v>559</v>
      </c>
      <c r="AB19" s="23" t="s">
        <v>559</v>
      </c>
      <c r="AC19" s="23" t="s">
        <v>559</v>
      </c>
      <c r="AD19" s="23" t="s">
        <v>559</v>
      </c>
      <c r="AE19" s="23" t="s">
        <v>559</v>
      </c>
      <c r="AF19" s="23" t="s">
        <v>559</v>
      </c>
      <c r="AG19" s="23" t="s">
        <v>559</v>
      </c>
      <c r="AH19" s="24" t="s">
        <v>559</v>
      </c>
    </row>
    <row r="20" spans="2:34" x14ac:dyDescent="0.2">
      <c r="B20" s="33" t="s">
        <v>55</v>
      </c>
      <c r="C20" s="18" t="s">
        <v>58</v>
      </c>
      <c r="D20" s="18" t="s">
        <v>59</v>
      </c>
      <c r="E20" s="23">
        <v>5.3127677806341048E-2</v>
      </c>
      <c r="F20" s="23">
        <v>9.3687517852042268E-2</v>
      </c>
      <c r="G20" s="23">
        <v>4.2844901456726651E-3</v>
      </c>
      <c r="H20" s="23">
        <v>2.0279920022850614E-2</v>
      </c>
      <c r="I20" s="23">
        <v>0.13081976578120538</v>
      </c>
      <c r="J20" s="23">
        <v>8.7117966295344185E-2</v>
      </c>
      <c r="K20" s="23">
        <v>2.8277634961439587E-2</v>
      </c>
      <c r="L20" s="23">
        <v>4.0559840045701227E-2</v>
      </c>
      <c r="M20" s="23">
        <v>7.3407597829191665E-2</v>
      </c>
      <c r="N20" s="23">
        <v>2.5706940874035988E-3</v>
      </c>
      <c r="O20" s="23">
        <v>1.4281633818908884E-2</v>
      </c>
      <c r="P20" s="23">
        <v>6.5409882890602691E-2</v>
      </c>
      <c r="Q20" s="23">
        <v>7.8834618680377042E-2</v>
      </c>
      <c r="R20" s="23">
        <v>0.30705512710654098</v>
      </c>
      <c r="S20" s="24">
        <v>17505</v>
      </c>
      <c r="T20" s="23">
        <v>0.10111223458038422</v>
      </c>
      <c r="U20" s="23">
        <v>0.12639029322548029</v>
      </c>
      <c r="V20" s="23">
        <v>3.0333670374115269E-3</v>
      </c>
      <c r="W20" s="23">
        <v>5.0556117290192111E-3</v>
      </c>
      <c r="X20" s="23">
        <v>0.21638018200202225</v>
      </c>
      <c r="Y20" s="23">
        <v>0.11425682507583418</v>
      </c>
      <c r="Z20" s="23">
        <v>3.9433771486349849E-2</v>
      </c>
      <c r="AA20" s="23">
        <v>3.2355915065722954E-2</v>
      </c>
      <c r="AB20" s="23">
        <v>0.10010111223458039</v>
      </c>
      <c r="AC20" s="23">
        <v>2.0222446916076846E-3</v>
      </c>
      <c r="AD20" s="23">
        <v>1.4155712841253791E-2</v>
      </c>
      <c r="AE20" s="23">
        <v>3.6400404448938321E-2</v>
      </c>
      <c r="AF20" s="23">
        <v>4.1456016177957536E-2</v>
      </c>
      <c r="AG20" s="23">
        <v>0.16683518705763398</v>
      </c>
      <c r="AH20" s="24">
        <v>4945</v>
      </c>
    </row>
    <row r="21" spans="2:34" x14ac:dyDescent="0.2">
      <c r="B21" s="33" t="s">
        <v>55</v>
      </c>
      <c r="C21" s="18" t="s">
        <v>60</v>
      </c>
      <c r="D21" s="18" t="s">
        <v>61</v>
      </c>
      <c r="E21" s="23" t="s">
        <v>559</v>
      </c>
      <c r="F21" s="23" t="s">
        <v>559</v>
      </c>
      <c r="G21" s="23" t="s">
        <v>559</v>
      </c>
      <c r="H21" s="23" t="s">
        <v>559</v>
      </c>
      <c r="I21" s="23" t="s">
        <v>559</v>
      </c>
      <c r="J21" s="23" t="s">
        <v>559</v>
      </c>
      <c r="K21" s="23" t="s">
        <v>559</v>
      </c>
      <c r="L21" s="23" t="s">
        <v>559</v>
      </c>
      <c r="M21" s="23" t="s">
        <v>559</v>
      </c>
      <c r="N21" s="23" t="s">
        <v>559</v>
      </c>
      <c r="O21" s="23" t="s">
        <v>559</v>
      </c>
      <c r="P21" s="23" t="s">
        <v>559</v>
      </c>
      <c r="Q21" s="23" t="s">
        <v>559</v>
      </c>
      <c r="R21" s="23" t="s">
        <v>559</v>
      </c>
      <c r="S21" s="24" t="s">
        <v>559</v>
      </c>
      <c r="T21" s="23" t="s">
        <v>559</v>
      </c>
      <c r="U21" s="23" t="s">
        <v>559</v>
      </c>
      <c r="V21" s="23" t="s">
        <v>559</v>
      </c>
      <c r="W21" s="23" t="s">
        <v>559</v>
      </c>
      <c r="X21" s="23" t="s">
        <v>559</v>
      </c>
      <c r="Y21" s="23" t="s">
        <v>559</v>
      </c>
      <c r="Z21" s="23" t="s">
        <v>559</v>
      </c>
      <c r="AA21" s="23" t="s">
        <v>559</v>
      </c>
      <c r="AB21" s="23" t="s">
        <v>559</v>
      </c>
      <c r="AC21" s="23" t="s">
        <v>559</v>
      </c>
      <c r="AD21" s="23" t="s">
        <v>559</v>
      </c>
      <c r="AE21" s="23" t="s">
        <v>559</v>
      </c>
      <c r="AF21" s="23" t="s">
        <v>559</v>
      </c>
      <c r="AG21" s="23" t="s">
        <v>559</v>
      </c>
      <c r="AH21" s="24" t="s">
        <v>559</v>
      </c>
    </row>
    <row r="22" spans="2:34" x14ac:dyDescent="0.2">
      <c r="B22" s="33" t="s">
        <v>55</v>
      </c>
      <c r="C22" s="18" t="s">
        <v>62</v>
      </c>
      <c r="D22" s="18" t="s">
        <v>63</v>
      </c>
      <c r="E22" s="23" t="s">
        <v>559</v>
      </c>
      <c r="F22" s="23" t="s">
        <v>559</v>
      </c>
      <c r="G22" s="23" t="s">
        <v>559</v>
      </c>
      <c r="H22" s="23" t="s">
        <v>559</v>
      </c>
      <c r="I22" s="23" t="s">
        <v>559</v>
      </c>
      <c r="J22" s="23" t="s">
        <v>559</v>
      </c>
      <c r="K22" s="23" t="s">
        <v>559</v>
      </c>
      <c r="L22" s="23" t="s">
        <v>559</v>
      </c>
      <c r="M22" s="23" t="s">
        <v>559</v>
      </c>
      <c r="N22" s="23" t="s">
        <v>559</v>
      </c>
      <c r="O22" s="23" t="s">
        <v>559</v>
      </c>
      <c r="P22" s="23" t="s">
        <v>559</v>
      </c>
      <c r="Q22" s="23" t="s">
        <v>559</v>
      </c>
      <c r="R22" s="23" t="s">
        <v>559</v>
      </c>
      <c r="S22" s="24" t="s">
        <v>559</v>
      </c>
      <c r="T22" s="23" t="s">
        <v>559</v>
      </c>
      <c r="U22" s="23" t="s">
        <v>559</v>
      </c>
      <c r="V22" s="23" t="s">
        <v>559</v>
      </c>
      <c r="W22" s="23" t="s">
        <v>559</v>
      </c>
      <c r="X22" s="23" t="s">
        <v>559</v>
      </c>
      <c r="Y22" s="23" t="s">
        <v>559</v>
      </c>
      <c r="Z22" s="23" t="s">
        <v>559</v>
      </c>
      <c r="AA22" s="23" t="s">
        <v>559</v>
      </c>
      <c r="AB22" s="23" t="s">
        <v>559</v>
      </c>
      <c r="AC22" s="23" t="s">
        <v>559</v>
      </c>
      <c r="AD22" s="23" t="s">
        <v>559</v>
      </c>
      <c r="AE22" s="23" t="s">
        <v>559</v>
      </c>
      <c r="AF22" s="23" t="s">
        <v>559</v>
      </c>
      <c r="AG22" s="23" t="s">
        <v>559</v>
      </c>
      <c r="AH22" s="24" t="s">
        <v>559</v>
      </c>
    </row>
    <row r="23" spans="2:34" x14ac:dyDescent="0.2">
      <c r="B23" s="33" t="s">
        <v>55</v>
      </c>
      <c r="C23" s="18" t="s">
        <v>64</v>
      </c>
      <c r="D23" s="18" t="s">
        <v>65</v>
      </c>
      <c r="E23" s="23">
        <v>4.9014778325123153E-2</v>
      </c>
      <c r="F23" s="23">
        <v>0.11379310344827587</v>
      </c>
      <c r="G23" s="23">
        <v>3.9408866995073889E-3</v>
      </c>
      <c r="H23" s="23">
        <v>2.3152709359605912E-2</v>
      </c>
      <c r="I23" s="23">
        <v>0.12142857142857143</v>
      </c>
      <c r="J23" s="23">
        <v>7.7832512315270941E-2</v>
      </c>
      <c r="K23" s="23">
        <v>2.5862068965517241E-2</v>
      </c>
      <c r="L23" s="23">
        <v>2.4384236453201969E-2</v>
      </c>
      <c r="M23" s="23">
        <v>6.625615763546798E-2</v>
      </c>
      <c r="N23" s="23">
        <v>9.8522167487684722E-4</v>
      </c>
      <c r="O23" s="23">
        <v>1.6502463054187191E-2</v>
      </c>
      <c r="P23" s="23">
        <v>6.3300492610837436E-2</v>
      </c>
      <c r="Q23" s="23">
        <v>8.2758620689655171E-2</v>
      </c>
      <c r="R23" s="23">
        <v>0.33103448275862069</v>
      </c>
      <c r="S23" s="24">
        <v>20300</v>
      </c>
      <c r="T23" s="23">
        <v>9.9634369287020116E-2</v>
      </c>
      <c r="U23" s="23">
        <v>0.16270566727605118</v>
      </c>
      <c r="V23" s="23">
        <v>1.8281535648994515E-3</v>
      </c>
      <c r="W23" s="23">
        <v>3.6563071297989031E-3</v>
      </c>
      <c r="X23" s="23">
        <v>0.17458866544789761</v>
      </c>
      <c r="Y23" s="23">
        <v>0.11060329067641682</v>
      </c>
      <c r="Z23" s="23">
        <v>3.1992687385740404E-2</v>
      </c>
      <c r="AA23" s="23">
        <v>1.2797074954296161E-2</v>
      </c>
      <c r="AB23" s="23">
        <v>0.10237659963436929</v>
      </c>
      <c r="AC23" s="23">
        <v>9.1407678244972577E-4</v>
      </c>
      <c r="AD23" s="23">
        <v>1.4625228519195612E-2</v>
      </c>
      <c r="AE23" s="23">
        <v>1.9195612431444242E-2</v>
      </c>
      <c r="AF23" s="23">
        <v>3.5648994515539302E-2</v>
      </c>
      <c r="AG23" s="23">
        <v>0.23034734917733091</v>
      </c>
      <c r="AH23" s="24">
        <v>5470</v>
      </c>
    </row>
    <row r="24" spans="2:34" x14ac:dyDescent="0.2">
      <c r="B24" s="33" t="s">
        <v>55</v>
      </c>
      <c r="C24" s="18" t="s">
        <v>66</v>
      </c>
      <c r="D24" s="18" t="s">
        <v>67</v>
      </c>
      <c r="E24" s="23" t="s">
        <v>559</v>
      </c>
      <c r="F24" s="23" t="s">
        <v>559</v>
      </c>
      <c r="G24" s="23" t="s">
        <v>559</v>
      </c>
      <c r="H24" s="23" t="s">
        <v>559</v>
      </c>
      <c r="I24" s="23" t="s">
        <v>559</v>
      </c>
      <c r="J24" s="23" t="s">
        <v>559</v>
      </c>
      <c r="K24" s="23" t="s">
        <v>559</v>
      </c>
      <c r="L24" s="23" t="s">
        <v>559</v>
      </c>
      <c r="M24" s="23" t="s">
        <v>559</v>
      </c>
      <c r="N24" s="23" t="s">
        <v>559</v>
      </c>
      <c r="O24" s="23" t="s">
        <v>559</v>
      </c>
      <c r="P24" s="23" t="s">
        <v>559</v>
      </c>
      <c r="Q24" s="23" t="s">
        <v>559</v>
      </c>
      <c r="R24" s="23" t="s">
        <v>559</v>
      </c>
      <c r="S24" s="24" t="s">
        <v>559</v>
      </c>
      <c r="T24" s="23" t="s">
        <v>559</v>
      </c>
      <c r="U24" s="23" t="s">
        <v>559</v>
      </c>
      <c r="V24" s="23" t="s">
        <v>559</v>
      </c>
      <c r="W24" s="23" t="s">
        <v>559</v>
      </c>
      <c r="X24" s="23" t="s">
        <v>559</v>
      </c>
      <c r="Y24" s="23" t="s">
        <v>559</v>
      </c>
      <c r="Z24" s="23" t="s">
        <v>559</v>
      </c>
      <c r="AA24" s="23" t="s">
        <v>559</v>
      </c>
      <c r="AB24" s="23" t="s">
        <v>559</v>
      </c>
      <c r="AC24" s="23" t="s">
        <v>559</v>
      </c>
      <c r="AD24" s="23" t="s">
        <v>559</v>
      </c>
      <c r="AE24" s="23" t="s">
        <v>559</v>
      </c>
      <c r="AF24" s="23" t="s">
        <v>559</v>
      </c>
      <c r="AG24" s="23" t="s">
        <v>559</v>
      </c>
      <c r="AH24" s="24" t="s">
        <v>559</v>
      </c>
    </row>
    <row r="25" spans="2:34" x14ac:dyDescent="0.2">
      <c r="B25" s="33" t="s">
        <v>68</v>
      </c>
      <c r="C25" s="18" t="s">
        <v>69</v>
      </c>
      <c r="D25" s="18" t="s">
        <v>70</v>
      </c>
      <c r="E25" s="23">
        <v>5.2740629120361648E-2</v>
      </c>
      <c r="F25" s="23">
        <v>0.1288378225654549</v>
      </c>
      <c r="G25" s="23">
        <v>2.0719532868713505E-3</v>
      </c>
      <c r="H25" s="23">
        <v>1.0171407044641175E-2</v>
      </c>
      <c r="I25" s="23">
        <v>0.15803352797136938</v>
      </c>
      <c r="J25" s="23">
        <v>0.12902618195517046</v>
      </c>
      <c r="K25" s="23">
        <v>3.6165002825390848E-2</v>
      </c>
      <c r="L25" s="23">
        <v>3.3527971369372765E-2</v>
      </c>
      <c r="M25" s="23">
        <v>9.8135242041815784E-2</v>
      </c>
      <c r="N25" s="23">
        <v>2.0719532868713505E-3</v>
      </c>
      <c r="O25" s="23">
        <v>9.9830476549255982E-3</v>
      </c>
      <c r="P25" s="23">
        <v>3.9932190619702393E-2</v>
      </c>
      <c r="Q25" s="23">
        <v>8.231305330570729E-2</v>
      </c>
      <c r="R25" s="23">
        <v>0.21717837634206066</v>
      </c>
      <c r="S25" s="24">
        <v>26545</v>
      </c>
      <c r="T25" s="23">
        <v>8.0936454849498324E-2</v>
      </c>
      <c r="U25" s="23">
        <v>0.11170568561872909</v>
      </c>
      <c r="V25" s="23">
        <v>0</v>
      </c>
      <c r="W25" s="23">
        <v>4.6822742474916385E-3</v>
      </c>
      <c r="X25" s="23">
        <v>0.17792642140468226</v>
      </c>
      <c r="Y25" s="23">
        <v>0.16187290969899665</v>
      </c>
      <c r="Z25" s="23">
        <v>3.2775919732441469E-2</v>
      </c>
      <c r="AA25" s="23">
        <v>2.1404682274247491E-2</v>
      </c>
      <c r="AB25" s="23">
        <v>0.11438127090301003</v>
      </c>
      <c r="AC25" s="23">
        <v>1.3377926421404682E-3</v>
      </c>
      <c r="AD25" s="23">
        <v>7.3578595317725752E-3</v>
      </c>
      <c r="AE25" s="23">
        <v>2.8762541806020066E-2</v>
      </c>
      <c r="AF25" s="23">
        <v>5.3511705685618728E-2</v>
      </c>
      <c r="AG25" s="23">
        <v>0.20267558528428092</v>
      </c>
      <c r="AH25" s="24">
        <v>7475</v>
      </c>
    </row>
    <row r="26" spans="2:34" x14ac:dyDescent="0.2">
      <c r="B26" s="33" t="s">
        <v>68</v>
      </c>
      <c r="C26" s="18" t="s">
        <v>71</v>
      </c>
      <c r="D26" s="18" t="s">
        <v>72</v>
      </c>
      <c r="E26" s="23">
        <v>3.4527972027972025E-2</v>
      </c>
      <c r="F26" s="23">
        <v>7.2552447552447552E-2</v>
      </c>
      <c r="G26" s="23">
        <v>1.7482517482517483E-3</v>
      </c>
      <c r="H26" s="23">
        <v>1.3111888111888112E-2</v>
      </c>
      <c r="I26" s="23">
        <v>0.1875</v>
      </c>
      <c r="J26" s="23">
        <v>6.4248251748251745E-2</v>
      </c>
      <c r="K26" s="23">
        <v>1.9230769230769232E-2</v>
      </c>
      <c r="L26" s="23">
        <v>5.113636363636364E-2</v>
      </c>
      <c r="M26" s="23">
        <v>5.2884615384615384E-2</v>
      </c>
      <c r="N26" s="23">
        <v>1.1363636363636364E-2</v>
      </c>
      <c r="O26" s="23">
        <v>1.486013986013986E-2</v>
      </c>
      <c r="P26" s="23">
        <v>5.9877622377622376E-2</v>
      </c>
      <c r="Q26" s="23">
        <v>8.3479020979020976E-2</v>
      </c>
      <c r="R26" s="23">
        <v>0.33347902097902099</v>
      </c>
      <c r="S26" s="24">
        <v>11440</v>
      </c>
      <c r="T26" s="23">
        <v>9.9730458221024262E-2</v>
      </c>
      <c r="U26" s="23">
        <v>8.3557951482479784E-2</v>
      </c>
      <c r="V26" s="23">
        <v>0</v>
      </c>
      <c r="W26" s="23">
        <v>2.6954177897574125E-3</v>
      </c>
      <c r="X26" s="23">
        <v>0.32614555256064692</v>
      </c>
      <c r="Y26" s="23">
        <v>7.277628032345014E-2</v>
      </c>
      <c r="Z26" s="23">
        <v>1.078167115902965E-2</v>
      </c>
      <c r="AA26" s="23">
        <v>2.15633423180593E-2</v>
      </c>
      <c r="AB26" s="23">
        <v>9.7035040431266845E-2</v>
      </c>
      <c r="AC26" s="23">
        <v>5.3908355795148251E-3</v>
      </c>
      <c r="AD26" s="23">
        <v>2.15633423180593E-2</v>
      </c>
      <c r="AE26" s="23">
        <v>1.3477088948787063E-2</v>
      </c>
      <c r="AF26" s="23">
        <v>5.1212938005390833E-2</v>
      </c>
      <c r="AG26" s="23">
        <v>0.18867924528301888</v>
      </c>
      <c r="AH26" s="24">
        <v>1855</v>
      </c>
    </row>
    <row r="27" spans="2:34" x14ac:dyDescent="0.2">
      <c r="B27" s="33" t="s">
        <v>68</v>
      </c>
      <c r="C27" s="18" t="s">
        <v>73</v>
      </c>
      <c r="D27" s="18" t="s">
        <v>74</v>
      </c>
      <c r="E27" s="23" t="s">
        <v>559</v>
      </c>
      <c r="F27" s="23" t="s">
        <v>559</v>
      </c>
      <c r="G27" s="23" t="s">
        <v>559</v>
      </c>
      <c r="H27" s="23" t="s">
        <v>559</v>
      </c>
      <c r="I27" s="23" t="s">
        <v>559</v>
      </c>
      <c r="J27" s="23" t="s">
        <v>559</v>
      </c>
      <c r="K27" s="23" t="s">
        <v>559</v>
      </c>
      <c r="L27" s="23" t="s">
        <v>559</v>
      </c>
      <c r="M27" s="23" t="s">
        <v>559</v>
      </c>
      <c r="N27" s="23" t="s">
        <v>559</v>
      </c>
      <c r="O27" s="23" t="s">
        <v>559</v>
      </c>
      <c r="P27" s="23" t="s">
        <v>559</v>
      </c>
      <c r="Q27" s="23" t="s">
        <v>559</v>
      </c>
      <c r="R27" s="23" t="s">
        <v>559</v>
      </c>
      <c r="S27" s="24" t="s">
        <v>559</v>
      </c>
      <c r="T27" s="23" t="s">
        <v>559</v>
      </c>
      <c r="U27" s="23" t="s">
        <v>559</v>
      </c>
      <c r="V27" s="23" t="s">
        <v>559</v>
      </c>
      <c r="W27" s="23" t="s">
        <v>559</v>
      </c>
      <c r="X27" s="23" t="s">
        <v>559</v>
      </c>
      <c r="Y27" s="23" t="s">
        <v>559</v>
      </c>
      <c r="Z27" s="23" t="s">
        <v>559</v>
      </c>
      <c r="AA27" s="23" t="s">
        <v>559</v>
      </c>
      <c r="AB27" s="23" t="s">
        <v>559</v>
      </c>
      <c r="AC27" s="23" t="s">
        <v>559</v>
      </c>
      <c r="AD27" s="23" t="s">
        <v>559</v>
      </c>
      <c r="AE27" s="23" t="s">
        <v>559</v>
      </c>
      <c r="AF27" s="23" t="s">
        <v>559</v>
      </c>
      <c r="AG27" s="23" t="s">
        <v>559</v>
      </c>
      <c r="AH27" s="24" t="s">
        <v>559</v>
      </c>
    </row>
    <row r="28" spans="2:34" x14ac:dyDescent="0.2">
      <c r="B28" s="33" t="s">
        <v>68</v>
      </c>
      <c r="C28" s="18" t="s">
        <v>75</v>
      </c>
      <c r="D28" s="18" t="s">
        <v>76</v>
      </c>
      <c r="E28" s="23" t="s">
        <v>559</v>
      </c>
      <c r="F28" s="23" t="s">
        <v>559</v>
      </c>
      <c r="G28" s="23" t="s">
        <v>559</v>
      </c>
      <c r="H28" s="23" t="s">
        <v>559</v>
      </c>
      <c r="I28" s="23" t="s">
        <v>559</v>
      </c>
      <c r="J28" s="23" t="s">
        <v>559</v>
      </c>
      <c r="K28" s="23" t="s">
        <v>559</v>
      </c>
      <c r="L28" s="23" t="s">
        <v>559</v>
      </c>
      <c r="M28" s="23" t="s">
        <v>559</v>
      </c>
      <c r="N28" s="23" t="s">
        <v>559</v>
      </c>
      <c r="O28" s="23" t="s">
        <v>559</v>
      </c>
      <c r="P28" s="23" t="s">
        <v>559</v>
      </c>
      <c r="Q28" s="23" t="s">
        <v>559</v>
      </c>
      <c r="R28" s="23" t="s">
        <v>559</v>
      </c>
      <c r="S28" s="24" t="s">
        <v>559</v>
      </c>
      <c r="T28" s="23" t="s">
        <v>559</v>
      </c>
      <c r="U28" s="23" t="s">
        <v>559</v>
      </c>
      <c r="V28" s="23" t="s">
        <v>559</v>
      </c>
      <c r="W28" s="23" t="s">
        <v>559</v>
      </c>
      <c r="X28" s="23" t="s">
        <v>559</v>
      </c>
      <c r="Y28" s="23" t="s">
        <v>559</v>
      </c>
      <c r="Z28" s="23" t="s">
        <v>559</v>
      </c>
      <c r="AA28" s="23" t="s">
        <v>559</v>
      </c>
      <c r="AB28" s="23" t="s">
        <v>559</v>
      </c>
      <c r="AC28" s="23" t="s">
        <v>559</v>
      </c>
      <c r="AD28" s="23" t="s">
        <v>559</v>
      </c>
      <c r="AE28" s="23" t="s">
        <v>559</v>
      </c>
      <c r="AF28" s="23" t="s">
        <v>559</v>
      </c>
      <c r="AG28" s="23" t="s">
        <v>559</v>
      </c>
      <c r="AH28" s="24" t="s">
        <v>559</v>
      </c>
    </row>
    <row r="29" spans="2:34" x14ac:dyDescent="0.2">
      <c r="B29" s="33" t="s">
        <v>68</v>
      </c>
      <c r="C29" s="18" t="s">
        <v>77</v>
      </c>
      <c r="D29" s="18" t="s">
        <v>78</v>
      </c>
      <c r="E29" s="23">
        <v>6.0572687224669602E-2</v>
      </c>
      <c r="F29" s="23">
        <v>0.125</v>
      </c>
      <c r="G29" s="23">
        <v>1.6519823788546256E-3</v>
      </c>
      <c r="H29" s="23">
        <v>9.911894273127754E-3</v>
      </c>
      <c r="I29" s="23">
        <v>0.15088105726872247</v>
      </c>
      <c r="J29" s="23">
        <v>0.12665198237885464</v>
      </c>
      <c r="K29" s="23">
        <v>3.4140969162995596E-2</v>
      </c>
      <c r="L29" s="23">
        <v>4.5704845814977975E-2</v>
      </c>
      <c r="M29" s="23">
        <v>0.10572687224669604</v>
      </c>
      <c r="N29" s="23">
        <v>2.2026431718061676E-3</v>
      </c>
      <c r="O29" s="23">
        <v>2.5330396475770924E-2</v>
      </c>
      <c r="P29" s="23">
        <v>6.1123348017621149E-2</v>
      </c>
      <c r="Q29" s="23">
        <v>5.7819383259911893E-2</v>
      </c>
      <c r="R29" s="23">
        <v>0.19383259911894274</v>
      </c>
      <c r="S29" s="24">
        <v>9080</v>
      </c>
      <c r="T29" s="23">
        <v>8.2851637764932567E-2</v>
      </c>
      <c r="U29" s="23">
        <v>7.8998073217726394E-2</v>
      </c>
      <c r="V29" s="23">
        <v>0</v>
      </c>
      <c r="W29" s="23">
        <v>1.9267822736030828E-3</v>
      </c>
      <c r="X29" s="23">
        <v>0.12909441233140656</v>
      </c>
      <c r="Y29" s="23">
        <v>0.17341040462427745</v>
      </c>
      <c r="Z29" s="23">
        <v>2.119460500963391E-2</v>
      </c>
      <c r="AA29" s="23">
        <v>7.1290944123314062E-2</v>
      </c>
      <c r="AB29" s="23">
        <v>0.1001926782273603</v>
      </c>
      <c r="AC29" s="23">
        <v>0</v>
      </c>
      <c r="AD29" s="23">
        <v>2.6974951830443159E-2</v>
      </c>
      <c r="AE29" s="23">
        <v>6.9364161849710976E-2</v>
      </c>
      <c r="AF29" s="23">
        <v>2.8901734104046242E-2</v>
      </c>
      <c r="AG29" s="23">
        <v>0.21579961464354527</v>
      </c>
      <c r="AH29" s="24">
        <v>2595</v>
      </c>
    </row>
    <row r="30" spans="2:34" x14ac:dyDescent="0.2">
      <c r="B30" s="33" t="s">
        <v>79</v>
      </c>
      <c r="C30" s="18" t="s">
        <v>80</v>
      </c>
      <c r="D30" s="18" t="s">
        <v>81</v>
      </c>
      <c r="E30" s="23">
        <v>4.9670024313997918E-2</v>
      </c>
      <c r="F30" s="23">
        <v>0.10455019103855505</v>
      </c>
      <c r="G30" s="23">
        <v>5.5574852379298365E-3</v>
      </c>
      <c r="H30" s="23">
        <v>1.4588398749565822E-2</v>
      </c>
      <c r="I30" s="23">
        <v>0.12052796109760333</v>
      </c>
      <c r="J30" s="23">
        <v>9.1698506425842305E-2</v>
      </c>
      <c r="K30" s="23">
        <v>3.5776311219173323E-2</v>
      </c>
      <c r="L30" s="23">
        <v>3.1955540118096558E-2</v>
      </c>
      <c r="M30" s="23">
        <v>6.6689822855158037E-2</v>
      </c>
      <c r="N30" s="23">
        <v>1.3893713094824591E-3</v>
      </c>
      <c r="O30" s="23">
        <v>1.6672455713789509E-2</v>
      </c>
      <c r="P30" s="23">
        <v>5.8700937825633903E-2</v>
      </c>
      <c r="Q30" s="23">
        <v>9.9340048627995836E-2</v>
      </c>
      <c r="R30" s="23">
        <v>0.30323028829454673</v>
      </c>
      <c r="S30" s="24">
        <v>14395</v>
      </c>
      <c r="T30" s="23">
        <v>9.8113207547169817E-2</v>
      </c>
      <c r="U30" s="23">
        <v>0.14591194968553459</v>
      </c>
      <c r="V30" s="23">
        <v>2.5157232704402514E-3</v>
      </c>
      <c r="W30" s="23">
        <v>2.5157232704402514E-3</v>
      </c>
      <c r="X30" s="23">
        <v>0.16226415094339622</v>
      </c>
      <c r="Y30" s="23">
        <v>0.15220125786163521</v>
      </c>
      <c r="Z30" s="23">
        <v>4.1509433962264149E-2</v>
      </c>
      <c r="AA30" s="23">
        <v>2.0125786163522012E-2</v>
      </c>
      <c r="AB30" s="23">
        <v>8.9308176100628925E-2</v>
      </c>
      <c r="AC30" s="23">
        <v>1.2578616352201257E-3</v>
      </c>
      <c r="AD30" s="23">
        <v>1.509433962264151E-2</v>
      </c>
      <c r="AE30" s="23">
        <v>2.3899371069182392E-2</v>
      </c>
      <c r="AF30" s="23">
        <v>3.6477987421383647E-2</v>
      </c>
      <c r="AG30" s="23">
        <v>0.21006289308176102</v>
      </c>
      <c r="AH30" s="24">
        <v>3975</v>
      </c>
    </row>
    <row r="31" spans="2:34" x14ac:dyDescent="0.2">
      <c r="B31" s="33" t="s">
        <v>79</v>
      </c>
      <c r="C31" s="18" t="s">
        <v>82</v>
      </c>
      <c r="D31" s="18" t="s">
        <v>83</v>
      </c>
      <c r="E31" s="23">
        <v>7.0151116040482464E-2</v>
      </c>
      <c r="F31" s="23">
        <v>0.12588382087896852</v>
      </c>
      <c r="G31" s="23">
        <v>5.2682656314986826E-3</v>
      </c>
      <c r="H31" s="23">
        <v>1.3309302647996672E-2</v>
      </c>
      <c r="I31" s="23">
        <v>0.11673367530847081</v>
      </c>
      <c r="J31" s="23">
        <v>7.2646610286981841E-2</v>
      </c>
      <c r="K31" s="23">
        <v>2.7866352419243033E-2</v>
      </c>
      <c r="L31" s="23">
        <v>4.020518508248995E-2</v>
      </c>
      <c r="M31" s="23">
        <v>6.5298766116733672E-2</v>
      </c>
      <c r="N31" s="23">
        <v>3.604602800499099E-3</v>
      </c>
      <c r="O31" s="23">
        <v>2.3014002495494245E-2</v>
      </c>
      <c r="P31" s="23">
        <v>8.2212671565229448E-2</v>
      </c>
      <c r="Q31" s="23">
        <v>9.0808262858727298E-2</v>
      </c>
      <c r="R31" s="23">
        <v>0.26299736586718425</v>
      </c>
      <c r="S31" s="24">
        <v>36065</v>
      </c>
      <c r="T31" s="23">
        <v>0.14225549836218998</v>
      </c>
      <c r="U31" s="23">
        <v>0.17080018717828732</v>
      </c>
      <c r="V31" s="23">
        <v>2.339728591483388E-3</v>
      </c>
      <c r="W31" s="23">
        <v>5.6153486195601307E-3</v>
      </c>
      <c r="X31" s="23">
        <v>0.14412728123537669</v>
      </c>
      <c r="Y31" s="23">
        <v>0.11511464670098269</v>
      </c>
      <c r="Z31" s="23">
        <v>3.4627983153954142E-2</v>
      </c>
      <c r="AA31" s="23">
        <v>2.105755732335049E-2</v>
      </c>
      <c r="AB31" s="23">
        <v>8.7037903603182032E-2</v>
      </c>
      <c r="AC31" s="23">
        <v>3.2756200280767431E-3</v>
      </c>
      <c r="AD31" s="23">
        <v>1.8717828731867104E-2</v>
      </c>
      <c r="AE31" s="23">
        <v>4.1179223210107627E-2</v>
      </c>
      <c r="AF31" s="23">
        <v>5.7557323350491345E-2</v>
      </c>
      <c r="AG31" s="23">
        <v>0.15582592419279365</v>
      </c>
      <c r="AH31" s="24">
        <v>10685</v>
      </c>
    </row>
    <row r="32" spans="2:34" x14ac:dyDescent="0.2">
      <c r="B32" s="33" t="s">
        <v>79</v>
      </c>
      <c r="C32" s="18" t="s">
        <v>84</v>
      </c>
      <c r="D32" s="18" t="s">
        <v>85</v>
      </c>
      <c r="E32" s="23" t="s">
        <v>559</v>
      </c>
      <c r="F32" s="23" t="s">
        <v>559</v>
      </c>
      <c r="G32" s="23" t="s">
        <v>559</v>
      </c>
      <c r="H32" s="23" t="s">
        <v>559</v>
      </c>
      <c r="I32" s="23" t="s">
        <v>559</v>
      </c>
      <c r="J32" s="23" t="s">
        <v>559</v>
      </c>
      <c r="K32" s="23" t="s">
        <v>559</v>
      </c>
      <c r="L32" s="23" t="s">
        <v>559</v>
      </c>
      <c r="M32" s="23" t="s">
        <v>559</v>
      </c>
      <c r="N32" s="23" t="s">
        <v>559</v>
      </c>
      <c r="O32" s="23" t="s">
        <v>559</v>
      </c>
      <c r="P32" s="23" t="s">
        <v>559</v>
      </c>
      <c r="Q32" s="23" t="s">
        <v>559</v>
      </c>
      <c r="R32" s="23" t="s">
        <v>559</v>
      </c>
      <c r="S32" s="24" t="s">
        <v>559</v>
      </c>
      <c r="T32" s="23" t="s">
        <v>559</v>
      </c>
      <c r="U32" s="23" t="s">
        <v>559</v>
      </c>
      <c r="V32" s="23" t="s">
        <v>559</v>
      </c>
      <c r="W32" s="23" t="s">
        <v>559</v>
      </c>
      <c r="X32" s="23" t="s">
        <v>559</v>
      </c>
      <c r="Y32" s="23" t="s">
        <v>559</v>
      </c>
      <c r="Z32" s="23" t="s">
        <v>559</v>
      </c>
      <c r="AA32" s="23" t="s">
        <v>559</v>
      </c>
      <c r="AB32" s="23" t="s">
        <v>559</v>
      </c>
      <c r="AC32" s="23" t="s">
        <v>559</v>
      </c>
      <c r="AD32" s="23" t="s">
        <v>559</v>
      </c>
      <c r="AE32" s="23" t="s">
        <v>559</v>
      </c>
      <c r="AF32" s="23" t="s">
        <v>559</v>
      </c>
      <c r="AG32" s="23" t="s">
        <v>559</v>
      </c>
      <c r="AH32" s="24" t="s">
        <v>559</v>
      </c>
    </row>
    <row r="33" spans="2:34" x14ac:dyDescent="0.2">
      <c r="B33" s="33" t="s">
        <v>79</v>
      </c>
      <c r="C33" s="18" t="s">
        <v>86</v>
      </c>
      <c r="D33" s="18" t="s">
        <v>87</v>
      </c>
      <c r="E33" s="23">
        <v>7.4209803023362345E-2</v>
      </c>
      <c r="F33" s="23">
        <v>0.16582684379294549</v>
      </c>
      <c r="G33" s="23">
        <v>4.1227668346312417E-3</v>
      </c>
      <c r="H33" s="23">
        <v>6.4131928538708203E-3</v>
      </c>
      <c r="I33" s="23">
        <v>0.16078790655061842</v>
      </c>
      <c r="J33" s="23">
        <v>0.119560238204306</v>
      </c>
      <c r="K33" s="23">
        <v>3.1149793861658268E-2</v>
      </c>
      <c r="L33" s="23">
        <v>1.9697663765460376E-2</v>
      </c>
      <c r="M33" s="23">
        <v>0.10810810810810811</v>
      </c>
      <c r="N33" s="23">
        <v>4.5808520384791571E-4</v>
      </c>
      <c r="O33" s="23">
        <v>3.4814475492441592E-2</v>
      </c>
      <c r="P33" s="23">
        <v>3.9853412734768667E-2</v>
      </c>
      <c r="Q33" s="23">
        <v>0.10123683005038937</v>
      </c>
      <c r="R33" s="23">
        <v>0.13376087952359139</v>
      </c>
      <c r="S33" s="24">
        <v>10915</v>
      </c>
      <c r="T33" s="23">
        <v>0.10379464285714286</v>
      </c>
      <c r="U33" s="23">
        <v>0.17075892857142858</v>
      </c>
      <c r="V33" s="23">
        <v>1.1160714285714285E-3</v>
      </c>
      <c r="W33" s="23">
        <v>2.232142857142857E-3</v>
      </c>
      <c r="X33" s="23">
        <v>0.16517857142857142</v>
      </c>
      <c r="Y33" s="23">
        <v>0.13950892857142858</v>
      </c>
      <c r="Z33" s="23">
        <v>2.7901785714285716E-2</v>
      </c>
      <c r="AA33" s="23">
        <v>1.1160714285714286E-2</v>
      </c>
      <c r="AB33" s="23">
        <v>0.10825892857142858</v>
      </c>
      <c r="AC33" s="23">
        <v>0</v>
      </c>
      <c r="AD33" s="23">
        <v>2.5669642857142856E-2</v>
      </c>
      <c r="AE33" s="23">
        <v>3.4598214285714288E-2</v>
      </c>
      <c r="AF33" s="23">
        <v>5.1339285714285712E-2</v>
      </c>
      <c r="AG33" s="23">
        <v>0.15625</v>
      </c>
      <c r="AH33" s="24">
        <v>4480</v>
      </c>
    </row>
    <row r="34" spans="2:34" x14ac:dyDescent="0.2">
      <c r="B34" s="33" t="s">
        <v>79</v>
      </c>
      <c r="C34" s="18" t="s">
        <v>88</v>
      </c>
      <c r="D34" s="18" t="s">
        <v>89</v>
      </c>
      <c r="E34" s="23">
        <v>3.9947894051237519E-2</v>
      </c>
      <c r="F34" s="23">
        <v>8.1415544941380813E-2</v>
      </c>
      <c r="G34" s="23">
        <v>1.2375162831089883E-2</v>
      </c>
      <c r="H34" s="23">
        <v>9.9652627008250103E-2</v>
      </c>
      <c r="I34" s="23">
        <v>0.1289622231871472</v>
      </c>
      <c r="J34" s="23">
        <v>8.6409031697785493E-2</v>
      </c>
      <c r="K34" s="23">
        <v>3.0612244897959183E-2</v>
      </c>
      <c r="L34" s="23">
        <v>3.4303082935301779E-2</v>
      </c>
      <c r="M34" s="23">
        <v>7.8810247503256617E-2</v>
      </c>
      <c r="N34" s="23">
        <v>1.0855405992184109E-3</v>
      </c>
      <c r="O34" s="23">
        <v>1.4546244029526704E-2</v>
      </c>
      <c r="P34" s="23">
        <v>7.1645679548415109E-2</v>
      </c>
      <c r="Q34" s="23">
        <v>7.8158923143725578E-2</v>
      </c>
      <c r="R34" s="23">
        <v>0.24185844550586191</v>
      </c>
      <c r="S34" s="24">
        <v>23030</v>
      </c>
      <c r="T34" s="23">
        <v>7.9250720461095103E-2</v>
      </c>
      <c r="U34" s="23">
        <v>0.10951008645533142</v>
      </c>
      <c r="V34" s="23">
        <v>1.7291066282420751E-2</v>
      </c>
      <c r="W34" s="23">
        <v>1.2968299711815562E-2</v>
      </c>
      <c r="X34" s="23">
        <v>0.17435158501440923</v>
      </c>
      <c r="Y34" s="23">
        <v>0.13472622478386168</v>
      </c>
      <c r="Z34" s="23">
        <v>4.2507204610951012E-2</v>
      </c>
      <c r="AA34" s="23">
        <v>2.1613832853025938E-2</v>
      </c>
      <c r="AB34" s="23">
        <v>0.1239193083573487</v>
      </c>
      <c r="AC34" s="23">
        <v>1.440922190201729E-3</v>
      </c>
      <c r="AD34" s="23">
        <v>2.0893371757925071E-2</v>
      </c>
      <c r="AE34" s="23">
        <v>4.1066282420749278E-2</v>
      </c>
      <c r="AF34" s="23">
        <v>4.0345821325648415E-2</v>
      </c>
      <c r="AG34" s="23">
        <v>0.18011527377521613</v>
      </c>
      <c r="AH34" s="24">
        <v>6940</v>
      </c>
    </row>
    <row r="35" spans="2:34" x14ac:dyDescent="0.2">
      <c r="B35" s="33" t="s">
        <v>79</v>
      </c>
      <c r="C35" s="18" t="s">
        <v>90</v>
      </c>
      <c r="D35" s="18" t="s">
        <v>91</v>
      </c>
      <c r="E35" s="23" t="s">
        <v>559</v>
      </c>
      <c r="F35" s="23" t="s">
        <v>559</v>
      </c>
      <c r="G35" s="23" t="s">
        <v>559</v>
      </c>
      <c r="H35" s="23" t="s">
        <v>559</v>
      </c>
      <c r="I35" s="23" t="s">
        <v>559</v>
      </c>
      <c r="J35" s="23" t="s">
        <v>559</v>
      </c>
      <c r="K35" s="23" t="s">
        <v>559</v>
      </c>
      <c r="L35" s="23" t="s">
        <v>559</v>
      </c>
      <c r="M35" s="23" t="s">
        <v>559</v>
      </c>
      <c r="N35" s="23" t="s">
        <v>559</v>
      </c>
      <c r="O35" s="23" t="s">
        <v>559</v>
      </c>
      <c r="P35" s="23" t="s">
        <v>559</v>
      </c>
      <c r="Q35" s="23" t="s">
        <v>559</v>
      </c>
      <c r="R35" s="23" t="s">
        <v>559</v>
      </c>
      <c r="S35" s="24" t="s">
        <v>559</v>
      </c>
      <c r="T35" s="23" t="s">
        <v>559</v>
      </c>
      <c r="U35" s="23" t="s">
        <v>559</v>
      </c>
      <c r="V35" s="23" t="s">
        <v>559</v>
      </c>
      <c r="W35" s="23" t="s">
        <v>559</v>
      </c>
      <c r="X35" s="23" t="s">
        <v>559</v>
      </c>
      <c r="Y35" s="23" t="s">
        <v>559</v>
      </c>
      <c r="Z35" s="23" t="s">
        <v>559</v>
      </c>
      <c r="AA35" s="23" t="s">
        <v>559</v>
      </c>
      <c r="AB35" s="23" t="s">
        <v>559</v>
      </c>
      <c r="AC35" s="23" t="s">
        <v>559</v>
      </c>
      <c r="AD35" s="23" t="s">
        <v>559</v>
      </c>
      <c r="AE35" s="23" t="s">
        <v>559</v>
      </c>
      <c r="AF35" s="23" t="s">
        <v>559</v>
      </c>
      <c r="AG35" s="23" t="s">
        <v>559</v>
      </c>
      <c r="AH35" s="24" t="s">
        <v>559</v>
      </c>
    </row>
    <row r="36" spans="2:34" x14ac:dyDescent="0.2">
      <c r="B36" s="33" t="s">
        <v>79</v>
      </c>
      <c r="C36" s="18" t="s">
        <v>92</v>
      </c>
      <c r="D36" s="18" t="s">
        <v>93</v>
      </c>
      <c r="E36" s="23" t="s">
        <v>559</v>
      </c>
      <c r="F36" s="23" t="s">
        <v>559</v>
      </c>
      <c r="G36" s="23" t="s">
        <v>559</v>
      </c>
      <c r="H36" s="23" t="s">
        <v>559</v>
      </c>
      <c r="I36" s="23" t="s">
        <v>559</v>
      </c>
      <c r="J36" s="23" t="s">
        <v>559</v>
      </c>
      <c r="K36" s="23" t="s">
        <v>559</v>
      </c>
      <c r="L36" s="23" t="s">
        <v>559</v>
      </c>
      <c r="M36" s="23" t="s">
        <v>559</v>
      </c>
      <c r="N36" s="23" t="s">
        <v>559</v>
      </c>
      <c r="O36" s="23" t="s">
        <v>559</v>
      </c>
      <c r="P36" s="23" t="s">
        <v>559</v>
      </c>
      <c r="Q36" s="23" t="s">
        <v>559</v>
      </c>
      <c r="R36" s="23" t="s">
        <v>559</v>
      </c>
      <c r="S36" s="24" t="s">
        <v>559</v>
      </c>
      <c r="T36" s="23" t="s">
        <v>559</v>
      </c>
      <c r="U36" s="23" t="s">
        <v>559</v>
      </c>
      <c r="V36" s="23" t="s">
        <v>559</v>
      </c>
      <c r="W36" s="23" t="s">
        <v>559</v>
      </c>
      <c r="X36" s="23" t="s">
        <v>559</v>
      </c>
      <c r="Y36" s="23" t="s">
        <v>559</v>
      </c>
      <c r="Z36" s="23" t="s">
        <v>559</v>
      </c>
      <c r="AA36" s="23" t="s">
        <v>559</v>
      </c>
      <c r="AB36" s="23" t="s">
        <v>559</v>
      </c>
      <c r="AC36" s="23" t="s">
        <v>559</v>
      </c>
      <c r="AD36" s="23" t="s">
        <v>559</v>
      </c>
      <c r="AE36" s="23" t="s">
        <v>559</v>
      </c>
      <c r="AF36" s="23" t="s">
        <v>559</v>
      </c>
      <c r="AG36" s="23" t="s">
        <v>559</v>
      </c>
      <c r="AH36" s="24" t="s">
        <v>559</v>
      </c>
    </row>
    <row r="37" spans="2:34" x14ac:dyDescent="0.2">
      <c r="B37" s="33" t="s">
        <v>79</v>
      </c>
      <c r="C37" s="18" t="s">
        <v>94</v>
      </c>
      <c r="D37" s="18" t="s">
        <v>95</v>
      </c>
      <c r="E37" s="23">
        <v>5.1526717557251911E-2</v>
      </c>
      <c r="F37" s="23">
        <v>9.3034351145038163E-2</v>
      </c>
      <c r="G37" s="23">
        <v>4.2938931297709926E-3</v>
      </c>
      <c r="H37" s="23">
        <v>1.8606870229007633E-2</v>
      </c>
      <c r="I37" s="23">
        <v>0.13120229007633588</v>
      </c>
      <c r="J37" s="23">
        <v>0.19131679389312978</v>
      </c>
      <c r="K37" s="23">
        <v>3.57824427480916E-2</v>
      </c>
      <c r="L37" s="23">
        <v>2.4809160305343511E-2</v>
      </c>
      <c r="M37" s="23">
        <v>6.2022900763358778E-2</v>
      </c>
      <c r="N37" s="23">
        <v>5.2480916030534352E-3</v>
      </c>
      <c r="O37" s="23">
        <v>1.0019083969465648E-2</v>
      </c>
      <c r="P37" s="23">
        <v>5.0572519083969467E-2</v>
      </c>
      <c r="Q37" s="23">
        <v>6.7270992366412208E-2</v>
      </c>
      <c r="R37" s="23">
        <v>0.25477099236641221</v>
      </c>
      <c r="S37" s="24">
        <v>10480</v>
      </c>
      <c r="T37" s="23">
        <v>0.10105580693815988</v>
      </c>
      <c r="U37" s="23">
        <v>0.14932126696832579</v>
      </c>
      <c r="V37" s="23">
        <v>3.0165912518853697E-3</v>
      </c>
      <c r="W37" s="23">
        <v>3.0165912518853697E-3</v>
      </c>
      <c r="X37" s="23">
        <v>0.15233785822021115</v>
      </c>
      <c r="Y37" s="23">
        <v>0.19607843137254902</v>
      </c>
      <c r="Z37" s="23">
        <v>3.0165912518853696E-2</v>
      </c>
      <c r="AA37" s="23">
        <v>7.5414781297134239E-3</v>
      </c>
      <c r="AB37" s="23">
        <v>8.8989441930618404E-2</v>
      </c>
      <c r="AC37" s="23">
        <v>1.3574660633484163E-2</v>
      </c>
      <c r="AD37" s="23">
        <v>4.5248868778280547E-3</v>
      </c>
      <c r="AE37" s="23">
        <v>1.9607843137254902E-2</v>
      </c>
      <c r="AF37" s="23">
        <v>3.1674208144796379E-2</v>
      </c>
      <c r="AG37" s="23">
        <v>0.20060331825037708</v>
      </c>
      <c r="AH37" s="24">
        <v>3315</v>
      </c>
    </row>
    <row r="38" spans="2:34" x14ac:dyDescent="0.2">
      <c r="B38" s="33" t="s">
        <v>79</v>
      </c>
      <c r="C38" s="18" t="s">
        <v>96</v>
      </c>
      <c r="D38" s="18" t="s">
        <v>97</v>
      </c>
      <c r="E38" s="23" t="s">
        <v>559</v>
      </c>
      <c r="F38" s="23" t="s">
        <v>559</v>
      </c>
      <c r="G38" s="23" t="s">
        <v>559</v>
      </c>
      <c r="H38" s="23" t="s">
        <v>559</v>
      </c>
      <c r="I38" s="23" t="s">
        <v>559</v>
      </c>
      <c r="J38" s="23" t="s">
        <v>559</v>
      </c>
      <c r="K38" s="23" t="s">
        <v>559</v>
      </c>
      <c r="L38" s="23" t="s">
        <v>559</v>
      </c>
      <c r="M38" s="23" t="s">
        <v>559</v>
      </c>
      <c r="N38" s="23" t="s">
        <v>559</v>
      </c>
      <c r="O38" s="23" t="s">
        <v>559</v>
      </c>
      <c r="P38" s="23" t="s">
        <v>559</v>
      </c>
      <c r="Q38" s="23" t="s">
        <v>559</v>
      </c>
      <c r="R38" s="23" t="s">
        <v>559</v>
      </c>
      <c r="S38" s="24" t="s">
        <v>559</v>
      </c>
      <c r="T38" s="23" t="s">
        <v>559</v>
      </c>
      <c r="U38" s="23" t="s">
        <v>559</v>
      </c>
      <c r="V38" s="23" t="s">
        <v>559</v>
      </c>
      <c r="W38" s="23" t="s">
        <v>559</v>
      </c>
      <c r="X38" s="23" t="s">
        <v>559</v>
      </c>
      <c r="Y38" s="23" t="s">
        <v>559</v>
      </c>
      <c r="Z38" s="23" t="s">
        <v>559</v>
      </c>
      <c r="AA38" s="23" t="s">
        <v>559</v>
      </c>
      <c r="AB38" s="23" t="s">
        <v>559</v>
      </c>
      <c r="AC38" s="23" t="s">
        <v>559</v>
      </c>
      <c r="AD38" s="23" t="s">
        <v>559</v>
      </c>
      <c r="AE38" s="23" t="s">
        <v>559</v>
      </c>
      <c r="AF38" s="23" t="s">
        <v>559</v>
      </c>
      <c r="AG38" s="23" t="s">
        <v>559</v>
      </c>
      <c r="AH38" s="24" t="s">
        <v>559</v>
      </c>
    </row>
    <row r="39" spans="2:34" x14ac:dyDescent="0.2">
      <c r="B39" s="33" t="s">
        <v>79</v>
      </c>
      <c r="C39" s="18" t="s">
        <v>98</v>
      </c>
      <c r="D39" s="18" t="s">
        <v>99</v>
      </c>
      <c r="E39" s="23" t="s">
        <v>559</v>
      </c>
      <c r="F39" s="23" t="s">
        <v>559</v>
      </c>
      <c r="G39" s="23" t="s">
        <v>559</v>
      </c>
      <c r="H39" s="23" t="s">
        <v>559</v>
      </c>
      <c r="I39" s="23" t="s">
        <v>559</v>
      </c>
      <c r="J39" s="23" t="s">
        <v>559</v>
      </c>
      <c r="K39" s="23" t="s">
        <v>559</v>
      </c>
      <c r="L39" s="23" t="s">
        <v>559</v>
      </c>
      <c r="M39" s="23" t="s">
        <v>559</v>
      </c>
      <c r="N39" s="23" t="s">
        <v>559</v>
      </c>
      <c r="O39" s="23" t="s">
        <v>559</v>
      </c>
      <c r="P39" s="23" t="s">
        <v>559</v>
      </c>
      <c r="Q39" s="23" t="s">
        <v>559</v>
      </c>
      <c r="R39" s="23" t="s">
        <v>559</v>
      </c>
      <c r="S39" s="24" t="s">
        <v>559</v>
      </c>
      <c r="T39" s="23" t="s">
        <v>559</v>
      </c>
      <c r="U39" s="23" t="s">
        <v>559</v>
      </c>
      <c r="V39" s="23" t="s">
        <v>559</v>
      </c>
      <c r="W39" s="23" t="s">
        <v>559</v>
      </c>
      <c r="X39" s="23" t="s">
        <v>559</v>
      </c>
      <c r="Y39" s="23" t="s">
        <v>559</v>
      </c>
      <c r="Z39" s="23" t="s">
        <v>559</v>
      </c>
      <c r="AA39" s="23" t="s">
        <v>559</v>
      </c>
      <c r="AB39" s="23" t="s">
        <v>559</v>
      </c>
      <c r="AC39" s="23" t="s">
        <v>559</v>
      </c>
      <c r="AD39" s="23" t="s">
        <v>559</v>
      </c>
      <c r="AE39" s="23" t="s">
        <v>559</v>
      </c>
      <c r="AF39" s="23" t="s">
        <v>559</v>
      </c>
      <c r="AG39" s="23" t="s">
        <v>559</v>
      </c>
      <c r="AH39" s="24" t="s">
        <v>559</v>
      </c>
    </row>
    <row r="40" spans="2:34" x14ac:dyDescent="0.2">
      <c r="B40" s="33" t="s">
        <v>79</v>
      </c>
      <c r="C40" s="18" t="s">
        <v>100</v>
      </c>
      <c r="D40" s="18" t="s">
        <v>101</v>
      </c>
      <c r="E40" s="23" t="s">
        <v>559</v>
      </c>
      <c r="F40" s="23" t="s">
        <v>559</v>
      </c>
      <c r="G40" s="23" t="s">
        <v>559</v>
      </c>
      <c r="H40" s="23" t="s">
        <v>559</v>
      </c>
      <c r="I40" s="23" t="s">
        <v>559</v>
      </c>
      <c r="J40" s="23" t="s">
        <v>559</v>
      </c>
      <c r="K40" s="23" t="s">
        <v>559</v>
      </c>
      <c r="L40" s="23" t="s">
        <v>559</v>
      </c>
      <c r="M40" s="23" t="s">
        <v>559</v>
      </c>
      <c r="N40" s="23" t="s">
        <v>559</v>
      </c>
      <c r="O40" s="23" t="s">
        <v>559</v>
      </c>
      <c r="P40" s="23" t="s">
        <v>559</v>
      </c>
      <c r="Q40" s="23" t="s">
        <v>559</v>
      </c>
      <c r="R40" s="23" t="s">
        <v>559</v>
      </c>
      <c r="S40" s="24" t="s">
        <v>559</v>
      </c>
      <c r="T40" s="23" t="s">
        <v>559</v>
      </c>
      <c r="U40" s="23" t="s">
        <v>559</v>
      </c>
      <c r="V40" s="23" t="s">
        <v>559</v>
      </c>
      <c r="W40" s="23" t="s">
        <v>559</v>
      </c>
      <c r="X40" s="23" t="s">
        <v>559</v>
      </c>
      <c r="Y40" s="23" t="s">
        <v>559</v>
      </c>
      <c r="Z40" s="23" t="s">
        <v>559</v>
      </c>
      <c r="AA40" s="23" t="s">
        <v>559</v>
      </c>
      <c r="AB40" s="23" t="s">
        <v>559</v>
      </c>
      <c r="AC40" s="23" t="s">
        <v>559</v>
      </c>
      <c r="AD40" s="23" t="s">
        <v>559</v>
      </c>
      <c r="AE40" s="23" t="s">
        <v>559</v>
      </c>
      <c r="AF40" s="23" t="s">
        <v>559</v>
      </c>
      <c r="AG40" s="23" t="s">
        <v>559</v>
      </c>
      <c r="AH40" s="24" t="s">
        <v>559</v>
      </c>
    </row>
    <row r="41" spans="2:34" x14ac:dyDescent="0.2">
      <c r="B41" s="33" t="s">
        <v>102</v>
      </c>
      <c r="C41" s="18" t="s">
        <v>103</v>
      </c>
      <c r="D41" s="18" t="s">
        <v>104</v>
      </c>
      <c r="E41" s="23" t="s">
        <v>559</v>
      </c>
      <c r="F41" s="23" t="s">
        <v>559</v>
      </c>
      <c r="G41" s="23" t="s">
        <v>559</v>
      </c>
      <c r="H41" s="23" t="s">
        <v>559</v>
      </c>
      <c r="I41" s="23" t="s">
        <v>559</v>
      </c>
      <c r="J41" s="23" t="s">
        <v>559</v>
      </c>
      <c r="K41" s="23" t="s">
        <v>559</v>
      </c>
      <c r="L41" s="23" t="s">
        <v>559</v>
      </c>
      <c r="M41" s="23" t="s">
        <v>559</v>
      </c>
      <c r="N41" s="23" t="s">
        <v>559</v>
      </c>
      <c r="O41" s="23" t="s">
        <v>559</v>
      </c>
      <c r="P41" s="23" t="s">
        <v>559</v>
      </c>
      <c r="Q41" s="23" t="s">
        <v>559</v>
      </c>
      <c r="R41" s="23" t="s">
        <v>559</v>
      </c>
      <c r="S41" s="24" t="s">
        <v>559</v>
      </c>
      <c r="T41" s="23" t="s">
        <v>559</v>
      </c>
      <c r="U41" s="23" t="s">
        <v>559</v>
      </c>
      <c r="V41" s="23" t="s">
        <v>559</v>
      </c>
      <c r="W41" s="23" t="s">
        <v>559</v>
      </c>
      <c r="X41" s="23" t="s">
        <v>559</v>
      </c>
      <c r="Y41" s="23" t="s">
        <v>559</v>
      </c>
      <c r="Z41" s="23" t="s">
        <v>559</v>
      </c>
      <c r="AA41" s="23" t="s">
        <v>559</v>
      </c>
      <c r="AB41" s="23" t="s">
        <v>559</v>
      </c>
      <c r="AC41" s="23" t="s">
        <v>559</v>
      </c>
      <c r="AD41" s="23" t="s">
        <v>559</v>
      </c>
      <c r="AE41" s="23" t="s">
        <v>559</v>
      </c>
      <c r="AF41" s="23" t="s">
        <v>559</v>
      </c>
      <c r="AG41" s="23" t="s">
        <v>559</v>
      </c>
      <c r="AH41" s="24" t="s">
        <v>559</v>
      </c>
    </row>
    <row r="42" spans="2:34" x14ac:dyDescent="0.2">
      <c r="B42" s="33" t="s">
        <v>102</v>
      </c>
      <c r="C42" s="18" t="s">
        <v>105</v>
      </c>
      <c r="D42" s="18" t="s">
        <v>106</v>
      </c>
      <c r="E42" s="23">
        <v>5.8682275251388263E-2</v>
      </c>
      <c r="F42" s="23">
        <v>0.10835959777877832</v>
      </c>
      <c r="G42" s="23">
        <v>1.1106108359597779E-2</v>
      </c>
      <c r="H42" s="23">
        <v>4.5925258892390818E-2</v>
      </c>
      <c r="I42" s="23">
        <v>0.12802041122617439</v>
      </c>
      <c r="J42" s="23">
        <v>0.15038271049076993</v>
      </c>
      <c r="K42" s="23">
        <v>3.0917004352393817E-2</v>
      </c>
      <c r="L42" s="23">
        <v>2.4913702536395018E-2</v>
      </c>
      <c r="M42" s="23">
        <v>6.4535494521987091E-2</v>
      </c>
      <c r="N42" s="23">
        <v>1.3507429085997298E-3</v>
      </c>
      <c r="O42" s="23">
        <v>2.4163289809395166E-2</v>
      </c>
      <c r="P42" s="23">
        <v>6.5736154885186859E-2</v>
      </c>
      <c r="Q42" s="23">
        <v>7.9393666516584124E-2</v>
      </c>
      <c r="R42" s="23">
        <v>0.20666366501575867</v>
      </c>
      <c r="S42" s="24">
        <v>33315</v>
      </c>
      <c r="T42" s="23">
        <v>9.2165898617511524E-2</v>
      </c>
      <c r="U42" s="23">
        <v>0.12327188940092165</v>
      </c>
      <c r="V42" s="23">
        <v>9.6006144393241174E-3</v>
      </c>
      <c r="W42" s="23">
        <v>5.3763440860215058E-3</v>
      </c>
      <c r="X42" s="23">
        <v>0.16321044546850999</v>
      </c>
      <c r="Y42" s="23">
        <v>0.19354838709677419</v>
      </c>
      <c r="Z42" s="23">
        <v>3.4562211981566823E-2</v>
      </c>
      <c r="AA42" s="23">
        <v>1.3440860215053764E-2</v>
      </c>
      <c r="AB42" s="23">
        <v>8.4485407066052232E-2</v>
      </c>
      <c r="AC42" s="23">
        <v>1.5360983102918587E-3</v>
      </c>
      <c r="AD42" s="23">
        <v>1.9585253456221197E-2</v>
      </c>
      <c r="AE42" s="23">
        <v>3.3794162826420893E-2</v>
      </c>
      <c r="AF42" s="23">
        <v>5.5299539170506916E-2</v>
      </c>
      <c r="AG42" s="23">
        <v>0.16973886328725038</v>
      </c>
      <c r="AH42" s="24">
        <v>13020</v>
      </c>
    </row>
    <row r="43" spans="2:34" x14ac:dyDescent="0.2">
      <c r="B43" s="33" t="s">
        <v>102</v>
      </c>
      <c r="C43" s="18" t="s">
        <v>107</v>
      </c>
      <c r="D43" s="18" t="s">
        <v>108</v>
      </c>
      <c r="E43" s="23" t="s">
        <v>559</v>
      </c>
      <c r="F43" s="23" t="s">
        <v>559</v>
      </c>
      <c r="G43" s="23" t="s">
        <v>559</v>
      </c>
      <c r="H43" s="23" t="s">
        <v>559</v>
      </c>
      <c r="I43" s="23" t="s">
        <v>559</v>
      </c>
      <c r="J43" s="23" t="s">
        <v>559</v>
      </c>
      <c r="K43" s="23" t="s">
        <v>559</v>
      </c>
      <c r="L43" s="23" t="s">
        <v>559</v>
      </c>
      <c r="M43" s="23" t="s">
        <v>559</v>
      </c>
      <c r="N43" s="23" t="s">
        <v>559</v>
      </c>
      <c r="O43" s="23" t="s">
        <v>559</v>
      </c>
      <c r="P43" s="23" t="s">
        <v>559</v>
      </c>
      <c r="Q43" s="23" t="s">
        <v>559</v>
      </c>
      <c r="R43" s="23" t="s">
        <v>559</v>
      </c>
      <c r="S43" s="24" t="s">
        <v>559</v>
      </c>
      <c r="T43" s="23" t="s">
        <v>559</v>
      </c>
      <c r="U43" s="23" t="s">
        <v>559</v>
      </c>
      <c r="V43" s="23" t="s">
        <v>559</v>
      </c>
      <c r="W43" s="23" t="s">
        <v>559</v>
      </c>
      <c r="X43" s="23" t="s">
        <v>559</v>
      </c>
      <c r="Y43" s="23" t="s">
        <v>559</v>
      </c>
      <c r="Z43" s="23" t="s">
        <v>559</v>
      </c>
      <c r="AA43" s="23" t="s">
        <v>559</v>
      </c>
      <c r="AB43" s="23" t="s">
        <v>559</v>
      </c>
      <c r="AC43" s="23" t="s">
        <v>559</v>
      </c>
      <c r="AD43" s="23" t="s">
        <v>559</v>
      </c>
      <c r="AE43" s="23" t="s">
        <v>559</v>
      </c>
      <c r="AF43" s="23" t="s">
        <v>559</v>
      </c>
      <c r="AG43" s="23" t="s">
        <v>559</v>
      </c>
      <c r="AH43" s="24" t="s">
        <v>559</v>
      </c>
    </row>
    <row r="44" spans="2:34" x14ac:dyDescent="0.2">
      <c r="B44" s="33" t="s">
        <v>102</v>
      </c>
      <c r="C44" s="18" t="s">
        <v>109</v>
      </c>
      <c r="D44" s="18" t="s">
        <v>110</v>
      </c>
      <c r="E44" s="23" t="s">
        <v>559</v>
      </c>
      <c r="F44" s="23" t="s">
        <v>559</v>
      </c>
      <c r="G44" s="23" t="s">
        <v>559</v>
      </c>
      <c r="H44" s="23" t="s">
        <v>559</v>
      </c>
      <c r="I44" s="23" t="s">
        <v>559</v>
      </c>
      <c r="J44" s="23" t="s">
        <v>559</v>
      </c>
      <c r="K44" s="23" t="s">
        <v>559</v>
      </c>
      <c r="L44" s="23" t="s">
        <v>559</v>
      </c>
      <c r="M44" s="23" t="s">
        <v>559</v>
      </c>
      <c r="N44" s="23" t="s">
        <v>559</v>
      </c>
      <c r="O44" s="23" t="s">
        <v>559</v>
      </c>
      <c r="P44" s="23" t="s">
        <v>559</v>
      </c>
      <c r="Q44" s="23" t="s">
        <v>559</v>
      </c>
      <c r="R44" s="23" t="s">
        <v>559</v>
      </c>
      <c r="S44" s="24" t="s">
        <v>559</v>
      </c>
      <c r="T44" s="23" t="s">
        <v>559</v>
      </c>
      <c r="U44" s="23" t="s">
        <v>559</v>
      </c>
      <c r="V44" s="23" t="s">
        <v>559</v>
      </c>
      <c r="W44" s="23" t="s">
        <v>559</v>
      </c>
      <c r="X44" s="23" t="s">
        <v>559</v>
      </c>
      <c r="Y44" s="23" t="s">
        <v>559</v>
      </c>
      <c r="Z44" s="23" t="s">
        <v>559</v>
      </c>
      <c r="AA44" s="23" t="s">
        <v>559</v>
      </c>
      <c r="AB44" s="23" t="s">
        <v>559</v>
      </c>
      <c r="AC44" s="23" t="s">
        <v>559</v>
      </c>
      <c r="AD44" s="23" t="s">
        <v>559</v>
      </c>
      <c r="AE44" s="23" t="s">
        <v>559</v>
      </c>
      <c r="AF44" s="23" t="s">
        <v>559</v>
      </c>
      <c r="AG44" s="23" t="s">
        <v>559</v>
      </c>
      <c r="AH44" s="24" t="s">
        <v>559</v>
      </c>
    </row>
    <row r="45" spans="2:34" x14ac:dyDescent="0.2">
      <c r="B45" s="33" t="s">
        <v>111</v>
      </c>
      <c r="C45" s="18" t="s">
        <v>112</v>
      </c>
      <c r="D45" s="18" t="s">
        <v>113</v>
      </c>
      <c r="E45" s="23" t="s">
        <v>559</v>
      </c>
      <c r="F45" s="23" t="s">
        <v>559</v>
      </c>
      <c r="G45" s="23" t="s">
        <v>559</v>
      </c>
      <c r="H45" s="23" t="s">
        <v>559</v>
      </c>
      <c r="I45" s="23" t="s">
        <v>559</v>
      </c>
      <c r="J45" s="23" t="s">
        <v>559</v>
      </c>
      <c r="K45" s="23" t="s">
        <v>559</v>
      </c>
      <c r="L45" s="23" t="s">
        <v>559</v>
      </c>
      <c r="M45" s="23" t="s">
        <v>559</v>
      </c>
      <c r="N45" s="23" t="s">
        <v>559</v>
      </c>
      <c r="O45" s="23" t="s">
        <v>559</v>
      </c>
      <c r="P45" s="23" t="s">
        <v>559</v>
      </c>
      <c r="Q45" s="23" t="s">
        <v>559</v>
      </c>
      <c r="R45" s="23" t="s">
        <v>559</v>
      </c>
      <c r="S45" s="24" t="s">
        <v>559</v>
      </c>
      <c r="T45" s="23" t="s">
        <v>559</v>
      </c>
      <c r="U45" s="23" t="s">
        <v>559</v>
      </c>
      <c r="V45" s="23" t="s">
        <v>559</v>
      </c>
      <c r="W45" s="23" t="s">
        <v>559</v>
      </c>
      <c r="X45" s="23" t="s">
        <v>559</v>
      </c>
      <c r="Y45" s="23" t="s">
        <v>559</v>
      </c>
      <c r="Z45" s="23" t="s">
        <v>559</v>
      </c>
      <c r="AA45" s="23" t="s">
        <v>559</v>
      </c>
      <c r="AB45" s="23" t="s">
        <v>559</v>
      </c>
      <c r="AC45" s="23" t="s">
        <v>559</v>
      </c>
      <c r="AD45" s="23" t="s">
        <v>559</v>
      </c>
      <c r="AE45" s="23" t="s">
        <v>559</v>
      </c>
      <c r="AF45" s="23" t="s">
        <v>559</v>
      </c>
      <c r="AG45" s="23" t="s">
        <v>559</v>
      </c>
      <c r="AH45" s="24" t="s">
        <v>559</v>
      </c>
    </row>
    <row r="46" spans="2:34" x14ac:dyDescent="0.2">
      <c r="B46" s="33" t="s">
        <v>111</v>
      </c>
      <c r="C46" s="18" t="s">
        <v>114</v>
      </c>
      <c r="D46" s="18" t="s">
        <v>115</v>
      </c>
      <c r="E46" s="23">
        <v>5.3759599928558673E-2</v>
      </c>
      <c r="F46" s="23">
        <v>0.11359171280585818</v>
      </c>
      <c r="G46" s="23">
        <v>8.3943561350241121E-3</v>
      </c>
      <c r="H46" s="23">
        <v>1.1787819253438114E-2</v>
      </c>
      <c r="I46" s="23">
        <v>0.11769958921235935</v>
      </c>
      <c r="J46" s="23">
        <v>8.6444007858546168E-2</v>
      </c>
      <c r="K46" s="23">
        <v>2.2682621896767279E-2</v>
      </c>
      <c r="L46" s="23">
        <v>3.4649044472227185E-2</v>
      </c>
      <c r="M46" s="23">
        <v>8.483657796035006E-2</v>
      </c>
      <c r="N46" s="23">
        <v>1.9646365422396855E-3</v>
      </c>
      <c r="O46" s="23">
        <v>1.37524557956778E-2</v>
      </c>
      <c r="P46" s="23">
        <v>8.2693338096088587E-2</v>
      </c>
      <c r="Q46" s="23">
        <v>7.8228255045543843E-2</v>
      </c>
      <c r="R46" s="23">
        <v>0.28951598499732095</v>
      </c>
      <c r="S46" s="24">
        <v>27995</v>
      </c>
      <c r="T46" s="23">
        <v>0.10183428209993675</v>
      </c>
      <c r="U46" s="23">
        <v>0.16824794433902593</v>
      </c>
      <c r="V46" s="23">
        <v>6.3251106894370648E-3</v>
      </c>
      <c r="W46" s="23">
        <v>4.4275774826059459E-3</v>
      </c>
      <c r="X46" s="23">
        <v>0.15749525616698293</v>
      </c>
      <c r="Y46" s="23">
        <v>0.10499683744465528</v>
      </c>
      <c r="Z46" s="23">
        <v>2.5300442757748259E-2</v>
      </c>
      <c r="AA46" s="23">
        <v>2.4667931688804556E-2</v>
      </c>
      <c r="AB46" s="23">
        <v>0.11891208096141682</v>
      </c>
      <c r="AC46" s="23">
        <v>3.1625553447185324E-3</v>
      </c>
      <c r="AD46" s="23">
        <v>5.6925996204933585E-3</v>
      </c>
      <c r="AE46" s="23">
        <v>4.743833017077799E-2</v>
      </c>
      <c r="AF46" s="23">
        <v>5.0600885515496519E-2</v>
      </c>
      <c r="AG46" s="23">
        <v>0.18026565464895636</v>
      </c>
      <c r="AH46" s="24">
        <v>7905</v>
      </c>
    </row>
    <row r="47" spans="2:34" x14ac:dyDescent="0.2">
      <c r="B47" s="33" t="s">
        <v>111</v>
      </c>
      <c r="C47" s="18" t="s">
        <v>116</v>
      </c>
      <c r="D47" s="18" t="s">
        <v>117</v>
      </c>
      <c r="E47" s="23">
        <v>0.12031082529474812</v>
      </c>
      <c r="F47" s="23">
        <v>8.6280814576634515E-2</v>
      </c>
      <c r="G47" s="23">
        <v>7.7706323687031084E-3</v>
      </c>
      <c r="H47" s="23">
        <v>9.7266881028938906E-2</v>
      </c>
      <c r="I47" s="23">
        <v>0.10718113612004287</v>
      </c>
      <c r="J47" s="23">
        <v>0.13799571275455519</v>
      </c>
      <c r="K47" s="23">
        <v>2.5991425509110398E-2</v>
      </c>
      <c r="L47" s="23">
        <v>4.3408360128617367E-2</v>
      </c>
      <c r="M47" s="23">
        <v>7.0203644158628078E-2</v>
      </c>
      <c r="N47" s="23">
        <v>1.6077170418006431E-3</v>
      </c>
      <c r="O47" s="23">
        <v>9.3783494105037519E-3</v>
      </c>
      <c r="P47" s="23">
        <v>3.1082529474812434E-2</v>
      </c>
      <c r="Q47" s="23">
        <v>5.7073954983922828E-2</v>
      </c>
      <c r="R47" s="23">
        <v>0.20444801714898178</v>
      </c>
      <c r="S47" s="24">
        <v>18660</v>
      </c>
      <c r="T47" s="23">
        <v>0.18821292775665399</v>
      </c>
      <c r="U47" s="23">
        <v>7.7946768060836502E-2</v>
      </c>
      <c r="V47" s="23">
        <v>4.7528517110266158E-3</v>
      </c>
      <c r="W47" s="23">
        <v>1.0456273764258554E-2</v>
      </c>
      <c r="X47" s="23">
        <v>0.14353612167300381</v>
      </c>
      <c r="Y47" s="23">
        <v>0.19676806083650189</v>
      </c>
      <c r="Z47" s="23">
        <v>2.9467680608365018E-2</v>
      </c>
      <c r="AA47" s="23">
        <v>4.5627376425855515E-2</v>
      </c>
      <c r="AB47" s="23">
        <v>8.3650190114068435E-2</v>
      </c>
      <c r="AC47" s="23">
        <v>9.5057034220532319E-4</v>
      </c>
      <c r="AD47" s="23">
        <v>7.6045627376425855E-3</v>
      </c>
      <c r="AE47" s="23">
        <v>1.8060836501901139E-2</v>
      </c>
      <c r="AF47" s="23">
        <v>4.08745247148289E-2</v>
      </c>
      <c r="AG47" s="23">
        <v>0.15209125475285171</v>
      </c>
      <c r="AH47" s="24">
        <v>5260</v>
      </c>
    </row>
    <row r="48" spans="2:34" x14ac:dyDescent="0.2">
      <c r="B48" s="33" t="s">
        <v>118</v>
      </c>
      <c r="C48" s="18" t="s">
        <v>119</v>
      </c>
      <c r="D48" s="18" t="s">
        <v>120</v>
      </c>
      <c r="E48" s="23" t="s">
        <v>559</v>
      </c>
      <c r="F48" s="23" t="s">
        <v>559</v>
      </c>
      <c r="G48" s="23" t="s">
        <v>559</v>
      </c>
      <c r="H48" s="23" t="s">
        <v>559</v>
      </c>
      <c r="I48" s="23" t="s">
        <v>559</v>
      </c>
      <c r="J48" s="23" t="s">
        <v>559</v>
      </c>
      <c r="K48" s="23" t="s">
        <v>559</v>
      </c>
      <c r="L48" s="23" t="s">
        <v>559</v>
      </c>
      <c r="M48" s="23" t="s">
        <v>559</v>
      </c>
      <c r="N48" s="23" t="s">
        <v>559</v>
      </c>
      <c r="O48" s="23" t="s">
        <v>559</v>
      </c>
      <c r="P48" s="23" t="s">
        <v>559</v>
      </c>
      <c r="Q48" s="23" t="s">
        <v>559</v>
      </c>
      <c r="R48" s="23" t="s">
        <v>559</v>
      </c>
      <c r="S48" s="24" t="s">
        <v>559</v>
      </c>
      <c r="T48" s="23" t="s">
        <v>559</v>
      </c>
      <c r="U48" s="23" t="s">
        <v>559</v>
      </c>
      <c r="V48" s="23" t="s">
        <v>559</v>
      </c>
      <c r="W48" s="23" t="s">
        <v>559</v>
      </c>
      <c r="X48" s="23" t="s">
        <v>559</v>
      </c>
      <c r="Y48" s="23" t="s">
        <v>559</v>
      </c>
      <c r="Z48" s="23" t="s">
        <v>559</v>
      </c>
      <c r="AA48" s="23" t="s">
        <v>559</v>
      </c>
      <c r="AB48" s="23" t="s">
        <v>559</v>
      </c>
      <c r="AC48" s="23" t="s">
        <v>559</v>
      </c>
      <c r="AD48" s="23" t="s">
        <v>559</v>
      </c>
      <c r="AE48" s="23" t="s">
        <v>559</v>
      </c>
      <c r="AF48" s="23" t="s">
        <v>559</v>
      </c>
      <c r="AG48" s="23" t="s">
        <v>559</v>
      </c>
      <c r="AH48" s="24" t="s">
        <v>559</v>
      </c>
    </row>
    <row r="49" spans="2:34" x14ac:dyDescent="0.2">
      <c r="B49" s="33" t="s">
        <v>118</v>
      </c>
      <c r="C49" s="18" t="s">
        <v>121</v>
      </c>
      <c r="D49" s="18" t="s">
        <v>122</v>
      </c>
      <c r="E49" s="23" t="s">
        <v>559</v>
      </c>
      <c r="F49" s="23" t="s">
        <v>559</v>
      </c>
      <c r="G49" s="23" t="s">
        <v>559</v>
      </c>
      <c r="H49" s="23" t="s">
        <v>559</v>
      </c>
      <c r="I49" s="23" t="s">
        <v>559</v>
      </c>
      <c r="J49" s="23" t="s">
        <v>559</v>
      </c>
      <c r="K49" s="23" t="s">
        <v>559</v>
      </c>
      <c r="L49" s="23" t="s">
        <v>559</v>
      </c>
      <c r="M49" s="23" t="s">
        <v>559</v>
      </c>
      <c r="N49" s="23" t="s">
        <v>559</v>
      </c>
      <c r="O49" s="23" t="s">
        <v>559</v>
      </c>
      <c r="P49" s="23" t="s">
        <v>559</v>
      </c>
      <c r="Q49" s="23" t="s">
        <v>559</v>
      </c>
      <c r="R49" s="23" t="s">
        <v>559</v>
      </c>
      <c r="S49" s="24" t="s">
        <v>559</v>
      </c>
      <c r="T49" s="23" t="s">
        <v>559</v>
      </c>
      <c r="U49" s="23" t="s">
        <v>559</v>
      </c>
      <c r="V49" s="23" t="s">
        <v>559</v>
      </c>
      <c r="W49" s="23" t="s">
        <v>559</v>
      </c>
      <c r="X49" s="23" t="s">
        <v>559</v>
      </c>
      <c r="Y49" s="23" t="s">
        <v>559</v>
      </c>
      <c r="Z49" s="23" t="s">
        <v>559</v>
      </c>
      <c r="AA49" s="23" t="s">
        <v>559</v>
      </c>
      <c r="AB49" s="23" t="s">
        <v>559</v>
      </c>
      <c r="AC49" s="23" t="s">
        <v>559</v>
      </c>
      <c r="AD49" s="23" t="s">
        <v>559</v>
      </c>
      <c r="AE49" s="23" t="s">
        <v>559</v>
      </c>
      <c r="AF49" s="23" t="s">
        <v>559</v>
      </c>
      <c r="AG49" s="23" t="s">
        <v>559</v>
      </c>
      <c r="AH49" s="24" t="s">
        <v>559</v>
      </c>
    </row>
    <row r="50" spans="2:34" x14ac:dyDescent="0.2">
      <c r="B50" s="33" t="s">
        <v>118</v>
      </c>
      <c r="C50" s="18" t="s">
        <v>123</v>
      </c>
      <c r="D50" s="18" t="s">
        <v>124</v>
      </c>
      <c r="E50" s="23">
        <v>5.9279525763793889E-2</v>
      </c>
      <c r="F50" s="23">
        <v>0.12950296397628819</v>
      </c>
      <c r="G50" s="23">
        <v>1.2311901504787962E-2</v>
      </c>
      <c r="H50" s="23">
        <v>2.5535795713634291E-2</v>
      </c>
      <c r="I50" s="23">
        <v>0.12813497492020065</v>
      </c>
      <c r="J50" s="23">
        <v>8.8919288645690833E-2</v>
      </c>
      <c r="K50" s="23">
        <v>4.4687642498860008E-2</v>
      </c>
      <c r="L50" s="23">
        <v>4.3775649794801641E-2</v>
      </c>
      <c r="M50" s="23">
        <v>8.3447332421340628E-2</v>
      </c>
      <c r="N50" s="23">
        <v>2.2799817601459188E-3</v>
      </c>
      <c r="O50" s="23">
        <v>1.8695850433196534E-2</v>
      </c>
      <c r="P50" s="23">
        <v>6.2015503875968991E-2</v>
      </c>
      <c r="Q50" s="23">
        <v>9.4847241222070222E-2</v>
      </c>
      <c r="R50" s="23">
        <v>0.20611035111719106</v>
      </c>
      <c r="S50" s="24">
        <v>10965</v>
      </c>
      <c r="T50" s="23">
        <v>0.11397058823529412</v>
      </c>
      <c r="U50" s="23">
        <v>0.12132352941176471</v>
      </c>
      <c r="V50" s="23">
        <v>1.4705882352941176E-2</v>
      </c>
      <c r="W50" s="23">
        <v>5.5147058823529415E-3</v>
      </c>
      <c r="X50" s="23">
        <v>0.14889705882352941</v>
      </c>
      <c r="Y50" s="23">
        <v>0.11948529411764706</v>
      </c>
      <c r="Z50" s="23">
        <v>4.0441176470588237E-2</v>
      </c>
      <c r="AA50" s="23">
        <v>3.125E-2</v>
      </c>
      <c r="AB50" s="23">
        <v>0.10845588235294118</v>
      </c>
      <c r="AC50" s="23">
        <v>3.6764705882352941E-3</v>
      </c>
      <c r="AD50" s="23">
        <v>2.389705882352941E-2</v>
      </c>
      <c r="AE50" s="23">
        <v>2.9411764705882353E-2</v>
      </c>
      <c r="AF50" s="23">
        <v>3.860294117647059E-2</v>
      </c>
      <c r="AG50" s="23">
        <v>0.20404411764705882</v>
      </c>
      <c r="AH50" s="24">
        <v>2720</v>
      </c>
    </row>
    <row r="51" spans="2:34" x14ac:dyDescent="0.2">
      <c r="B51" s="33" t="s">
        <v>118</v>
      </c>
      <c r="C51" s="18" t="s">
        <v>125</v>
      </c>
      <c r="D51" s="18" t="s">
        <v>126</v>
      </c>
      <c r="E51" s="23">
        <v>5.477591670439113E-2</v>
      </c>
      <c r="F51" s="23">
        <v>0.11951109099139882</v>
      </c>
      <c r="G51" s="23">
        <v>1.4486192847442281E-2</v>
      </c>
      <c r="H51" s="23">
        <v>1.403349932095971E-2</v>
      </c>
      <c r="I51" s="23">
        <v>0.13942960615663197</v>
      </c>
      <c r="J51" s="23">
        <v>7.2883657763693974E-2</v>
      </c>
      <c r="K51" s="23">
        <v>3.8478949751018558E-2</v>
      </c>
      <c r="L51" s="23">
        <v>3.5762788592123132E-2</v>
      </c>
      <c r="M51" s="23">
        <v>8.1937528293345399E-2</v>
      </c>
      <c r="N51" s="23">
        <v>2.716161158895428E-3</v>
      </c>
      <c r="O51" s="23">
        <v>1.4938886373924853E-2</v>
      </c>
      <c r="P51" s="23">
        <v>6.8356722498868261E-2</v>
      </c>
      <c r="Q51" s="23">
        <v>8.1032141240380259E-2</v>
      </c>
      <c r="R51" s="23">
        <v>0.26120416478044362</v>
      </c>
      <c r="S51" s="24">
        <v>11045</v>
      </c>
      <c r="T51" s="23">
        <v>0.1038781163434903</v>
      </c>
      <c r="U51" s="23">
        <v>0.13434903047091412</v>
      </c>
      <c r="V51" s="23">
        <v>1.3850415512465374E-2</v>
      </c>
      <c r="W51" s="23">
        <v>5.5401662049861496E-3</v>
      </c>
      <c r="X51" s="23">
        <v>0.18282548476454294</v>
      </c>
      <c r="Y51" s="23">
        <v>0.11772853185595568</v>
      </c>
      <c r="Z51" s="23">
        <v>3.6011080332409975E-2</v>
      </c>
      <c r="AA51" s="23">
        <v>1.9390581717451522E-2</v>
      </c>
      <c r="AB51" s="23">
        <v>0.11218836565096953</v>
      </c>
      <c r="AC51" s="23">
        <v>1.3850415512465374E-3</v>
      </c>
      <c r="AD51" s="23">
        <v>1.3850415512465374E-2</v>
      </c>
      <c r="AE51" s="23">
        <v>3.0470914127423823E-2</v>
      </c>
      <c r="AF51" s="23">
        <v>3.4626038781163437E-2</v>
      </c>
      <c r="AG51" s="23">
        <v>0.19529085872576177</v>
      </c>
      <c r="AH51" s="24">
        <v>3610</v>
      </c>
    </row>
    <row r="52" spans="2:34" x14ac:dyDescent="0.2">
      <c r="B52" s="33" t="s">
        <v>118</v>
      </c>
      <c r="C52" s="18" t="s">
        <v>127</v>
      </c>
      <c r="D52" s="18" t="s">
        <v>128</v>
      </c>
      <c r="E52" s="23">
        <v>3.4667507091080997E-2</v>
      </c>
      <c r="F52" s="23">
        <v>8.288685786322092E-2</v>
      </c>
      <c r="G52" s="23">
        <v>4.7273873306019542E-3</v>
      </c>
      <c r="H52" s="23">
        <v>0.1922470847778128</v>
      </c>
      <c r="I52" s="23">
        <v>0.10242672549637567</v>
      </c>
      <c r="J52" s="23">
        <v>5.5152852190356129E-2</v>
      </c>
      <c r="K52" s="23">
        <v>2.6788528206744405E-2</v>
      </c>
      <c r="L52" s="23">
        <v>2.8364323983611724E-2</v>
      </c>
      <c r="M52" s="23">
        <v>5.2316419791994959E-2</v>
      </c>
      <c r="N52" s="23">
        <v>1.8909549322407816E-3</v>
      </c>
      <c r="O52" s="23">
        <v>1.1660888748818153E-2</v>
      </c>
      <c r="P52" s="23">
        <v>8.7614245193822882E-2</v>
      </c>
      <c r="Q52" s="23">
        <v>6.3977308540813113E-2</v>
      </c>
      <c r="R52" s="23">
        <v>0.25559407500787895</v>
      </c>
      <c r="S52" s="24">
        <v>15865</v>
      </c>
      <c r="T52" s="23">
        <v>0.11320754716981132</v>
      </c>
      <c r="U52" s="23">
        <v>8.385744234800839E-2</v>
      </c>
      <c r="V52" s="23">
        <v>4.1928721174004195E-3</v>
      </c>
      <c r="W52" s="23">
        <v>8.385744234800839E-3</v>
      </c>
      <c r="X52" s="23">
        <v>0.22012578616352202</v>
      </c>
      <c r="Y52" s="23">
        <v>0.11949685534591195</v>
      </c>
      <c r="Z52" s="23">
        <v>3.1446540880503145E-2</v>
      </c>
      <c r="AA52" s="23">
        <v>2.5157232704402517E-2</v>
      </c>
      <c r="AB52" s="23">
        <v>0.10482180293501048</v>
      </c>
      <c r="AC52" s="23">
        <v>0</v>
      </c>
      <c r="AD52" s="23">
        <v>8.385744234800839E-3</v>
      </c>
      <c r="AE52" s="23">
        <v>5.6603773584905662E-2</v>
      </c>
      <c r="AF52" s="23">
        <v>3.5639412997903561E-2</v>
      </c>
      <c r="AG52" s="23">
        <v>0.18867924528301888</v>
      </c>
      <c r="AH52" s="24">
        <v>2385</v>
      </c>
    </row>
    <row r="53" spans="2:34" x14ac:dyDescent="0.2">
      <c r="B53" s="33" t="s">
        <v>118</v>
      </c>
      <c r="C53" s="18" t="s">
        <v>129</v>
      </c>
      <c r="D53" s="18" t="s">
        <v>130</v>
      </c>
      <c r="E53" s="23" t="s">
        <v>559</v>
      </c>
      <c r="F53" s="23" t="s">
        <v>559</v>
      </c>
      <c r="G53" s="23" t="s">
        <v>559</v>
      </c>
      <c r="H53" s="23" t="s">
        <v>559</v>
      </c>
      <c r="I53" s="23" t="s">
        <v>559</v>
      </c>
      <c r="J53" s="23" t="s">
        <v>559</v>
      </c>
      <c r="K53" s="23" t="s">
        <v>559</v>
      </c>
      <c r="L53" s="23" t="s">
        <v>559</v>
      </c>
      <c r="M53" s="23" t="s">
        <v>559</v>
      </c>
      <c r="N53" s="23" t="s">
        <v>559</v>
      </c>
      <c r="O53" s="23" t="s">
        <v>559</v>
      </c>
      <c r="P53" s="23" t="s">
        <v>559</v>
      </c>
      <c r="Q53" s="23" t="s">
        <v>559</v>
      </c>
      <c r="R53" s="23" t="s">
        <v>559</v>
      </c>
      <c r="S53" s="24" t="s">
        <v>559</v>
      </c>
      <c r="T53" s="23" t="s">
        <v>559</v>
      </c>
      <c r="U53" s="23" t="s">
        <v>559</v>
      </c>
      <c r="V53" s="23" t="s">
        <v>559</v>
      </c>
      <c r="W53" s="23" t="s">
        <v>559</v>
      </c>
      <c r="X53" s="23" t="s">
        <v>559</v>
      </c>
      <c r="Y53" s="23" t="s">
        <v>559</v>
      </c>
      <c r="Z53" s="23" t="s">
        <v>559</v>
      </c>
      <c r="AA53" s="23" t="s">
        <v>559</v>
      </c>
      <c r="AB53" s="23" t="s">
        <v>559</v>
      </c>
      <c r="AC53" s="23" t="s">
        <v>559</v>
      </c>
      <c r="AD53" s="23" t="s">
        <v>559</v>
      </c>
      <c r="AE53" s="23" t="s">
        <v>559</v>
      </c>
      <c r="AF53" s="23" t="s">
        <v>559</v>
      </c>
      <c r="AG53" s="23" t="s">
        <v>559</v>
      </c>
      <c r="AH53" s="24" t="s">
        <v>559</v>
      </c>
    </row>
    <row r="54" spans="2:34" x14ac:dyDescent="0.2">
      <c r="B54" s="33" t="s">
        <v>131</v>
      </c>
      <c r="C54" s="18" t="s">
        <v>132</v>
      </c>
      <c r="D54" s="18" t="s">
        <v>133</v>
      </c>
      <c r="E54" s="23" t="s">
        <v>559</v>
      </c>
      <c r="F54" s="23" t="s">
        <v>559</v>
      </c>
      <c r="G54" s="23" t="s">
        <v>559</v>
      </c>
      <c r="H54" s="23" t="s">
        <v>559</v>
      </c>
      <c r="I54" s="23" t="s">
        <v>559</v>
      </c>
      <c r="J54" s="23" t="s">
        <v>559</v>
      </c>
      <c r="K54" s="23" t="s">
        <v>559</v>
      </c>
      <c r="L54" s="23" t="s">
        <v>559</v>
      </c>
      <c r="M54" s="23" t="s">
        <v>559</v>
      </c>
      <c r="N54" s="23" t="s">
        <v>559</v>
      </c>
      <c r="O54" s="23" t="s">
        <v>559</v>
      </c>
      <c r="P54" s="23" t="s">
        <v>559</v>
      </c>
      <c r="Q54" s="23" t="s">
        <v>559</v>
      </c>
      <c r="R54" s="23" t="s">
        <v>559</v>
      </c>
      <c r="S54" s="24" t="s">
        <v>559</v>
      </c>
      <c r="T54" s="23" t="s">
        <v>559</v>
      </c>
      <c r="U54" s="23" t="s">
        <v>559</v>
      </c>
      <c r="V54" s="23" t="s">
        <v>559</v>
      </c>
      <c r="W54" s="23" t="s">
        <v>559</v>
      </c>
      <c r="X54" s="23" t="s">
        <v>559</v>
      </c>
      <c r="Y54" s="23" t="s">
        <v>559</v>
      </c>
      <c r="Z54" s="23" t="s">
        <v>559</v>
      </c>
      <c r="AA54" s="23" t="s">
        <v>559</v>
      </c>
      <c r="AB54" s="23" t="s">
        <v>559</v>
      </c>
      <c r="AC54" s="23" t="s">
        <v>559</v>
      </c>
      <c r="AD54" s="23" t="s">
        <v>559</v>
      </c>
      <c r="AE54" s="23" t="s">
        <v>559</v>
      </c>
      <c r="AF54" s="23" t="s">
        <v>559</v>
      </c>
      <c r="AG54" s="23" t="s">
        <v>559</v>
      </c>
      <c r="AH54" s="24" t="s">
        <v>559</v>
      </c>
    </row>
    <row r="55" spans="2:34" x14ac:dyDescent="0.2">
      <c r="B55" s="33" t="s">
        <v>131</v>
      </c>
      <c r="C55" s="18" t="s">
        <v>134</v>
      </c>
      <c r="D55" s="18" t="s">
        <v>135</v>
      </c>
      <c r="E55" s="23" t="s">
        <v>559</v>
      </c>
      <c r="F55" s="23" t="s">
        <v>559</v>
      </c>
      <c r="G55" s="23" t="s">
        <v>559</v>
      </c>
      <c r="H55" s="23" t="s">
        <v>559</v>
      </c>
      <c r="I55" s="23" t="s">
        <v>559</v>
      </c>
      <c r="J55" s="23" t="s">
        <v>559</v>
      </c>
      <c r="K55" s="23" t="s">
        <v>559</v>
      </c>
      <c r="L55" s="23" t="s">
        <v>559</v>
      </c>
      <c r="M55" s="23" t="s">
        <v>559</v>
      </c>
      <c r="N55" s="23" t="s">
        <v>559</v>
      </c>
      <c r="O55" s="23" t="s">
        <v>559</v>
      </c>
      <c r="P55" s="23" t="s">
        <v>559</v>
      </c>
      <c r="Q55" s="23" t="s">
        <v>559</v>
      </c>
      <c r="R55" s="23" t="s">
        <v>559</v>
      </c>
      <c r="S55" s="24" t="s">
        <v>559</v>
      </c>
      <c r="T55" s="23" t="s">
        <v>559</v>
      </c>
      <c r="U55" s="23" t="s">
        <v>559</v>
      </c>
      <c r="V55" s="23" t="s">
        <v>559</v>
      </c>
      <c r="W55" s="23" t="s">
        <v>559</v>
      </c>
      <c r="X55" s="23" t="s">
        <v>559</v>
      </c>
      <c r="Y55" s="23" t="s">
        <v>559</v>
      </c>
      <c r="Z55" s="23" t="s">
        <v>559</v>
      </c>
      <c r="AA55" s="23" t="s">
        <v>559</v>
      </c>
      <c r="AB55" s="23" t="s">
        <v>559</v>
      </c>
      <c r="AC55" s="23" t="s">
        <v>559</v>
      </c>
      <c r="AD55" s="23" t="s">
        <v>559</v>
      </c>
      <c r="AE55" s="23" t="s">
        <v>559</v>
      </c>
      <c r="AF55" s="23" t="s">
        <v>559</v>
      </c>
      <c r="AG55" s="23" t="s">
        <v>559</v>
      </c>
      <c r="AH55" s="24" t="s">
        <v>559</v>
      </c>
    </row>
    <row r="56" spans="2:34" x14ac:dyDescent="0.2">
      <c r="B56" s="33" t="s">
        <v>131</v>
      </c>
      <c r="C56" s="18" t="s">
        <v>136</v>
      </c>
      <c r="D56" s="18" t="s">
        <v>137</v>
      </c>
      <c r="E56" s="23" t="s">
        <v>559</v>
      </c>
      <c r="F56" s="23" t="s">
        <v>559</v>
      </c>
      <c r="G56" s="23" t="s">
        <v>559</v>
      </c>
      <c r="H56" s="23" t="s">
        <v>559</v>
      </c>
      <c r="I56" s="23" t="s">
        <v>559</v>
      </c>
      <c r="J56" s="23" t="s">
        <v>559</v>
      </c>
      <c r="K56" s="23" t="s">
        <v>559</v>
      </c>
      <c r="L56" s="23" t="s">
        <v>559</v>
      </c>
      <c r="M56" s="23" t="s">
        <v>559</v>
      </c>
      <c r="N56" s="23" t="s">
        <v>559</v>
      </c>
      <c r="O56" s="23" t="s">
        <v>559</v>
      </c>
      <c r="P56" s="23" t="s">
        <v>559</v>
      </c>
      <c r="Q56" s="23" t="s">
        <v>559</v>
      </c>
      <c r="R56" s="23" t="s">
        <v>559</v>
      </c>
      <c r="S56" s="24" t="s">
        <v>559</v>
      </c>
      <c r="T56" s="23" t="s">
        <v>559</v>
      </c>
      <c r="U56" s="23" t="s">
        <v>559</v>
      </c>
      <c r="V56" s="23" t="s">
        <v>559</v>
      </c>
      <c r="W56" s="23" t="s">
        <v>559</v>
      </c>
      <c r="X56" s="23" t="s">
        <v>559</v>
      </c>
      <c r="Y56" s="23" t="s">
        <v>559</v>
      </c>
      <c r="Z56" s="23" t="s">
        <v>559</v>
      </c>
      <c r="AA56" s="23" t="s">
        <v>559</v>
      </c>
      <c r="AB56" s="23" t="s">
        <v>559</v>
      </c>
      <c r="AC56" s="23" t="s">
        <v>559</v>
      </c>
      <c r="AD56" s="23" t="s">
        <v>559</v>
      </c>
      <c r="AE56" s="23" t="s">
        <v>559</v>
      </c>
      <c r="AF56" s="23" t="s">
        <v>559</v>
      </c>
      <c r="AG56" s="23" t="s">
        <v>559</v>
      </c>
      <c r="AH56" s="24" t="s">
        <v>559</v>
      </c>
    </row>
    <row r="57" spans="2:34" x14ac:dyDescent="0.2">
      <c r="B57" s="33" t="s">
        <v>131</v>
      </c>
      <c r="C57" s="18" t="s">
        <v>138</v>
      </c>
      <c r="D57" s="18" t="s">
        <v>139</v>
      </c>
      <c r="E57" s="23" t="s">
        <v>559</v>
      </c>
      <c r="F57" s="23" t="s">
        <v>559</v>
      </c>
      <c r="G57" s="23" t="s">
        <v>559</v>
      </c>
      <c r="H57" s="23" t="s">
        <v>559</v>
      </c>
      <c r="I57" s="23" t="s">
        <v>559</v>
      </c>
      <c r="J57" s="23" t="s">
        <v>559</v>
      </c>
      <c r="K57" s="23" t="s">
        <v>559</v>
      </c>
      <c r="L57" s="23" t="s">
        <v>559</v>
      </c>
      <c r="M57" s="23" t="s">
        <v>559</v>
      </c>
      <c r="N57" s="23" t="s">
        <v>559</v>
      </c>
      <c r="O57" s="23" t="s">
        <v>559</v>
      </c>
      <c r="P57" s="23" t="s">
        <v>559</v>
      </c>
      <c r="Q57" s="23" t="s">
        <v>559</v>
      </c>
      <c r="R57" s="23" t="s">
        <v>559</v>
      </c>
      <c r="S57" s="24" t="s">
        <v>559</v>
      </c>
      <c r="T57" s="23" t="s">
        <v>559</v>
      </c>
      <c r="U57" s="23" t="s">
        <v>559</v>
      </c>
      <c r="V57" s="23" t="s">
        <v>559</v>
      </c>
      <c r="W57" s="23" t="s">
        <v>559</v>
      </c>
      <c r="X57" s="23" t="s">
        <v>559</v>
      </c>
      <c r="Y57" s="23" t="s">
        <v>559</v>
      </c>
      <c r="Z57" s="23" t="s">
        <v>559</v>
      </c>
      <c r="AA57" s="23" t="s">
        <v>559</v>
      </c>
      <c r="AB57" s="23" t="s">
        <v>559</v>
      </c>
      <c r="AC57" s="23" t="s">
        <v>559</v>
      </c>
      <c r="AD57" s="23" t="s">
        <v>559</v>
      </c>
      <c r="AE57" s="23" t="s">
        <v>559</v>
      </c>
      <c r="AF57" s="23" t="s">
        <v>559</v>
      </c>
      <c r="AG57" s="23" t="s">
        <v>559</v>
      </c>
      <c r="AH57" s="24" t="s">
        <v>559</v>
      </c>
    </row>
    <row r="58" spans="2:34" x14ac:dyDescent="0.2">
      <c r="B58" s="33" t="s">
        <v>131</v>
      </c>
      <c r="C58" s="18" t="s">
        <v>140</v>
      </c>
      <c r="D58" s="18" t="s">
        <v>141</v>
      </c>
      <c r="E58" s="23" t="s">
        <v>559</v>
      </c>
      <c r="F58" s="23" t="s">
        <v>559</v>
      </c>
      <c r="G58" s="23" t="s">
        <v>559</v>
      </c>
      <c r="H58" s="23" t="s">
        <v>559</v>
      </c>
      <c r="I58" s="23" t="s">
        <v>559</v>
      </c>
      <c r="J58" s="23" t="s">
        <v>559</v>
      </c>
      <c r="K58" s="23" t="s">
        <v>559</v>
      </c>
      <c r="L58" s="23" t="s">
        <v>559</v>
      </c>
      <c r="M58" s="23" t="s">
        <v>559</v>
      </c>
      <c r="N58" s="23" t="s">
        <v>559</v>
      </c>
      <c r="O58" s="23" t="s">
        <v>559</v>
      </c>
      <c r="P58" s="23" t="s">
        <v>559</v>
      </c>
      <c r="Q58" s="23" t="s">
        <v>559</v>
      </c>
      <c r="R58" s="23" t="s">
        <v>559</v>
      </c>
      <c r="S58" s="24" t="s">
        <v>559</v>
      </c>
      <c r="T58" s="23" t="s">
        <v>559</v>
      </c>
      <c r="U58" s="23" t="s">
        <v>559</v>
      </c>
      <c r="V58" s="23" t="s">
        <v>559</v>
      </c>
      <c r="W58" s="23" t="s">
        <v>559</v>
      </c>
      <c r="X58" s="23" t="s">
        <v>559</v>
      </c>
      <c r="Y58" s="23" t="s">
        <v>559</v>
      </c>
      <c r="Z58" s="23" t="s">
        <v>559</v>
      </c>
      <c r="AA58" s="23" t="s">
        <v>559</v>
      </c>
      <c r="AB58" s="23" t="s">
        <v>559</v>
      </c>
      <c r="AC58" s="23" t="s">
        <v>559</v>
      </c>
      <c r="AD58" s="23" t="s">
        <v>559</v>
      </c>
      <c r="AE58" s="23" t="s">
        <v>559</v>
      </c>
      <c r="AF58" s="23" t="s">
        <v>559</v>
      </c>
      <c r="AG58" s="23" t="s">
        <v>559</v>
      </c>
      <c r="AH58" s="24" t="s">
        <v>559</v>
      </c>
    </row>
    <row r="59" spans="2:34" x14ac:dyDescent="0.2">
      <c r="B59" s="33" t="s">
        <v>131</v>
      </c>
      <c r="C59" s="18" t="s">
        <v>142</v>
      </c>
      <c r="D59" s="18" t="s">
        <v>143</v>
      </c>
      <c r="E59" s="23" t="s">
        <v>559</v>
      </c>
      <c r="F59" s="23" t="s">
        <v>559</v>
      </c>
      <c r="G59" s="23" t="s">
        <v>559</v>
      </c>
      <c r="H59" s="23" t="s">
        <v>559</v>
      </c>
      <c r="I59" s="23" t="s">
        <v>559</v>
      </c>
      <c r="J59" s="23" t="s">
        <v>559</v>
      </c>
      <c r="K59" s="23" t="s">
        <v>559</v>
      </c>
      <c r="L59" s="23" t="s">
        <v>559</v>
      </c>
      <c r="M59" s="23" t="s">
        <v>559</v>
      </c>
      <c r="N59" s="23" t="s">
        <v>559</v>
      </c>
      <c r="O59" s="23" t="s">
        <v>559</v>
      </c>
      <c r="P59" s="23" t="s">
        <v>559</v>
      </c>
      <c r="Q59" s="23" t="s">
        <v>559</v>
      </c>
      <c r="R59" s="23" t="s">
        <v>559</v>
      </c>
      <c r="S59" s="24" t="s">
        <v>559</v>
      </c>
      <c r="T59" s="23" t="s">
        <v>559</v>
      </c>
      <c r="U59" s="23" t="s">
        <v>559</v>
      </c>
      <c r="V59" s="23" t="s">
        <v>559</v>
      </c>
      <c r="W59" s="23" t="s">
        <v>559</v>
      </c>
      <c r="X59" s="23" t="s">
        <v>559</v>
      </c>
      <c r="Y59" s="23" t="s">
        <v>559</v>
      </c>
      <c r="Z59" s="23" t="s">
        <v>559</v>
      </c>
      <c r="AA59" s="23" t="s">
        <v>559</v>
      </c>
      <c r="AB59" s="23" t="s">
        <v>559</v>
      </c>
      <c r="AC59" s="23" t="s">
        <v>559</v>
      </c>
      <c r="AD59" s="23" t="s">
        <v>559</v>
      </c>
      <c r="AE59" s="23" t="s">
        <v>559</v>
      </c>
      <c r="AF59" s="23" t="s">
        <v>559</v>
      </c>
      <c r="AG59" s="23" t="s">
        <v>559</v>
      </c>
      <c r="AH59" s="24" t="s">
        <v>559</v>
      </c>
    </row>
    <row r="60" spans="2:34" x14ac:dyDescent="0.2">
      <c r="B60" s="33" t="s">
        <v>131</v>
      </c>
      <c r="C60" s="18" t="s">
        <v>144</v>
      </c>
      <c r="D60" s="18" t="s">
        <v>145</v>
      </c>
      <c r="E60" s="23" t="s">
        <v>559</v>
      </c>
      <c r="F60" s="23" t="s">
        <v>559</v>
      </c>
      <c r="G60" s="23" t="s">
        <v>559</v>
      </c>
      <c r="H60" s="23" t="s">
        <v>559</v>
      </c>
      <c r="I60" s="23" t="s">
        <v>559</v>
      </c>
      <c r="J60" s="23" t="s">
        <v>559</v>
      </c>
      <c r="K60" s="23" t="s">
        <v>559</v>
      </c>
      <c r="L60" s="23" t="s">
        <v>559</v>
      </c>
      <c r="M60" s="23" t="s">
        <v>559</v>
      </c>
      <c r="N60" s="23" t="s">
        <v>559</v>
      </c>
      <c r="O60" s="23" t="s">
        <v>559</v>
      </c>
      <c r="P60" s="23" t="s">
        <v>559</v>
      </c>
      <c r="Q60" s="23" t="s">
        <v>559</v>
      </c>
      <c r="R60" s="23" t="s">
        <v>559</v>
      </c>
      <c r="S60" s="24" t="s">
        <v>559</v>
      </c>
      <c r="T60" s="23" t="s">
        <v>559</v>
      </c>
      <c r="U60" s="23" t="s">
        <v>559</v>
      </c>
      <c r="V60" s="23" t="s">
        <v>559</v>
      </c>
      <c r="W60" s="23" t="s">
        <v>559</v>
      </c>
      <c r="X60" s="23" t="s">
        <v>559</v>
      </c>
      <c r="Y60" s="23" t="s">
        <v>559</v>
      </c>
      <c r="Z60" s="23" t="s">
        <v>559</v>
      </c>
      <c r="AA60" s="23" t="s">
        <v>559</v>
      </c>
      <c r="AB60" s="23" t="s">
        <v>559</v>
      </c>
      <c r="AC60" s="23" t="s">
        <v>559</v>
      </c>
      <c r="AD60" s="23" t="s">
        <v>559</v>
      </c>
      <c r="AE60" s="23" t="s">
        <v>559</v>
      </c>
      <c r="AF60" s="23" t="s">
        <v>559</v>
      </c>
      <c r="AG60" s="23" t="s">
        <v>559</v>
      </c>
      <c r="AH60" s="24" t="s">
        <v>559</v>
      </c>
    </row>
    <row r="61" spans="2:34" ht="6.75" customHeight="1" x14ac:dyDescent="0.2"/>
    <row r="62" spans="2:34" x14ac:dyDescent="0.2">
      <c r="B62" s="33" t="s">
        <v>55</v>
      </c>
      <c r="C62" s="21" t="s">
        <v>146</v>
      </c>
      <c r="D62" s="18" t="s">
        <v>147</v>
      </c>
      <c r="E62" s="23">
        <v>5.3127677806341048E-2</v>
      </c>
      <c r="F62" s="23">
        <v>9.3687517852042268E-2</v>
      </c>
      <c r="G62" s="23">
        <v>4.2844901456726651E-3</v>
      </c>
      <c r="H62" s="23">
        <v>2.0279920022850614E-2</v>
      </c>
      <c r="I62" s="23">
        <v>0.13081976578120538</v>
      </c>
      <c r="J62" s="23">
        <v>8.7117966295344185E-2</v>
      </c>
      <c r="K62" s="23">
        <v>2.8277634961439587E-2</v>
      </c>
      <c r="L62" s="23">
        <v>4.0559840045701227E-2</v>
      </c>
      <c r="M62" s="23">
        <v>7.3407597829191665E-2</v>
      </c>
      <c r="N62" s="23">
        <v>2.5706940874035988E-3</v>
      </c>
      <c r="O62" s="23">
        <v>1.4281633818908884E-2</v>
      </c>
      <c r="P62" s="23">
        <v>6.5409882890602691E-2</v>
      </c>
      <c r="Q62" s="23">
        <v>7.8834618680377042E-2</v>
      </c>
      <c r="R62" s="23">
        <v>0.30705512710654098</v>
      </c>
      <c r="S62" s="24">
        <v>17505</v>
      </c>
      <c r="T62" s="23">
        <v>0.10111223458038422</v>
      </c>
      <c r="U62" s="23">
        <v>0.12639029322548029</v>
      </c>
      <c r="V62" s="23">
        <v>3.0333670374115269E-3</v>
      </c>
      <c r="W62" s="23">
        <v>5.0556117290192111E-3</v>
      </c>
      <c r="X62" s="23">
        <v>0.21638018200202225</v>
      </c>
      <c r="Y62" s="23">
        <v>0.11425682507583418</v>
      </c>
      <c r="Z62" s="23">
        <v>3.9433771486349849E-2</v>
      </c>
      <c r="AA62" s="23">
        <v>3.2355915065722954E-2</v>
      </c>
      <c r="AB62" s="23">
        <v>0.10010111223458039</v>
      </c>
      <c r="AC62" s="23">
        <v>2.0222446916076846E-3</v>
      </c>
      <c r="AD62" s="23">
        <v>1.4155712841253791E-2</v>
      </c>
      <c r="AE62" s="23">
        <v>3.6400404448938321E-2</v>
      </c>
      <c r="AF62" s="23">
        <v>4.1456016177957536E-2</v>
      </c>
      <c r="AG62" s="23">
        <v>0.16683518705763398</v>
      </c>
      <c r="AH62" s="24">
        <v>4945</v>
      </c>
    </row>
    <row r="63" spans="2:34" x14ac:dyDescent="0.2">
      <c r="B63" s="33" t="s">
        <v>55</v>
      </c>
      <c r="C63" s="21" t="s">
        <v>148</v>
      </c>
      <c r="D63" s="18" t="s">
        <v>149</v>
      </c>
      <c r="E63" s="23" t="s">
        <v>559</v>
      </c>
      <c r="F63" s="23" t="s">
        <v>559</v>
      </c>
      <c r="G63" s="23" t="s">
        <v>559</v>
      </c>
      <c r="H63" s="23" t="s">
        <v>559</v>
      </c>
      <c r="I63" s="23" t="s">
        <v>559</v>
      </c>
      <c r="J63" s="23" t="s">
        <v>559</v>
      </c>
      <c r="K63" s="23" t="s">
        <v>559</v>
      </c>
      <c r="L63" s="23" t="s">
        <v>559</v>
      </c>
      <c r="M63" s="23" t="s">
        <v>559</v>
      </c>
      <c r="N63" s="23" t="s">
        <v>559</v>
      </c>
      <c r="O63" s="23" t="s">
        <v>559</v>
      </c>
      <c r="P63" s="23" t="s">
        <v>559</v>
      </c>
      <c r="Q63" s="23" t="s">
        <v>559</v>
      </c>
      <c r="R63" s="23" t="s">
        <v>559</v>
      </c>
      <c r="S63" s="24" t="s">
        <v>559</v>
      </c>
      <c r="T63" s="23" t="s">
        <v>559</v>
      </c>
      <c r="U63" s="23" t="s">
        <v>559</v>
      </c>
      <c r="V63" s="23" t="s">
        <v>559</v>
      </c>
      <c r="W63" s="23" t="s">
        <v>559</v>
      </c>
      <c r="X63" s="23" t="s">
        <v>559</v>
      </c>
      <c r="Y63" s="23" t="s">
        <v>559</v>
      </c>
      <c r="Z63" s="23" t="s">
        <v>559</v>
      </c>
      <c r="AA63" s="23" t="s">
        <v>559</v>
      </c>
      <c r="AB63" s="23" t="s">
        <v>559</v>
      </c>
      <c r="AC63" s="23" t="s">
        <v>559</v>
      </c>
      <c r="AD63" s="23" t="s">
        <v>559</v>
      </c>
      <c r="AE63" s="23" t="s">
        <v>559</v>
      </c>
      <c r="AF63" s="23" t="s">
        <v>559</v>
      </c>
      <c r="AG63" s="23" t="s">
        <v>559</v>
      </c>
      <c r="AH63" s="24" t="s">
        <v>559</v>
      </c>
    </row>
    <row r="64" spans="2:34" x14ac:dyDescent="0.2">
      <c r="B64" s="33" t="s">
        <v>55</v>
      </c>
      <c r="C64" s="21" t="s">
        <v>150</v>
      </c>
      <c r="D64" s="18" t="s">
        <v>151</v>
      </c>
      <c r="E64" s="23" t="s">
        <v>559</v>
      </c>
      <c r="F64" s="23" t="s">
        <v>559</v>
      </c>
      <c r="G64" s="23" t="s">
        <v>559</v>
      </c>
      <c r="H64" s="23" t="s">
        <v>559</v>
      </c>
      <c r="I64" s="23" t="s">
        <v>559</v>
      </c>
      <c r="J64" s="23" t="s">
        <v>559</v>
      </c>
      <c r="K64" s="23" t="s">
        <v>559</v>
      </c>
      <c r="L64" s="23" t="s">
        <v>559</v>
      </c>
      <c r="M64" s="23" t="s">
        <v>559</v>
      </c>
      <c r="N64" s="23" t="s">
        <v>559</v>
      </c>
      <c r="O64" s="23" t="s">
        <v>559</v>
      </c>
      <c r="P64" s="23" t="s">
        <v>559</v>
      </c>
      <c r="Q64" s="23" t="s">
        <v>559</v>
      </c>
      <c r="R64" s="23" t="s">
        <v>559</v>
      </c>
      <c r="S64" s="24" t="s">
        <v>559</v>
      </c>
      <c r="T64" s="23" t="s">
        <v>559</v>
      </c>
      <c r="U64" s="23" t="s">
        <v>559</v>
      </c>
      <c r="V64" s="23" t="s">
        <v>559</v>
      </c>
      <c r="W64" s="23" t="s">
        <v>559</v>
      </c>
      <c r="X64" s="23" t="s">
        <v>559</v>
      </c>
      <c r="Y64" s="23" t="s">
        <v>559</v>
      </c>
      <c r="Z64" s="23" t="s">
        <v>559</v>
      </c>
      <c r="AA64" s="23" t="s">
        <v>559</v>
      </c>
      <c r="AB64" s="23" t="s">
        <v>559</v>
      </c>
      <c r="AC64" s="23" t="s">
        <v>559</v>
      </c>
      <c r="AD64" s="23" t="s">
        <v>559</v>
      </c>
      <c r="AE64" s="23" t="s">
        <v>559</v>
      </c>
      <c r="AF64" s="23" t="s">
        <v>559</v>
      </c>
      <c r="AG64" s="23" t="s">
        <v>559</v>
      </c>
      <c r="AH64" s="24" t="s">
        <v>559</v>
      </c>
    </row>
    <row r="65" spans="2:34" x14ac:dyDescent="0.2">
      <c r="B65" s="33" t="s">
        <v>55</v>
      </c>
      <c r="C65" s="21" t="s">
        <v>152</v>
      </c>
      <c r="D65" s="18" t="s">
        <v>153</v>
      </c>
      <c r="E65" s="23" t="s">
        <v>559</v>
      </c>
      <c r="F65" s="23" t="s">
        <v>559</v>
      </c>
      <c r="G65" s="23" t="s">
        <v>559</v>
      </c>
      <c r="H65" s="23" t="s">
        <v>559</v>
      </c>
      <c r="I65" s="23" t="s">
        <v>559</v>
      </c>
      <c r="J65" s="23" t="s">
        <v>559</v>
      </c>
      <c r="K65" s="23" t="s">
        <v>559</v>
      </c>
      <c r="L65" s="23" t="s">
        <v>559</v>
      </c>
      <c r="M65" s="23" t="s">
        <v>559</v>
      </c>
      <c r="N65" s="23" t="s">
        <v>559</v>
      </c>
      <c r="O65" s="23" t="s">
        <v>559</v>
      </c>
      <c r="P65" s="23" t="s">
        <v>559</v>
      </c>
      <c r="Q65" s="23" t="s">
        <v>559</v>
      </c>
      <c r="R65" s="23" t="s">
        <v>559</v>
      </c>
      <c r="S65" s="24" t="s">
        <v>559</v>
      </c>
      <c r="T65" s="23" t="s">
        <v>559</v>
      </c>
      <c r="U65" s="23" t="s">
        <v>559</v>
      </c>
      <c r="V65" s="23" t="s">
        <v>559</v>
      </c>
      <c r="W65" s="23" t="s">
        <v>559</v>
      </c>
      <c r="X65" s="23" t="s">
        <v>559</v>
      </c>
      <c r="Y65" s="23" t="s">
        <v>559</v>
      </c>
      <c r="Z65" s="23" t="s">
        <v>559</v>
      </c>
      <c r="AA65" s="23" t="s">
        <v>559</v>
      </c>
      <c r="AB65" s="23" t="s">
        <v>559</v>
      </c>
      <c r="AC65" s="23" t="s">
        <v>559</v>
      </c>
      <c r="AD65" s="23" t="s">
        <v>559</v>
      </c>
      <c r="AE65" s="23" t="s">
        <v>559</v>
      </c>
      <c r="AF65" s="23" t="s">
        <v>559</v>
      </c>
      <c r="AG65" s="23" t="s">
        <v>559</v>
      </c>
      <c r="AH65" s="24" t="s">
        <v>559</v>
      </c>
    </row>
    <row r="66" spans="2:34" x14ac:dyDescent="0.2">
      <c r="B66" s="33" t="s">
        <v>55</v>
      </c>
      <c r="C66" s="21" t="s">
        <v>154</v>
      </c>
      <c r="D66" s="18" t="s">
        <v>155</v>
      </c>
      <c r="E66" s="23" t="s">
        <v>559</v>
      </c>
      <c r="F66" s="23" t="s">
        <v>559</v>
      </c>
      <c r="G66" s="23" t="s">
        <v>559</v>
      </c>
      <c r="H66" s="23" t="s">
        <v>559</v>
      </c>
      <c r="I66" s="23" t="s">
        <v>559</v>
      </c>
      <c r="J66" s="23" t="s">
        <v>559</v>
      </c>
      <c r="K66" s="23" t="s">
        <v>559</v>
      </c>
      <c r="L66" s="23" t="s">
        <v>559</v>
      </c>
      <c r="M66" s="23" t="s">
        <v>559</v>
      </c>
      <c r="N66" s="23" t="s">
        <v>559</v>
      </c>
      <c r="O66" s="23" t="s">
        <v>559</v>
      </c>
      <c r="P66" s="23" t="s">
        <v>559</v>
      </c>
      <c r="Q66" s="23" t="s">
        <v>559</v>
      </c>
      <c r="R66" s="23" t="s">
        <v>559</v>
      </c>
      <c r="S66" s="24" t="s">
        <v>559</v>
      </c>
      <c r="T66" s="23" t="s">
        <v>559</v>
      </c>
      <c r="U66" s="23" t="s">
        <v>559</v>
      </c>
      <c r="V66" s="23" t="s">
        <v>559</v>
      </c>
      <c r="W66" s="23" t="s">
        <v>559</v>
      </c>
      <c r="X66" s="23" t="s">
        <v>559</v>
      </c>
      <c r="Y66" s="23" t="s">
        <v>559</v>
      </c>
      <c r="Z66" s="23" t="s">
        <v>559</v>
      </c>
      <c r="AA66" s="23" t="s">
        <v>559</v>
      </c>
      <c r="AB66" s="23" t="s">
        <v>559</v>
      </c>
      <c r="AC66" s="23" t="s">
        <v>559</v>
      </c>
      <c r="AD66" s="23" t="s">
        <v>559</v>
      </c>
      <c r="AE66" s="23" t="s">
        <v>559</v>
      </c>
      <c r="AF66" s="23" t="s">
        <v>559</v>
      </c>
      <c r="AG66" s="23" t="s">
        <v>559</v>
      </c>
      <c r="AH66" s="24" t="s">
        <v>559</v>
      </c>
    </row>
    <row r="67" spans="2:34" x14ac:dyDescent="0.2">
      <c r="B67" s="33" t="s">
        <v>55</v>
      </c>
      <c r="C67" s="21" t="s">
        <v>156</v>
      </c>
      <c r="D67" s="18" t="s">
        <v>157</v>
      </c>
      <c r="E67" s="23" t="s">
        <v>559</v>
      </c>
      <c r="F67" s="23" t="s">
        <v>559</v>
      </c>
      <c r="G67" s="23" t="s">
        <v>559</v>
      </c>
      <c r="H67" s="23" t="s">
        <v>559</v>
      </c>
      <c r="I67" s="23" t="s">
        <v>559</v>
      </c>
      <c r="J67" s="23" t="s">
        <v>559</v>
      </c>
      <c r="K67" s="23" t="s">
        <v>559</v>
      </c>
      <c r="L67" s="23" t="s">
        <v>559</v>
      </c>
      <c r="M67" s="23" t="s">
        <v>559</v>
      </c>
      <c r="N67" s="23" t="s">
        <v>559</v>
      </c>
      <c r="O67" s="23" t="s">
        <v>559</v>
      </c>
      <c r="P67" s="23" t="s">
        <v>559</v>
      </c>
      <c r="Q67" s="23" t="s">
        <v>559</v>
      </c>
      <c r="R67" s="23" t="s">
        <v>559</v>
      </c>
      <c r="S67" s="24" t="s">
        <v>559</v>
      </c>
      <c r="T67" s="23" t="s">
        <v>559</v>
      </c>
      <c r="U67" s="23" t="s">
        <v>559</v>
      </c>
      <c r="V67" s="23" t="s">
        <v>559</v>
      </c>
      <c r="W67" s="23" t="s">
        <v>559</v>
      </c>
      <c r="X67" s="23" t="s">
        <v>559</v>
      </c>
      <c r="Y67" s="23" t="s">
        <v>559</v>
      </c>
      <c r="Z67" s="23" t="s">
        <v>559</v>
      </c>
      <c r="AA67" s="23" t="s">
        <v>559</v>
      </c>
      <c r="AB67" s="23" t="s">
        <v>559</v>
      </c>
      <c r="AC67" s="23" t="s">
        <v>559</v>
      </c>
      <c r="AD67" s="23" t="s">
        <v>559</v>
      </c>
      <c r="AE67" s="23" t="s">
        <v>559</v>
      </c>
      <c r="AF67" s="23" t="s">
        <v>559</v>
      </c>
      <c r="AG67" s="23" t="s">
        <v>559</v>
      </c>
      <c r="AH67" s="24" t="s">
        <v>559</v>
      </c>
    </row>
    <row r="68" spans="2:34" x14ac:dyDescent="0.2">
      <c r="B68" s="33" t="s">
        <v>55</v>
      </c>
      <c r="C68" s="21" t="s">
        <v>158</v>
      </c>
      <c r="D68" s="18" t="s">
        <v>159</v>
      </c>
      <c r="E68" s="23" t="s">
        <v>559</v>
      </c>
      <c r="F68" s="23" t="s">
        <v>559</v>
      </c>
      <c r="G68" s="23" t="s">
        <v>559</v>
      </c>
      <c r="H68" s="23" t="s">
        <v>559</v>
      </c>
      <c r="I68" s="23" t="s">
        <v>559</v>
      </c>
      <c r="J68" s="23" t="s">
        <v>559</v>
      </c>
      <c r="K68" s="23" t="s">
        <v>559</v>
      </c>
      <c r="L68" s="23" t="s">
        <v>559</v>
      </c>
      <c r="M68" s="23" t="s">
        <v>559</v>
      </c>
      <c r="N68" s="23" t="s">
        <v>559</v>
      </c>
      <c r="O68" s="23" t="s">
        <v>559</v>
      </c>
      <c r="P68" s="23" t="s">
        <v>559</v>
      </c>
      <c r="Q68" s="23" t="s">
        <v>559</v>
      </c>
      <c r="R68" s="23" t="s">
        <v>559</v>
      </c>
      <c r="S68" s="24" t="s">
        <v>559</v>
      </c>
      <c r="T68" s="23" t="s">
        <v>559</v>
      </c>
      <c r="U68" s="23" t="s">
        <v>559</v>
      </c>
      <c r="V68" s="23" t="s">
        <v>559</v>
      </c>
      <c r="W68" s="23" t="s">
        <v>559</v>
      </c>
      <c r="X68" s="23" t="s">
        <v>559</v>
      </c>
      <c r="Y68" s="23" t="s">
        <v>559</v>
      </c>
      <c r="Z68" s="23" t="s">
        <v>559</v>
      </c>
      <c r="AA68" s="23" t="s">
        <v>559</v>
      </c>
      <c r="AB68" s="23" t="s">
        <v>559</v>
      </c>
      <c r="AC68" s="23" t="s">
        <v>559</v>
      </c>
      <c r="AD68" s="23" t="s">
        <v>559</v>
      </c>
      <c r="AE68" s="23" t="s">
        <v>559</v>
      </c>
      <c r="AF68" s="23" t="s">
        <v>559</v>
      </c>
      <c r="AG68" s="23" t="s">
        <v>559</v>
      </c>
      <c r="AH68" s="24" t="s">
        <v>559</v>
      </c>
    </row>
    <row r="69" spans="2:34" x14ac:dyDescent="0.2">
      <c r="B69" s="33" t="s">
        <v>55</v>
      </c>
      <c r="C69" s="21" t="s">
        <v>160</v>
      </c>
      <c r="D69" s="18" t="s">
        <v>161</v>
      </c>
      <c r="E69" s="23">
        <v>4.7852298417483043E-2</v>
      </c>
      <c r="F69" s="23">
        <v>0.11002260738507913</v>
      </c>
      <c r="G69" s="23">
        <v>4.1446872645064057E-3</v>
      </c>
      <c r="H69" s="23">
        <v>2.7128862094951016E-2</v>
      </c>
      <c r="I69" s="23">
        <v>0.1186887716654107</v>
      </c>
      <c r="J69" s="23">
        <v>7.1966842501883954E-2</v>
      </c>
      <c r="K69" s="23">
        <v>2.3737754333082142E-2</v>
      </c>
      <c r="L69" s="23">
        <v>2.2230595327807082E-2</v>
      </c>
      <c r="M69" s="23">
        <v>6.1793519216277321E-2</v>
      </c>
      <c r="N69" s="23">
        <v>7.5357950263752827E-4</v>
      </c>
      <c r="O69" s="23">
        <v>1.6578749058025623E-2</v>
      </c>
      <c r="P69" s="23">
        <v>7.0082893745290128E-2</v>
      </c>
      <c r="Q69" s="23">
        <v>8.7415222305953277E-2</v>
      </c>
      <c r="R69" s="23">
        <v>0.33760361718161264</v>
      </c>
      <c r="S69" s="24">
        <v>13270</v>
      </c>
      <c r="T69" s="23">
        <v>0.10296411856474259</v>
      </c>
      <c r="U69" s="23">
        <v>0.14040561622464898</v>
      </c>
      <c r="V69" s="23">
        <v>1.5600624024960999E-3</v>
      </c>
      <c r="W69" s="23">
        <v>3.1201248049921998E-3</v>
      </c>
      <c r="X69" s="23">
        <v>0.1794071762870515</v>
      </c>
      <c r="Y69" s="23">
        <v>9.8283931357254287E-2</v>
      </c>
      <c r="Z69" s="23">
        <v>3.7441497659906398E-2</v>
      </c>
      <c r="AA69" s="23">
        <v>1.5600624024960999E-2</v>
      </c>
      <c r="AB69" s="23">
        <v>9.6723868954758194E-2</v>
      </c>
      <c r="AC69" s="23">
        <v>1.5600624024960999E-3</v>
      </c>
      <c r="AD69" s="23">
        <v>1.5600624024960999E-2</v>
      </c>
      <c r="AE69" s="23">
        <v>2.4960998439937598E-2</v>
      </c>
      <c r="AF69" s="23">
        <v>4.0561622464898597E-2</v>
      </c>
      <c r="AG69" s="23">
        <v>0.24336973478939158</v>
      </c>
      <c r="AH69" s="24">
        <v>3205</v>
      </c>
    </row>
    <row r="70" spans="2:34" x14ac:dyDescent="0.2">
      <c r="B70" s="33" t="s">
        <v>55</v>
      </c>
      <c r="C70" s="21" t="s">
        <v>162</v>
      </c>
      <c r="D70" s="18" t="s">
        <v>163</v>
      </c>
      <c r="E70" s="23" t="s">
        <v>559</v>
      </c>
      <c r="F70" s="23" t="s">
        <v>559</v>
      </c>
      <c r="G70" s="23" t="s">
        <v>559</v>
      </c>
      <c r="H70" s="23" t="s">
        <v>559</v>
      </c>
      <c r="I70" s="23" t="s">
        <v>559</v>
      </c>
      <c r="J70" s="23" t="s">
        <v>559</v>
      </c>
      <c r="K70" s="23" t="s">
        <v>559</v>
      </c>
      <c r="L70" s="23" t="s">
        <v>559</v>
      </c>
      <c r="M70" s="23" t="s">
        <v>559</v>
      </c>
      <c r="N70" s="23" t="s">
        <v>559</v>
      </c>
      <c r="O70" s="23" t="s">
        <v>559</v>
      </c>
      <c r="P70" s="23" t="s">
        <v>559</v>
      </c>
      <c r="Q70" s="23" t="s">
        <v>559</v>
      </c>
      <c r="R70" s="23" t="s">
        <v>559</v>
      </c>
      <c r="S70" s="24" t="s">
        <v>559</v>
      </c>
      <c r="T70" s="23" t="s">
        <v>559</v>
      </c>
      <c r="U70" s="23" t="s">
        <v>559</v>
      </c>
      <c r="V70" s="23" t="s">
        <v>559</v>
      </c>
      <c r="W70" s="23" t="s">
        <v>559</v>
      </c>
      <c r="X70" s="23" t="s">
        <v>559</v>
      </c>
      <c r="Y70" s="23" t="s">
        <v>559</v>
      </c>
      <c r="Z70" s="23" t="s">
        <v>559</v>
      </c>
      <c r="AA70" s="23" t="s">
        <v>559</v>
      </c>
      <c r="AB70" s="23" t="s">
        <v>559</v>
      </c>
      <c r="AC70" s="23" t="s">
        <v>559</v>
      </c>
      <c r="AD70" s="23" t="s">
        <v>559</v>
      </c>
      <c r="AE70" s="23" t="s">
        <v>559</v>
      </c>
      <c r="AF70" s="23" t="s">
        <v>559</v>
      </c>
      <c r="AG70" s="23" t="s">
        <v>559</v>
      </c>
      <c r="AH70" s="24" t="s">
        <v>559</v>
      </c>
    </row>
    <row r="71" spans="2:34" x14ac:dyDescent="0.2">
      <c r="B71" s="33" t="s">
        <v>55</v>
      </c>
      <c r="C71" s="21" t="s">
        <v>164</v>
      </c>
      <c r="D71" s="18" t="s">
        <v>165</v>
      </c>
      <c r="E71" s="23" t="s">
        <v>559</v>
      </c>
      <c r="F71" s="23" t="s">
        <v>559</v>
      </c>
      <c r="G71" s="23" t="s">
        <v>559</v>
      </c>
      <c r="H71" s="23" t="s">
        <v>559</v>
      </c>
      <c r="I71" s="23" t="s">
        <v>559</v>
      </c>
      <c r="J71" s="23" t="s">
        <v>559</v>
      </c>
      <c r="K71" s="23" t="s">
        <v>559</v>
      </c>
      <c r="L71" s="23" t="s">
        <v>559</v>
      </c>
      <c r="M71" s="23" t="s">
        <v>559</v>
      </c>
      <c r="N71" s="23" t="s">
        <v>559</v>
      </c>
      <c r="O71" s="23" t="s">
        <v>559</v>
      </c>
      <c r="P71" s="23" t="s">
        <v>559</v>
      </c>
      <c r="Q71" s="23" t="s">
        <v>559</v>
      </c>
      <c r="R71" s="23" t="s">
        <v>559</v>
      </c>
      <c r="S71" s="24" t="s">
        <v>559</v>
      </c>
      <c r="T71" s="23" t="s">
        <v>559</v>
      </c>
      <c r="U71" s="23" t="s">
        <v>559</v>
      </c>
      <c r="V71" s="23" t="s">
        <v>559</v>
      </c>
      <c r="W71" s="23" t="s">
        <v>559</v>
      </c>
      <c r="X71" s="23" t="s">
        <v>559</v>
      </c>
      <c r="Y71" s="23" t="s">
        <v>559</v>
      </c>
      <c r="Z71" s="23" t="s">
        <v>559</v>
      </c>
      <c r="AA71" s="23" t="s">
        <v>559</v>
      </c>
      <c r="AB71" s="23" t="s">
        <v>559</v>
      </c>
      <c r="AC71" s="23" t="s">
        <v>559</v>
      </c>
      <c r="AD71" s="23" t="s">
        <v>559</v>
      </c>
      <c r="AE71" s="23" t="s">
        <v>559</v>
      </c>
      <c r="AF71" s="23" t="s">
        <v>559</v>
      </c>
      <c r="AG71" s="23" t="s">
        <v>559</v>
      </c>
      <c r="AH71" s="24" t="s">
        <v>559</v>
      </c>
    </row>
    <row r="72" spans="2:34" x14ac:dyDescent="0.2">
      <c r="B72" s="33" t="s">
        <v>55</v>
      </c>
      <c r="C72" s="21" t="s">
        <v>166</v>
      </c>
      <c r="D72" s="18" t="s">
        <v>167</v>
      </c>
      <c r="E72" s="23">
        <v>5.1209103840682786E-2</v>
      </c>
      <c r="F72" s="23">
        <v>0.12019914651493599</v>
      </c>
      <c r="G72" s="23">
        <v>3.5561877667140826E-3</v>
      </c>
      <c r="H72" s="23">
        <v>1.5647226173541962E-2</v>
      </c>
      <c r="I72" s="23">
        <v>0.12660028449502134</v>
      </c>
      <c r="J72" s="23">
        <v>8.8904694167852058E-2</v>
      </c>
      <c r="K72" s="23">
        <v>2.9871977240398292E-2</v>
      </c>
      <c r="L72" s="23">
        <v>2.7738264580369845E-2</v>
      </c>
      <c r="M72" s="23">
        <v>7.5391180654338544E-2</v>
      </c>
      <c r="N72" s="23">
        <v>1.4224751066856331E-3</v>
      </c>
      <c r="O72" s="23">
        <v>1.6358463726884778E-2</v>
      </c>
      <c r="P72" s="23">
        <v>5.0497866287339974E-2</v>
      </c>
      <c r="Q72" s="23">
        <v>7.3968705547652919E-2</v>
      </c>
      <c r="R72" s="23">
        <v>0.31863442389758179</v>
      </c>
      <c r="S72" s="24">
        <v>7030</v>
      </c>
      <c r="T72" s="23">
        <v>9.4922737306843266E-2</v>
      </c>
      <c r="U72" s="23">
        <v>0.19646799116997793</v>
      </c>
      <c r="V72" s="23">
        <v>2.2075055187637969E-3</v>
      </c>
      <c r="W72" s="23">
        <v>2.2075055187637969E-3</v>
      </c>
      <c r="X72" s="23">
        <v>0.16777041942604856</v>
      </c>
      <c r="Y72" s="23">
        <v>0.12803532008830021</v>
      </c>
      <c r="Z72" s="23">
        <v>2.2075055187637971E-2</v>
      </c>
      <c r="AA72" s="23">
        <v>8.8300220750551876E-3</v>
      </c>
      <c r="AB72" s="23">
        <v>0.11037527593818984</v>
      </c>
      <c r="AC72" s="23">
        <v>0</v>
      </c>
      <c r="AD72" s="23">
        <v>1.3245033112582781E-2</v>
      </c>
      <c r="AE72" s="23">
        <v>1.1037527593818985E-2</v>
      </c>
      <c r="AF72" s="23">
        <v>2.8697571743929361E-2</v>
      </c>
      <c r="AG72" s="23">
        <v>0.20971302428256069</v>
      </c>
      <c r="AH72" s="24">
        <v>2265</v>
      </c>
    </row>
    <row r="73" spans="2:34" x14ac:dyDescent="0.2">
      <c r="B73" s="33" t="s">
        <v>55</v>
      </c>
      <c r="C73" s="21" t="s">
        <v>168</v>
      </c>
      <c r="D73" s="18" t="s">
        <v>169</v>
      </c>
      <c r="E73" s="23" t="s">
        <v>559</v>
      </c>
      <c r="F73" s="23" t="s">
        <v>559</v>
      </c>
      <c r="G73" s="23" t="s">
        <v>559</v>
      </c>
      <c r="H73" s="23" t="s">
        <v>559</v>
      </c>
      <c r="I73" s="23" t="s">
        <v>559</v>
      </c>
      <c r="J73" s="23" t="s">
        <v>559</v>
      </c>
      <c r="K73" s="23" t="s">
        <v>559</v>
      </c>
      <c r="L73" s="23" t="s">
        <v>559</v>
      </c>
      <c r="M73" s="23" t="s">
        <v>559</v>
      </c>
      <c r="N73" s="23" t="s">
        <v>559</v>
      </c>
      <c r="O73" s="23" t="s">
        <v>559</v>
      </c>
      <c r="P73" s="23" t="s">
        <v>559</v>
      </c>
      <c r="Q73" s="23" t="s">
        <v>559</v>
      </c>
      <c r="R73" s="23" t="s">
        <v>559</v>
      </c>
      <c r="S73" s="24" t="s">
        <v>559</v>
      </c>
      <c r="T73" s="23" t="s">
        <v>559</v>
      </c>
      <c r="U73" s="23" t="s">
        <v>559</v>
      </c>
      <c r="V73" s="23" t="s">
        <v>559</v>
      </c>
      <c r="W73" s="23" t="s">
        <v>559</v>
      </c>
      <c r="X73" s="23" t="s">
        <v>559</v>
      </c>
      <c r="Y73" s="23" t="s">
        <v>559</v>
      </c>
      <c r="Z73" s="23" t="s">
        <v>559</v>
      </c>
      <c r="AA73" s="23" t="s">
        <v>559</v>
      </c>
      <c r="AB73" s="23" t="s">
        <v>559</v>
      </c>
      <c r="AC73" s="23" t="s">
        <v>559</v>
      </c>
      <c r="AD73" s="23" t="s">
        <v>559</v>
      </c>
      <c r="AE73" s="23" t="s">
        <v>559</v>
      </c>
      <c r="AF73" s="23" t="s">
        <v>559</v>
      </c>
      <c r="AG73" s="23" t="s">
        <v>559</v>
      </c>
      <c r="AH73" s="24" t="s">
        <v>559</v>
      </c>
    </row>
    <row r="74" spans="2:34" x14ac:dyDescent="0.2">
      <c r="B74" s="33" t="s">
        <v>55</v>
      </c>
      <c r="C74" s="21" t="s">
        <v>170</v>
      </c>
      <c r="D74" s="18" t="s">
        <v>171</v>
      </c>
      <c r="E74" s="23" t="s">
        <v>559</v>
      </c>
      <c r="F74" s="23" t="s">
        <v>559</v>
      </c>
      <c r="G74" s="23" t="s">
        <v>559</v>
      </c>
      <c r="H74" s="23" t="s">
        <v>559</v>
      </c>
      <c r="I74" s="23" t="s">
        <v>559</v>
      </c>
      <c r="J74" s="23" t="s">
        <v>559</v>
      </c>
      <c r="K74" s="23" t="s">
        <v>559</v>
      </c>
      <c r="L74" s="23" t="s">
        <v>559</v>
      </c>
      <c r="M74" s="23" t="s">
        <v>559</v>
      </c>
      <c r="N74" s="23" t="s">
        <v>559</v>
      </c>
      <c r="O74" s="23" t="s">
        <v>559</v>
      </c>
      <c r="P74" s="23" t="s">
        <v>559</v>
      </c>
      <c r="Q74" s="23" t="s">
        <v>559</v>
      </c>
      <c r="R74" s="23" t="s">
        <v>559</v>
      </c>
      <c r="S74" s="24" t="s">
        <v>559</v>
      </c>
      <c r="T74" s="23" t="s">
        <v>559</v>
      </c>
      <c r="U74" s="23" t="s">
        <v>559</v>
      </c>
      <c r="V74" s="23" t="s">
        <v>559</v>
      </c>
      <c r="W74" s="23" t="s">
        <v>559</v>
      </c>
      <c r="X74" s="23" t="s">
        <v>559</v>
      </c>
      <c r="Y74" s="23" t="s">
        <v>559</v>
      </c>
      <c r="Z74" s="23" t="s">
        <v>559</v>
      </c>
      <c r="AA74" s="23" t="s">
        <v>559</v>
      </c>
      <c r="AB74" s="23" t="s">
        <v>559</v>
      </c>
      <c r="AC74" s="23" t="s">
        <v>559</v>
      </c>
      <c r="AD74" s="23" t="s">
        <v>559</v>
      </c>
      <c r="AE74" s="23" t="s">
        <v>559</v>
      </c>
      <c r="AF74" s="23" t="s">
        <v>559</v>
      </c>
      <c r="AG74" s="23" t="s">
        <v>559</v>
      </c>
      <c r="AH74" s="24" t="s">
        <v>559</v>
      </c>
    </row>
    <row r="75" spans="2:34" x14ac:dyDescent="0.2">
      <c r="B75" s="33" t="s">
        <v>68</v>
      </c>
      <c r="C75" s="21" t="s">
        <v>172</v>
      </c>
      <c r="D75" s="18" t="s">
        <v>173</v>
      </c>
      <c r="E75" s="23" t="s">
        <v>559</v>
      </c>
      <c r="F75" s="23" t="s">
        <v>559</v>
      </c>
      <c r="G75" s="23" t="s">
        <v>559</v>
      </c>
      <c r="H75" s="23" t="s">
        <v>559</v>
      </c>
      <c r="I75" s="23" t="s">
        <v>559</v>
      </c>
      <c r="J75" s="23" t="s">
        <v>559</v>
      </c>
      <c r="K75" s="23" t="s">
        <v>559</v>
      </c>
      <c r="L75" s="23" t="s">
        <v>559</v>
      </c>
      <c r="M75" s="23" t="s">
        <v>559</v>
      </c>
      <c r="N75" s="23" t="s">
        <v>559</v>
      </c>
      <c r="O75" s="23" t="s">
        <v>559</v>
      </c>
      <c r="P75" s="23" t="s">
        <v>559</v>
      </c>
      <c r="Q75" s="23" t="s">
        <v>559</v>
      </c>
      <c r="R75" s="23" t="s">
        <v>559</v>
      </c>
      <c r="S75" s="24" t="s">
        <v>559</v>
      </c>
      <c r="T75" s="23" t="s">
        <v>559</v>
      </c>
      <c r="U75" s="23" t="s">
        <v>559</v>
      </c>
      <c r="V75" s="23" t="s">
        <v>559</v>
      </c>
      <c r="W75" s="23" t="s">
        <v>559</v>
      </c>
      <c r="X75" s="23" t="s">
        <v>559</v>
      </c>
      <c r="Y75" s="23" t="s">
        <v>559</v>
      </c>
      <c r="Z75" s="23" t="s">
        <v>559</v>
      </c>
      <c r="AA75" s="23" t="s">
        <v>559</v>
      </c>
      <c r="AB75" s="23" t="s">
        <v>559</v>
      </c>
      <c r="AC75" s="23" t="s">
        <v>559</v>
      </c>
      <c r="AD75" s="23" t="s">
        <v>559</v>
      </c>
      <c r="AE75" s="23" t="s">
        <v>559</v>
      </c>
      <c r="AF75" s="23" t="s">
        <v>559</v>
      </c>
      <c r="AG75" s="23" t="s">
        <v>559</v>
      </c>
      <c r="AH75" s="24" t="s">
        <v>559</v>
      </c>
    </row>
    <row r="76" spans="2:34" x14ac:dyDescent="0.2">
      <c r="B76" s="33" t="s">
        <v>68</v>
      </c>
      <c r="C76" s="21" t="s">
        <v>174</v>
      </c>
      <c r="D76" s="18" t="s">
        <v>175</v>
      </c>
      <c r="E76" s="23" t="s">
        <v>559</v>
      </c>
      <c r="F76" s="23" t="s">
        <v>559</v>
      </c>
      <c r="G76" s="23" t="s">
        <v>559</v>
      </c>
      <c r="H76" s="23" t="s">
        <v>559</v>
      </c>
      <c r="I76" s="23" t="s">
        <v>559</v>
      </c>
      <c r="J76" s="23" t="s">
        <v>559</v>
      </c>
      <c r="K76" s="23" t="s">
        <v>559</v>
      </c>
      <c r="L76" s="23" t="s">
        <v>559</v>
      </c>
      <c r="M76" s="23" t="s">
        <v>559</v>
      </c>
      <c r="N76" s="23" t="s">
        <v>559</v>
      </c>
      <c r="O76" s="23" t="s">
        <v>559</v>
      </c>
      <c r="P76" s="23" t="s">
        <v>559</v>
      </c>
      <c r="Q76" s="23" t="s">
        <v>559</v>
      </c>
      <c r="R76" s="23" t="s">
        <v>559</v>
      </c>
      <c r="S76" s="24" t="s">
        <v>559</v>
      </c>
      <c r="T76" s="23" t="s">
        <v>559</v>
      </c>
      <c r="U76" s="23" t="s">
        <v>559</v>
      </c>
      <c r="V76" s="23" t="s">
        <v>559</v>
      </c>
      <c r="W76" s="23" t="s">
        <v>559</v>
      </c>
      <c r="X76" s="23" t="s">
        <v>559</v>
      </c>
      <c r="Y76" s="23" t="s">
        <v>559</v>
      </c>
      <c r="Z76" s="23" t="s">
        <v>559</v>
      </c>
      <c r="AA76" s="23" t="s">
        <v>559</v>
      </c>
      <c r="AB76" s="23" t="s">
        <v>559</v>
      </c>
      <c r="AC76" s="23" t="s">
        <v>559</v>
      </c>
      <c r="AD76" s="23" t="s">
        <v>559</v>
      </c>
      <c r="AE76" s="23" t="s">
        <v>559</v>
      </c>
      <c r="AF76" s="23" t="s">
        <v>559</v>
      </c>
      <c r="AG76" s="23" t="s">
        <v>559</v>
      </c>
      <c r="AH76" s="24" t="s">
        <v>559</v>
      </c>
    </row>
    <row r="77" spans="2:34" x14ac:dyDescent="0.2">
      <c r="B77" s="33" t="s">
        <v>68</v>
      </c>
      <c r="C77" s="21" t="s">
        <v>176</v>
      </c>
      <c r="D77" s="18" t="s">
        <v>177</v>
      </c>
      <c r="E77" s="23" t="s">
        <v>559</v>
      </c>
      <c r="F77" s="23" t="s">
        <v>559</v>
      </c>
      <c r="G77" s="23" t="s">
        <v>559</v>
      </c>
      <c r="H77" s="23" t="s">
        <v>559</v>
      </c>
      <c r="I77" s="23" t="s">
        <v>559</v>
      </c>
      <c r="J77" s="23" t="s">
        <v>559</v>
      </c>
      <c r="K77" s="23" t="s">
        <v>559</v>
      </c>
      <c r="L77" s="23" t="s">
        <v>559</v>
      </c>
      <c r="M77" s="23" t="s">
        <v>559</v>
      </c>
      <c r="N77" s="23" t="s">
        <v>559</v>
      </c>
      <c r="O77" s="23" t="s">
        <v>559</v>
      </c>
      <c r="P77" s="23" t="s">
        <v>559</v>
      </c>
      <c r="Q77" s="23" t="s">
        <v>559</v>
      </c>
      <c r="R77" s="23" t="s">
        <v>559</v>
      </c>
      <c r="S77" s="24" t="s">
        <v>559</v>
      </c>
      <c r="T77" s="23" t="s">
        <v>559</v>
      </c>
      <c r="U77" s="23" t="s">
        <v>559</v>
      </c>
      <c r="V77" s="23" t="s">
        <v>559</v>
      </c>
      <c r="W77" s="23" t="s">
        <v>559</v>
      </c>
      <c r="X77" s="23" t="s">
        <v>559</v>
      </c>
      <c r="Y77" s="23" t="s">
        <v>559</v>
      </c>
      <c r="Z77" s="23" t="s">
        <v>559</v>
      </c>
      <c r="AA77" s="23" t="s">
        <v>559</v>
      </c>
      <c r="AB77" s="23" t="s">
        <v>559</v>
      </c>
      <c r="AC77" s="23" t="s">
        <v>559</v>
      </c>
      <c r="AD77" s="23" t="s">
        <v>559</v>
      </c>
      <c r="AE77" s="23" t="s">
        <v>559</v>
      </c>
      <c r="AF77" s="23" t="s">
        <v>559</v>
      </c>
      <c r="AG77" s="23" t="s">
        <v>559</v>
      </c>
      <c r="AH77" s="24" t="s">
        <v>559</v>
      </c>
    </row>
    <row r="78" spans="2:34" x14ac:dyDescent="0.2">
      <c r="B78" s="33" t="s">
        <v>68</v>
      </c>
      <c r="C78" s="21" t="s">
        <v>178</v>
      </c>
      <c r="D78" s="18" t="s">
        <v>179</v>
      </c>
      <c r="E78" s="23" t="s">
        <v>559</v>
      </c>
      <c r="F78" s="23" t="s">
        <v>559</v>
      </c>
      <c r="G78" s="23" t="s">
        <v>559</v>
      </c>
      <c r="H78" s="23" t="s">
        <v>559</v>
      </c>
      <c r="I78" s="23" t="s">
        <v>559</v>
      </c>
      <c r="J78" s="23" t="s">
        <v>559</v>
      </c>
      <c r="K78" s="23" t="s">
        <v>559</v>
      </c>
      <c r="L78" s="23" t="s">
        <v>559</v>
      </c>
      <c r="M78" s="23" t="s">
        <v>559</v>
      </c>
      <c r="N78" s="23" t="s">
        <v>559</v>
      </c>
      <c r="O78" s="23" t="s">
        <v>559</v>
      </c>
      <c r="P78" s="23" t="s">
        <v>559</v>
      </c>
      <c r="Q78" s="23" t="s">
        <v>559</v>
      </c>
      <c r="R78" s="23" t="s">
        <v>559</v>
      </c>
      <c r="S78" s="24" t="s">
        <v>559</v>
      </c>
      <c r="T78" s="23" t="s">
        <v>559</v>
      </c>
      <c r="U78" s="23" t="s">
        <v>559</v>
      </c>
      <c r="V78" s="23" t="s">
        <v>559</v>
      </c>
      <c r="W78" s="23" t="s">
        <v>559</v>
      </c>
      <c r="X78" s="23" t="s">
        <v>559</v>
      </c>
      <c r="Y78" s="23" t="s">
        <v>559</v>
      </c>
      <c r="Z78" s="23" t="s">
        <v>559</v>
      </c>
      <c r="AA78" s="23" t="s">
        <v>559</v>
      </c>
      <c r="AB78" s="23" t="s">
        <v>559</v>
      </c>
      <c r="AC78" s="23" t="s">
        <v>559</v>
      </c>
      <c r="AD78" s="23" t="s">
        <v>559</v>
      </c>
      <c r="AE78" s="23" t="s">
        <v>559</v>
      </c>
      <c r="AF78" s="23" t="s">
        <v>559</v>
      </c>
      <c r="AG78" s="23" t="s">
        <v>559</v>
      </c>
      <c r="AH78" s="24" t="s">
        <v>559</v>
      </c>
    </row>
    <row r="79" spans="2:34" x14ac:dyDescent="0.2">
      <c r="B79" s="33" t="s">
        <v>68</v>
      </c>
      <c r="C79" s="21" t="s">
        <v>180</v>
      </c>
      <c r="D79" s="18" t="s">
        <v>181</v>
      </c>
      <c r="E79" s="23" t="s">
        <v>559</v>
      </c>
      <c r="F79" s="23" t="s">
        <v>559</v>
      </c>
      <c r="G79" s="23" t="s">
        <v>559</v>
      </c>
      <c r="H79" s="23" t="s">
        <v>559</v>
      </c>
      <c r="I79" s="23" t="s">
        <v>559</v>
      </c>
      <c r="J79" s="23" t="s">
        <v>559</v>
      </c>
      <c r="K79" s="23" t="s">
        <v>559</v>
      </c>
      <c r="L79" s="23" t="s">
        <v>559</v>
      </c>
      <c r="M79" s="23" t="s">
        <v>559</v>
      </c>
      <c r="N79" s="23" t="s">
        <v>559</v>
      </c>
      <c r="O79" s="23" t="s">
        <v>559</v>
      </c>
      <c r="P79" s="23" t="s">
        <v>559</v>
      </c>
      <c r="Q79" s="23" t="s">
        <v>559</v>
      </c>
      <c r="R79" s="23" t="s">
        <v>559</v>
      </c>
      <c r="S79" s="24" t="s">
        <v>559</v>
      </c>
      <c r="T79" s="23" t="s">
        <v>559</v>
      </c>
      <c r="U79" s="23" t="s">
        <v>559</v>
      </c>
      <c r="V79" s="23" t="s">
        <v>559</v>
      </c>
      <c r="W79" s="23" t="s">
        <v>559</v>
      </c>
      <c r="X79" s="23" t="s">
        <v>559</v>
      </c>
      <c r="Y79" s="23" t="s">
        <v>559</v>
      </c>
      <c r="Z79" s="23" t="s">
        <v>559</v>
      </c>
      <c r="AA79" s="23" t="s">
        <v>559</v>
      </c>
      <c r="AB79" s="23" t="s">
        <v>559</v>
      </c>
      <c r="AC79" s="23" t="s">
        <v>559</v>
      </c>
      <c r="AD79" s="23" t="s">
        <v>559</v>
      </c>
      <c r="AE79" s="23" t="s">
        <v>559</v>
      </c>
      <c r="AF79" s="23" t="s">
        <v>559</v>
      </c>
      <c r="AG79" s="23" t="s">
        <v>559</v>
      </c>
      <c r="AH79" s="24" t="s">
        <v>559</v>
      </c>
    </row>
    <row r="80" spans="2:34" x14ac:dyDescent="0.2">
      <c r="B80" s="33" t="s">
        <v>68</v>
      </c>
      <c r="C80" s="21" t="s">
        <v>182</v>
      </c>
      <c r="D80" s="18" t="s">
        <v>183</v>
      </c>
      <c r="E80" s="23">
        <v>5.0934579439252337E-2</v>
      </c>
      <c r="F80" s="23">
        <v>0.13504672897196263</v>
      </c>
      <c r="G80" s="23">
        <v>4.6728971962616824E-4</v>
      </c>
      <c r="H80" s="23">
        <v>8.4112149532710283E-3</v>
      </c>
      <c r="I80" s="23">
        <v>0.17009345794392525</v>
      </c>
      <c r="J80" s="23">
        <v>0.11448598130841121</v>
      </c>
      <c r="K80" s="23">
        <v>3.5981308411214954E-2</v>
      </c>
      <c r="L80" s="23">
        <v>3.8317757009345796E-2</v>
      </c>
      <c r="M80" s="23">
        <v>9.3457943925233641E-2</v>
      </c>
      <c r="N80" s="23">
        <v>2.3364485981308409E-3</v>
      </c>
      <c r="O80" s="23">
        <v>1.2149532710280374E-2</v>
      </c>
      <c r="P80" s="23">
        <v>4.8598130841121495E-2</v>
      </c>
      <c r="Q80" s="23">
        <v>7.7570093457943926E-2</v>
      </c>
      <c r="R80" s="23">
        <v>0.21168224299065422</v>
      </c>
      <c r="S80" s="24">
        <v>10700</v>
      </c>
      <c r="T80" s="23">
        <v>8.2910321489001695E-2</v>
      </c>
      <c r="U80" s="23">
        <v>0.116751269035533</v>
      </c>
      <c r="V80" s="23">
        <v>0</v>
      </c>
      <c r="W80" s="23">
        <v>3.3840947546531302E-3</v>
      </c>
      <c r="X80" s="23">
        <v>0.20135363790186125</v>
      </c>
      <c r="Y80" s="23">
        <v>0.13705583756345177</v>
      </c>
      <c r="Z80" s="23">
        <v>3.3840947546531303E-2</v>
      </c>
      <c r="AA80" s="23">
        <v>2.030456852791878E-2</v>
      </c>
      <c r="AB80" s="23">
        <v>0.10152284263959391</v>
      </c>
      <c r="AC80" s="23">
        <v>1.6920473773265651E-3</v>
      </c>
      <c r="AD80" s="23">
        <v>1.015228426395939E-2</v>
      </c>
      <c r="AE80" s="23">
        <v>3.7225042301184431E-2</v>
      </c>
      <c r="AF80" s="23">
        <v>5.9221658206429779E-2</v>
      </c>
      <c r="AG80" s="23">
        <v>0.19458544839255498</v>
      </c>
      <c r="AH80" s="24">
        <v>2955</v>
      </c>
    </row>
    <row r="81" spans="2:34" x14ac:dyDescent="0.2">
      <c r="B81" s="33" t="s">
        <v>68</v>
      </c>
      <c r="C81" s="21" t="s">
        <v>184</v>
      </c>
      <c r="D81" s="18" t="s">
        <v>185</v>
      </c>
      <c r="E81" s="23">
        <v>3.4527972027972025E-2</v>
      </c>
      <c r="F81" s="23">
        <v>7.2552447552447552E-2</v>
      </c>
      <c r="G81" s="23">
        <v>1.7482517482517483E-3</v>
      </c>
      <c r="H81" s="23">
        <v>1.3111888111888112E-2</v>
      </c>
      <c r="I81" s="23">
        <v>0.1875</v>
      </c>
      <c r="J81" s="23">
        <v>6.4248251748251745E-2</v>
      </c>
      <c r="K81" s="23">
        <v>1.9230769230769232E-2</v>
      </c>
      <c r="L81" s="23">
        <v>5.113636363636364E-2</v>
      </c>
      <c r="M81" s="23">
        <v>5.2884615384615384E-2</v>
      </c>
      <c r="N81" s="23">
        <v>1.1363636363636364E-2</v>
      </c>
      <c r="O81" s="23">
        <v>1.486013986013986E-2</v>
      </c>
      <c r="P81" s="23">
        <v>5.9877622377622376E-2</v>
      </c>
      <c r="Q81" s="23">
        <v>8.3479020979020976E-2</v>
      </c>
      <c r="R81" s="23">
        <v>0.33347902097902099</v>
      </c>
      <c r="S81" s="24">
        <v>11440</v>
      </c>
      <c r="T81" s="23">
        <v>9.9730458221024262E-2</v>
      </c>
      <c r="U81" s="23">
        <v>8.3557951482479784E-2</v>
      </c>
      <c r="V81" s="23">
        <v>0</v>
      </c>
      <c r="W81" s="23">
        <v>2.6954177897574125E-3</v>
      </c>
      <c r="X81" s="23">
        <v>0.32614555256064692</v>
      </c>
      <c r="Y81" s="23">
        <v>7.277628032345014E-2</v>
      </c>
      <c r="Z81" s="23">
        <v>1.078167115902965E-2</v>
      </c>
      <c r="AA81" s="23">
        <v>2.15633423180593E-2</v>
      </c>
      <c r="AB81" s="23">
        <v>9.7035040431266845E-2</v>
      </c>
      <c r="AC81" s="23">
        <v>5.3908355795148251E-3</v>
      </c>
      <c r="AD81" s="23">
        <v>2.15633423180593E-2</v>
      </c>
      <c r="AE81" s="23">
        <v>1.3477088948787063E-2</v>
      </c>
      <c r="AF81" s="23">
        <v>5.1212938005390833E-2</v>
      </c>
      <c r="AG81" s="23">
        <v>0.18867924528301888</v>
      </c>
      <c r="AH81" s="24">
        <v>1855</v>
      </c>
    </row>
    <row r="82" spans="2:34" x14ac:dyDescent="0.2">
      <c r="B82" s="33" t="s">
        <v>68</v>
      </c>
      <c r="C82" s="21" t="s">
        <v>186</v>
      </c>
      <c r="D82" s="18" t="s">
        <v>187</v>
      </c>
      <c r="E82" s="23" t="s">
        <v>559</v>
      </c>
      <c r="F82" s="23" t="s">
        <v>559</v>
      </c>
      <c r="G82" s="23" t="s">
        <v>559</v>
      </c>
      <c r="H82" s="23" t="s">
        <v>559</v>
      </c>
      <c r="I82" s="23" t="s">
        <v>559</v>
      </c>
      <c r="J82" s="23" t="s">
        <v>559</v>
      </c>
      <c r="K82" s="23" t="s">
        <v>559</v>
      </c>
      <c r="L82" s="23" t="s">
        <v>559</v>
      </c>
      <c r="M82" s="23" t="s">
        <v>559</v>
      </c>
      <c r="N82" s="23" t="s">
        <v>559</v>
      </c>
      <c r="O82" s="23" t="s">
        <v>559</v>
      </c>
      <c r="P82" s="23" t="s">
        <v>559</v>
      </c>
      <c r="Q82" s="23" t="s">
        <v>559</v>
      </c>
      <c r="R82" s="23" t="s">
        <v>559</v>
      </c>
      <c r="S82" s="24" t="s">
        <v>559</v>
      </c>
      <c r="T82" s="23" t="s">
        <v>559</v>
      </c>
      <c r="U82" s="23" t="s">
        <v>559</v>
      </c>
      <c r="V82" s="23" t="s">
        <v>559</v>
      </c>
      <c r="W82" s="23" t="s">
        <v>559</v>
      </c>
      <c r="X82" s="23" t="s">
        <v>559</v>
      </c>
      <c r="Y82" s="23" t="s">
        <v>559</v>
      </c>
      <c r="Z82" s="23" t="s">
        <v>559</v>
      </c>
      <c r="AA82" s="23" t="s">
        <v>559</v>
      </c>
      <c r="AB82" s="23" t="s">
        <v>559</v>
      </c>
      <c r="AC82" s="23" t="s">
        <v>559</v>
      </c>
      <c r="AD82" s="23" t="s">
        <v>559</v>
      </c>
      <c r="AE82" s="23" t="s">
        <v>559</v>
      </c>
      <c r="AF82" s="23" t="s">
        <v>559</v>
      </c>
      <c r="AG82" s="23" t="s">
        <v>559</v>
      </c>
      <c r="AH82" s="24" t="s">
        <v>559</v>
      </c>
    </row>
    <row r="83" spans="2:34" x14ac:dyDescent="0.2">
      <c r="B83" s="33" t="s">
        <v>68</v>
      </c>
      <c r="C83" s="21" t="s">
        <v>188</v>
      </c>
      <c r="D83" s="18" t="s">
        <v>189</v>
      </c>
      <c r="E83" s="23">
        <v>5.3943217665615141E-2</v>
      </c>
      <c r="F83" s="23">
        <v>0.12460567823343849</v>
      </c>
      <c r="G83" s="23">
        <v>3.1545741324921135E-3</v>
      </c>
      <c r="H83" s="23">
        <v>1.1356466876971609E-2</v>
      </c>
      <c r="I83" s="23">
        <v>0.14952681388012617</v>
      </c>
      <c r="J83" s="23">
        <v>0.13880126182965299</v>
      </c>
      <c r="K83" s="23">
        <v>3.6277602523659309E-2</v>
      </c>
      <c r="L83" s="23">
        <v>3.0283911671924291E-2</v>
      </c>
      <c r="M83" s="23">
        <v>0.10126182965299685</v>
      </c>
      <c r="N83" s="23">
        <v>1.8927444794952682E-3</v>
      </c>
      <c r="O83" s="23">
        <v>8.5173501577287068E-3</v>
      </c>
      <c r="P83" s="23">
        <v>3.4069400630914827E-2</v>
      </c>
      <c r="Q83" s="23">
        <v>8.5488958990536282E-2</v>
      </c>
      <c r="R83" s="23">
        <v>0.22113564668769717</v>
      </c>
      <c r="S83" s="24">
        <v>15850</v>
      </c>
      <c r="T83" s="23">
        <v>7.9646017699115043E-2</v>
      </c>
      <c r="U83" s="23">
        <v>0.10951327433628319</v>
      </c>
      <c r="V83" s="23">
        <v>0</v>
      </c>
      <c r="W83" s="23">
        <v>5.5309734513274336E-3</v>
      </c>
      <c r="X83" s="23">
        <v>0.16261061946902655</v>
      </c>
      <c r="Y83" s="23">
        <v>0.17809734513274336</v>
      </c>
      <c r="Z83" s="23">
        <v>3.2079646017699116E-2</v>
      </c>
      <c r="AA83" s="23">
        <v>2.2123893805309734E-2</v>
      </c>
      <c r="AB83" s="23">
        <v>0.12278761061946902</v>
      </c>
      <c r="AC83" s="23">
        <v>1.1061946902654867E-3</v>
      </c>
      <c r="AD83" s="23">
        <v>5.5309734513274336E-3</v>
      </c>
      <c r="AE83" s="23">
        <v>2.3230088495575223E-2</v>
      </c>
      <c r="AF83" s="23">
        <v>4.9778761061946904E-2</v>
      </c>
      <c r="AG83" s="23">
        <v>0.20796460176991149</v>
      </c>
      <c r="AH83" s="24">
        <v>4520</v>
      </c>
    </row>
    <row r="84" spans="2:34" x14ac:dyDescent="0.2">
      <c r="B84" s="33" t="s">
        <v>68</v>
      </c>
      <c r="C84" s="21" t="s">
        <v>190</v>
      </c>
      <c r="D84" s="18" t="s">
        <v>191</v>
      </c>
      <c r="E84" s="23" t="s">
        <v>559</v>
      </c>
      <c r="F84" s="23" t="s">
        <v>559</v>
      </c>
      <c r="G84" s="23" t="s">
        <v>559</v>
      </c>
      <c r="H84" s="23" t="s">
        <v>559</v>
      </c>
      <c r="I84" s="23" t="s">
        <v>559</v>
      </c>
      <c r="J84" s="23" t="s">
        <v>559</v>
      </c>
      <c r="K84" s="23" t="s">
        <v>559</v>
      </c>
      <c r="L84" s="23" t="s">
        <v>559</v>
      </c>
      <c r="M84" s="23" t="s">
        <v>559</v>
      </c>
      <c r="N84" s="23" t="s">
        <v>559</v>
      </c>
      <c r="O84" s="23" t="s">
        <v>559</v>
      </c>
      <c r="P84" s="23" t="s">
        <v>559</v>
      </c>
      <c r="Q84" s="23" t="s">
        <v>559</v>
      </c>
      <c r="R84" s="23" t="s">
        <v>559</v>
      </c>
      <c r="S84" s="24" t="s">
        <v>559</v>
      </c>
      <c r="T84" s="23" t="s">
        <v>559</v>
      </c>
      <c r="U84" s="23" t="s">
        <v>559</v>
      </c>
      <c r="V84" s="23" t="s">
        <v>559</v>
      </c>
      <c r="W84" s="23" t="s">
        <v>559</v>
      </c>
      <c r="X84" s="23" t="s">
        <v>559</v>
      </c>
      <c r="Y84" s="23" t="s">
        <v>559</v>
      </c>
      <c r="Z84" s="23" t="s">
        <v>559</v>
      </c>
      <c r="AA84" s="23" t="s">
        <v>559</v>
      </c>
      <c r="AB84" s="23" t="s">
        <v>559</v>
      </c>
      <c r="AC84" s="23" t="s">
        <v>559</v>
      </c>
      <c r="AD84" s="23" t="s">
        <v>559</v>
      </c>
      <c r="AE84" s="23" t="s">
        <v>559</v>
      </c>
      <c r="AF84" s="23" t="s">
        <v>559</v>
      </c>
      <c r="AG84" s="23" t="s">
        <v>559</v>
      </c>
      <c r="AH84" s="24" t="s">
        <v>559</v>
      </c>
    </row>
    <row r="85" spans="2:34" x14ac:dyDescent="0.2">
      <c r="B85" s="33" t="s">
        <v>68</v>
      </c>
      <c r="C85" s="21" t="s">
        <v>192</v>
      </c>
      <c r="D85" s="18" t="s">
        <v>193</v>
      </c>
      <c r="E85" s="23" t="s">
        <v>559</v>
      </c>
      <c r="F85" s="23" t="s">
        <v>559</v>
      </c>
      <c r="G85" s="23" t="s">
        <v>559</v>
      </c>
      <c r="H85" s="23" t="s">
        <v>559</v>
      </c>
      <c r="I85" s="23" t="s">
        <v>559</v>
      </c>
      <c r="J85" s="23" t="s">
        <v>559</v>
      </c>
      <c r="K85" s="23" t="s">
        <v>559</v>
      </c>
      <c r="L85" s="23" t="s">
        <v>559</v>
      </c>
      <c r="M85" s="23" t="s">
        <v>559</v>
      </c>
      <c r="N85" s="23" t="s">
        <v>559</v>
      </c>
      <c r="O85" s="23" t="s">
        <v>559</v>
      </c>
      <c r="P85" s="23" t="s">
        <v>559</v>
      </c>
      <c r="Q85" s="23" t="s">
        <v>559</v>
      </c>
      <c r="R85" s="23" t="s">
        <v>559</v>
      </c>
      <c r="S85" s="24" t="s">
        <v>559</v>
      </c>
      <c r="T85" s="23" t="s">
        <v>559</v>
      </c>
      <c r="U85" s="23" t="s">
        <v>559</v>
      </c>
      <c r="V85" s="23" t="s">
        <v>559</v>
      </c>
      <c r="W85" s="23" t="s">
        <v>559</v>
      </c>
      <c r="X85" s="23" t="s">
        <v>559</v>
      </c>
      <c r="Y85" s="23" t="s">
        <v>559</v>
      </c>
      <c r="Z85" s="23" t="s">
        <v>559</v>
      </c>
      <c r="AA85" s="23" t="s">
        <v>559</v>
      </c>
      <c r="AB85" s="23" t="s">
        <v>559</v>
      </c>
      <c r="AC85" s="23" t="s">
        <v>559</v>
      </c>
      <c r="AD85" s="23" t="s">
        <v>559</v>
      </c>
      <c r="AE85" s="23" t="s">
        <v>559</v>
      </c>
      <c r="AF85" s="23" t="s">
        <v>559</v>
      </c>
      <c r="AG85" s="23" t="s">
        <v>559</v>
      </c>
      <c r="AH85" s="24" t="s">
        <v>559</v>
      </c>
    </row>
    <row r="86" spans="2:34" x14ac:dyDescent="0.2">
      <c r="B86" s="33" t="s">
        <v>68</v>
      </c>
      <c r="C86" s="21" t="s">
        <v>194</v>
      </c>
      <c r="D86" s="18" t="s">
        <v>195</v>
      </c>
      <c r="E86" s="23" t="s">
        <v>559</v>
      </c>
      <c r="F86" s="23" t="s">
        <v>559</v>
      </c>
      <c r="G86" s="23" t="s">
        <v>559</v>
      </c>
      <c r="H86" s="23" t="s">
        <v>559</v>
      </c>
      <c r="I86" s="23" t="s">
        <v>559</v>
      </c>
      <c r="J86" s="23" t="s">
        <v>559</v>
      </c>
      <c r="K86" s="23" t="s">
        <v>559</v>
      </c>
      <c r="L86" s="23" t="s">
        <v>559</v>
      </c>
      <c r="M86" s="23" t="s">
        <v>559</v>
      </c>
      <c r="N86" s="23" t="s">
        <v>559</v>
      </c>
      <c r="O86" s="23" t="s">
        <v>559</v>
      </c>
      <c r="P86" s="23" t="s">
        <v>559</v>
      </c>
      <c r="Q86" s="23" t="s">
        <v>559</v>
      </c>
      <c r="R86" s="23" t="s">
        <v>559</v>
      </c>
      <c r="S86" s="24" t="s">
        <v>559</v>
      </c>
      <c r="T86" s="23" t="s">
        <v>559</v>
      </c>
      <c r="U86" s="23" t="s">
        <v>559</v>
      </c>
      <c r="V86" s="23" t="s">
        <v>559</v>
      </c>
      <c r="W86" s="23" t="s">
        <v>559</v>
      </c>
      <c r="X86" s="23" t="s">
        <v>559</v>
      </c>
      <c r="Y86" s="23" t="s">
        <v>559</v>
      </c>
      <c r="Z86" s="23" t="s">
        <v>559</v>
      </c>
      <c r="AA86" s="23" t="s">
        <v>559</v>
      </c>
      <c r="AB86" s="23" t="s">
        <v>559</v>
      </c>
      <c r="AC86" s="23" t="s">
        <v>559</v>
      </c>
      <c r="AD86" s="23" t="s">
        <v>559</v>
      </c>
      <c r="AE86" s="23" t="s">
        <v>559</v>
      </c>
      <c r="AF86" s="23" t="s">
        <v>559</v>
      </c>
      <c r="AG86" s="23" t="s">
        <v>559</v>
      </c>
      <c r="AH86" s="24" t="s">
        <v>559</v>
      </c>
    </row>
    <row r="87" spans="2:34" x14ac:dyDescent="0.2">
      <c r="B87" s="33" t="s">
        <v>68</v>
      </c>
      <c r="C87" s="21" t="s">
        <v>196</v>
      </c>
      <c r="D87" s="18" t="s">
        <v>197</v>
      </c>
      <c r="E87" s="23" t="s">
        <v>559</v>
      </c>
      <c r="F87" s="23" t="s">
        <v>559</v>
      </c>
      <c r="G87" s="23" t="s">
        <v>559</v>
      </c>
      <c r="H87" s="23" t="s">
        <v>559</v>
      </c>
      <c r="I87" s="23" t="s">
        <v>559</v>
      </c>
      <c r="J87" s="23" t="s">
        <v>559</v>
      </c>
      <c r="K87" s="23" t="s">
        <v>559</v>
      </c>
      <c r="L87" s="23" t="s">
        <v>559</v>
      </c>
      <c r="M87" s="23" t="s">
        <v>559</v>
      </c>
      <c r="N87" s="23" t="s">
        <v>559</v>
      </c>
      <c r="O87" s="23" t="s">
        <v>559</v>
      </c>
      <c r="P87" s="23" t="s">
        <v>559</v>
      </c>
      <c r="Q87" s="23" t="s">
        <v>559</v>
      </c>
      <c r="R87" s="23" t="s">
        <v>559</v>
      </c>
      <c r="S87" s="24" t="s">
        <v>559</v>
      </c>
      <c r="T87" s="23" t="s">
        <v>559</v>
      </c>
      <c r="U87" s="23" t="s">
        <v>559</v>
      </c>
      <c r="V87" s="23" t="s">
        <v>559</v>
      </c>
      <c r="W87" s="23" t="s">
        <v>559</v>
      </c>
      <c r="X87" s="23" t="s">
        <v>559</v>
      </c>
      <c r="Y87" s="23" t="s">
        <v>559</v>
      </c>
      <c r="Z87" s="23" t="s">
        <v>559</v>
      </c>
      <c r="AA87" s="23" t="s">
        <v>559</v>
      </c>
      <c r="AB87" s="23" t="s">
        <v>559</v>
      </c>
      <c r="AC87" s="23" t="s">
        <v>559</v>
      </c>
      <c r="AD87" s="23" t="s">
        <v>559</v>
      </c>
      <c r="AE87" s="23" t="s">
        <v>559</v>
      </c>
      <c r="AF87" s="23" t="s">
        <v>559</v>
      </c>
      <c r="AG87" s="23" t="s">
        <v>559</v>
      </c>
      <c r="AH87" s="24" t="s">
        <v>559</v>
      </c>
    </row>
    <row r="88" spans="2:34" x14ac:dyDescent="0.2">
      <c r="B88" s="33" t="s">
        <v>68</v>
      </c>
      <c r="C88" s="21" t="s">
        <v>198</v>
      </c>
      <c r="D88" s="18" t="s">
        <v>199</v>
      </c>
      <c r="E88" s="23" t="s">
        <v>559</v>
      </c>
      <c r="F88" s="23" t="s">
        <v>559</v>
      </c>
      <c r="G88" s="23" t="s">
        <v>559</v>
      </c>
      <c r="H88" s="23" t="s">
        <v>559</v>
      </c>
      <c r="I88" s="23" t="s">
        <v>559</v>
      </c>
      <c r="J88" s="23" t="s">
        <v>559</v>
      </c>
      <c r="K88" s="23" t="s">
        <v>559</v>
      </c>
      <c r="L88" s="23" t="s">
        <v>559</v>
      </c>
      <c r="M88" s="23" t="s">
        <v>559</v>
      </c>
      <c r="N88" s="23" t="s">
        <v>559</v>
      </c>
      <c r="O88" s="23" t="s">
        <v>559</v>
      </c>
      <c r="P88" s="23" t="s">
        <v>559</v>
      </c>
      <c r="Q88" s="23" t="s">
        <v>559</v>
      </c>
      <c r="R88" s="23" t="s">
        <v>559</v>
      </c>
      <c r="S88" s="24" t="s">
        <v>559</v>
      </c>
      <c r="T88" s="23" t="s">
        <v>559</v>
      </c>
      <c r="U88" s="23" t="s">
        <v>559</v>
      </c>
      <c r="V88" s="23" t="s">
        <v>559</v>
      </c>
      <c r="W88" s="23" t="s">
        <v>559</v>
      </c>
      <c r="X88" s="23" t="s">
        <v>559</v>
      </c>
      <c r="Y88" s="23" t="s">
        <v>559</v>
      </c>
      <c r="Z88" s="23" t="s">
        <v>559</v>
      </c>
      <c r="AA88" s="23" t="s">
        <v>559</v>
      </c>
      <c r="AB88" s="23" t="s">
        <v>559</v>
      </c>
      <c r="AC88" s="23" t="s">
        <v>559</v>
      </c>
      <c r="AD88" s="23" t="s">
        <v>559</v>
      </c>
      <c r="AE88" s="23" t="s">
        <v>559</v>
      </c>
      <c r="AF88" s="23" t="s">
        <v>559</v>
      </c>
      <c r="AG88" s="23" t="s">
        <v>559</v>
      </c>
      <c r="AH88" s="24" t="s">
        <v>559</v>
      </c>
    </row>
    <row r="89" spans="2:34" x14ac:dyDescent="0.2">
      <c r="B89" s="33" t="s">
        <v>68</v>
      </c>
      <c r="C89" s="21" t="s">
        <v>200</v>
      </c>
      <c r="D89" s="18" t="s">
        <v>201</v>
      </c>
      <c r="E89" s="23">
        <v>6.0572687224669602E-2</v>
      </c>
      <c r="F89" s="23">
        <v>0.125</v>
      </c>
      <c r="G89" s="23">
        <v>1.6519823788546256E-3</v>
      </c>
      <c r="H89" s="23">
        <v>9.911894273127754E-3</v>
      </c>
      <c r="I89" s="23">
        <v>0.15088105726872247</v>
      </c>
      <c r="J89" s="23">
        <v>0.12665198237885464</v>
      </c>
      <c r="K89" s="23">
        <v>3.4140969162995596E-2</v>
      </c>
      <c r="L89" s="23">
        <v>4.5704845814977975E-2</v>
      </c>
      <c r="M89" s="23">
        <v>0.10572687224669604</v>
      </c>
      <c r="N89" s="23">
        <v>2.2026431718061676E-3</v>
      </c>
      <c r="O89" s="23">
        <v>2.5330396475770924E-2</v>
      </c>
      <c r="P89" s="23">
        <v>6.1123348017621149E-2</v>
      </c>
      <c r="Q89" s="23">
        <v>5.7819383259911893E-2</v>
      </c>
      <c r="R89" s="23">
        <v>0.19383259911894274</v>
      </c>
      <c r="S89" s="24">
        <v>9080</v>
      </c>
      <c r="T89" s="23">
        <v>8.2851637764932567E-2</v>
      </c>
      <c r="U89" s="23">
        <v>7.8998073217726394E-2</v>
      </c>
      <c r="V89" s="23">
        <v>0</v>
      </c>
      <c r="W89" s="23">
        <v>1.9267822736030828E-3</v>
      </c>
      <c r="X89" s="23">
        <v>0.12909441233140656</v>
      </c>
      <c r="Y89" s="23">
        <v>0.17341040462427745</v>
      </c>
      <c r="Z89" s="23">
        <v>2.119460500963391E-2</v>
      </c>
      <c r="AA89" s="23">
        <v>7.1290944123314062E-2</v>
      </c>
      <c r="AB89" s="23">
        <v>0.1001926782273603</v>
      </c>
      <c r="AC89" s="23">
        <v>0</v>
      </c>
      <c r="AD89" s="23">
        <v>2.6974951830443159E-2</v>
      </c>
      <c r="AE89" s="23">
        <v>6.9364161849710976E-2</v>
      </c>
      <c r="AF89" s="23">
        <v>2.8901734104046242E-2</v>
      </c>
      <c r="AG89" s="23">
        <v>0.21579961464354527</v>
      </c>
      <c r="AH89" s="24">
        <v>2595</v>
      </c>
    </row>
    <row r="90" spans="2:34" x14ac:dyDescent="0.2">
      <c r="B90" s="33" t="s">
        <v>68</v>
      </c>
      <c r="C90" s="21" t="s">
        <v>202</v>
      </c>
      <c r="D90" s="18" t="s">
        <v>203</v>
      </c>
      <c r="E90" s="23" t="s">
        <v>559</v>
      </c>
      <c r="F90" s="23" t="s">
        <v>559</v>
      </c>
      <c r="G90" s="23" t="s">
        <v>559</v>
      </c>
      <c r="H90" s="23" t="s">
        <v>559</v>
      </c>
      <c r="I90" s="23" t="s">
        <v>559</v>
      </c>
      <c r="J90" s="23" t="s">
        <v>559</v>
      </c>
      <c r="K90" s="23" t="s">
        <v>559</v>
      </c>
      <c r="L90" s="23" t="s">
        <v>559</v>
      </c>
      <c r="M90" s="23" t="s">
        <v>559</v>
      </c>
      <c r="N90" s="23" t="s">
        <v>559</v>
      </c>
      <c r="O90" s="23" t="s">
        <v>559</v>
      </c>
      <c r="P90" s="23" t="s">
        <v>559</v>
      </c>
      <c r="Q90" s="23" t="s">
        <v>559</v>
      </c>
      <c r="R90" s="23" t="s">
        <v>559</v>
      </c>
      <c r="S90" s="24" t="s">
        <v>559</v>
      </c>
      <c r="T90" s="23" t="s">
        <v>559</v>
      </c>
      <c r="U90" s="23" t="s">
        <v>559</v>
      </c>
      <c r="V90" s="23" t="s">
        <v>559</v>
      </c>
      <c r="W90" s="23" t="s">
        <v>559</v>
      </c>
      <c r="X90" s="23" t="s">
        <v>559</v>
      </c>
      <c r="Y90" s="23" t="s">
        <v>559</v>
      </c>
      <c r="Z90" s="23" t="s">
        <v>559</v>
      </c>
      <c r="AA90" s="23" t="s">
        <v>559</v>
      </c>
      <c r="AB90" s="23" t="s">
        <v>559</v>
      </c>
      <c r="AC90" s="23" t="s">
        <v>559</v>
      </c>
      <c r="AD90" s="23" t="s">
        <v>559</v>
      </c>
      <c r="AE90" s="23" t="s">
        <v>559</v>
      </c>
      <c r="AF90" s="23" t="s">
        <v>559</v>
      </c>
      <c r="AG90" s="23" t="s">
        <v>559</v>
      </c>
      <c r="AH90" s="24" t="s">
        <v>559</v>
      </c>
    </row>
    <row r="91" spans="2:34" x14ac:dyDescent="0.2">
      <c r="B91" s="33" t="s">
        <v>68</v>
      </c>
      <c r="C91" s="21" t="s">
        <v>204</v>
      </c>
      <c r="D91" s="18" t="s">
        <v>205</v>
      </c>
      <c r="E91" s="23" t="s">
        <v>559</v>
      </c>
      <c r="F91" s="23" t="s">
        <v>559</v>
      </c>
      <c r="G91" s="23" t="s">
        <v>559</v>
      </c>
      <c r="H91" s="23" t="s">
        <v>559</v>
      </c>
      <c r="I91" s="23" t="s">
        <v>559</v>
      </c>
      <c r="J91" s="23" t="s">
        <v>559</v>
      </c>
      <c r="K91" s="23" t="s">
        <v>559</v>
      </c>
      <c r="L91" s="23" t="s">
        <v>559</v>
      </c>
      <c r="M91" s="23" t="s">
        <v>559</v>
      </c>
      <c r="N91" s="23" t="s">
        <v>559</v>
      </c>
      <c r="O91" s="23" t="s">
        <v>559</v>
      </c>
      <c r="P91" s="23" t="s">
        <v>559</v>
      </c>
      <c r="Q91" s="23" t="s">
        <v>559</v>
      </c>
      <c r="R91" s="23" t="s">
        <v>559</v>
      </c>
      <c r="S91" s="24" t="s">
        <v>559</v>
      </c>
      <c r="T91" s="23" t="s">
        <v>559</v>
      </c>
      <c r="U91" s="23" t="s">
        <v>559</v>
      </c>
      <c r="V91" s="23" t="s">
        <v>559</v>
      </c>
      <c r="W91" s="23" t="s">
        <v>559</v>
      </c>
      <c r="X91" s="23" t="s">
        <v>559</v>
      </c>
      <c r="Y91" s="23" t="s">
        <v>559</v>
      </c>
      <c r="Z91" s="23" t="s">
        <v>559</v>
      </c>
      <c r="AA91" s="23" t="s">
        <v>559</v>
      </c>
      <c r="AB91" s="23" t="s">
        <v>559</v>
      </c>
      <c r="AC91" s="23" t="s">
        <v>559</v>
      </c>
      <c r="AD91" s="23" t="s">
        <v>559</v>
      </c>
      <c r="AE91" s="23" t="s">
        <v>559</v>
      </c>
      <c r="AF91" s="23" t="s">
        <v>559</v>
      </c>
      <c r="AG91" s="23" t="s">
        <v>559</v>
      </c>
      <c r="AH91" s="24" t="s">
        <v>559</v>
      </c>
    </row>
    <row r="92" spans="2:34" x14ac:dyDescent="0.2">
      <c r="B92" s="33" t="s">
        <v>68</v>
      </c>
      <c r="C92" s="21" t="s">
        <v>206</v>
      </c>
      <c r="D92" s="18" t="s">
        <v>207</v>
      </c>
      <c r="E92" s="23" t="s">
        <v>559</v>
      </c>
      <c r="F92" s="23" t="s">
        <v>559</v>
      </c>
      <c r="G92" s="23" t="s">
        <v>559</v>
      </c>
      <c r="H92" s="23" t="s">
        <v>559</v>
      </c>
      <c r="I92" s="23" t="s">
        <v>559</v>
      </c>
      <c r="J92" s="23" t="s">
        <v>559</v>
      </c>
      <c r="K92" s="23" t="s">
        <v>559</v>
      </c>
      <c r="L92" s="23" t="s">
        <v>559</v>
      </c>
      <c r="M92" s="23" t="s">
        <v>559</v>
      </c>
      <c r="N92" s="23" t="s">
        <v>559</v>
      </c>
      <c r="O92" s="23" t="s">
        <v>559</v>
      </c>
      <c r="P92" s="23" t="s">
        <v>559</v>
      </c>
      <c r="Q92" s="23" t="s">
        <v>559</v>
      </c>
      <c r="R92" s="23" t="s">
        <v>559</v>
      </c>
      <c r="S92" s="24" t="s">
        <v>559</v>
      </c>
      <c r="T92" s="23" t="s">
        <v>559</v>
      </c>
      <c r="U92" s="23" t="s">
        <v>559</v>
      </c>
      <c r="V92" s="23" t="s">
        <v>559</v>
      </c>
      <c r="W92" s="23" t="s">
        <v>559</v>
      </c>
      <c r="X92" s="23" t="s">
        <v>559</v>
      </c>
      <c r="Y92" s="23" t="s">
        <v>559</v>
      </c>
      <c r="Z92" s="23" t="s">
        <v>559</v>
      </c>
      <c r="AA92" s="23" t="s">
        <v>559</v>
      </c>
      <c r="AB92" s="23" t="s">
        <v>559</v>
      </c>
      <c r="AC92" s="23" t="s">
        <v>559</v>
      </c>
      <c r="AD92" s="23" t="s">
        <v>559</v>
      </c>
      <c r="AE92" s="23" t="s">
        <v>559</v>
      </c>
      <c r="AF92" s="23" t="s">
        <v>559</v>
      </c>
      <c r="AG92" s="23" t="s">
        <v>559</v>
      </c>
      <c r="AH92" s="24" t="s">
        <v>559</v>
      </c>
    </row>
    <row r="93" spans="2:34" x14ac:dyDescent="0.2">
      <c r="B93" s="33" t="s">
        <v>79</v>
      </c>
      <c r="C93" s="21" t="s">
        <v>208</v>
      </c>
      <c r="D93" s="18" t="s">
        <v>209</v>
      </c>
      <c r="E93" s="23" t="s">
        <v>559</v>
      </c>
      <c r="F93" s="23" t="s">
        <v>559</v>
      </c>
      <c r="G93" s="23" t="s">
        <v>559</v>
      </c>
      <c r="H93" s="23" t="s">
        <v>559</v>
      </c>
      <c r="I93" s="23" t="s">
        <v>559</v>
      </c>
      <c r="J93" s="23" t="s">
        <v>559</v>
      </c>
      <c r="K93" s="23" t="s">
        <v>559</v>
      </c>
      <c r="L93" s="23" t="s">
        <v>559</v>
      </c>
      <c r="M93" s="23" t="s">
        <v>559</v>
      </c>
      <c r="N93" s="23" t="s">
        <v>559</v>
      </c>
      <c r="O93" s="23" t="s">
        <v>559</v>
      </c>
      <c r="P93" s="23" t="s">
        <v>559</v>
      </c>
      <c r="Q93" s="23" t="s">
        <v>559</v>
      </c>
      <c r="R93" s="23" t="s">
        <v>559</v>
      </c>
      <c r="S93" s="24" t="s">
        <v>559</v>
      </c>
      <c r="T93" s="23" t="s">
        <v>559</v>
      </c>
      <c r="U93" s="23" t="s">
        <v>559</v>
      </c>
      <c r="V93" s="23" t="s">
        <v>559</v>
      </c>
      <c r="W93" s="23" t="s">
        <v>559</v>
      </c>
      <c r="X93" s="23" t="s">
        <v>559</v>
      </c>
      <c r="Y93" s="23" t="s">
        <v>559</v>
      </c>
      <c r="Z93" s="23" t="s">
        <v>559</v>
      </c>
      <c r="AA93" s="23" t="s">
        <v>559</v>
      </c>
      <c r="AB93" s="23" t="s">
        <v>559</v>
      </c>
      <c r="AC93" s="23" t="s">
        <v>559</v>
      </c>
      <c r="AD93" s="23" t="s">
        <v>559</v>
      </c>
      <c r="AE93" s="23" t="s">
        <v>559</v>
      </c>
      <c r="AF93" s="23" t="s">
        <v>559</v>
      </c>
      <c r="AG93" s="23" t="s">
        <v>559</v>
      </c>
      <c r="AH93" s="24" t="s">
        <v>559</v>
      </c>
    </row>
    <row r="94" spans="2:34" x14ac:dyDescent="0.2">
      <c r="B94" s="33" t="s">
        <v>79</v>
      </c>
      <c r="C94" s="21" t="s">
        <v>210</v>
      </c>
      <c r="D94" s="18" t="s">
        <v>211</v>
      </c>
      <c r="E94" s="23" t="s">
        <v>559</v>
      </c>
      <c r="F94" s="23" t="s">
        <v>559</v>
      </c>
      <c r="G94" s="23" t="s">
        <v>559</v>
      </c>
      <c r="H94" s="23" t="s">
        <v>559</v>
      </c>
      <c r="I94" s="23" t="s">
        <v>559</v>
      </c>
      <c r="J94" s="23" t="s">
        <v>559</v>
      </c>
      <c r="K94" s="23" t="s">
        <v>559</v>
      </c>
      <c r="L94" s="23" t="s">
        <v>559</v>
      </c>
      <c r="M94" s="23" t="s">
        <v>559</v>
      </c>
      <c r="N94" s="23" t="s">
        <v>559</v>
      </c>
      <c r="O94" s="23" t="s">
        <v>559</v>
      </c>
      <c r="P94" s="23" t="s">
        <v>559</v>
      </c>
      <c r="Q94" s="23" t="s">
        <v>559</v>
      </c>
      <c r="R94" s="23" t="s">
        <v>559</v>
      </c>
      <c r="S94" s="24" t="s">
        <v>559</v>
      </c>
      <c r="T94" s="23" t="s">
        <v>559</v>
      </c>
      <c r="U94" s="23" t="s">
        <v>559</v>
      </c>
      <c r="V94" s="23" t="s">
        <v>559</v>
      </c>
      <c r="W94" s="23" t="s">
        <v>559</v>
      </c>
      <c r="X94" s="23" t="s">
        <v>559</v>
      </c>
      <c r="Y94" s="23" t="s">
        <v>559</v>
      </c>
      <c r="Z94" s="23" t="s">
        <v>559</v>
      </c>
      <c r="AA94" s="23" t="s">
        <v>559</v>
      </c>
      <c r="AB94" s="23" t="s">
        <v>559</v>
      </c>
      <c r="AC94" s="23" t="s">
        <v>559</v>
      </c>
      <c r="AD94" s="23" t="s">
        <v>559</v>
      </c>
      <c r="AE94" s="23" t="s">
        <v>559</v>
      </c>
      <c r="AF94" s="23" t="s">
        <v>559</v>
      </c>
      <c r="AG94" s="23" t="s">
        <v>559</v>
      </c>
      <c r="AH94" s="24" t="s">
        <v>559</v>
      </c>
    </row>
    <row r="95" spans="2:34" x14ac:dyDescent="0.2">
      <c r="B95" s="33" t="s">
        <v>79</v>
      </c>
      <c r="C95" s="21" t="s">
        <v>212</v>
      </c>
      <c r="D95" s="18" t="s">
        <v>213</v>
      </c>
      <c r="E95" s="23" t="s">
        <v>559</v>
      </c>
      <c r="F95" s="23" t="s">
        <v>559</v>
      </c>
      <c r="G95" s="23" t="s">
        <v>559</v>
      </c>
      <c r="H95" s="23" t="s">
        <v>559</v>
      </c>
      <c r="I95" s="23" t="s">
        <v>559</v>
      </c>
      <c r="J95" s="23" t="s">
        <v>559</v>
      </c>
      <c r="K95" s="23" t="s">
        <v>559</v>
      </c>
      <c r="L95" s="23" t="s">
        <v>559</v>
      </c>
      <c r="M95" s="23" t="s">
        <v>559</v>
      </c>
      <c r="N95" s="23" t="s">
        <v>559</v>
      </c>
      <c r="O95" s="23" t="s">
        <v>559</v>
      </c>
      <c r="P95" s="23" t="s">
        <v>559</v>
      </c>
      <c r="Q95" s="23" t="s">
        <v>559</v>
      </c>
      <c r="R95" s="23" t="s">
        <v>559</v>
      </c>
      <c r="S95" s="24" t="s">
        <v>559</v>
      </c>
      <c r="T95" s="23" t="s">
        <v>559</v>
      </c>
      <c r="U95" s="23" t="s">
        <v>559</v>
      </c>
      <c r="V95" s="23" t="s">
        <v>559</v>
      </c>
      <c r="W95" s="23" t="s">
        <v>559</v>
      </c>
      <c r="X95" s="23" t="s">
        <v>559</v>
      </c>
      <c r="Y95" s="23" t="s">
        <v>559</v>
      </c>
      <c r="Z95" s="23" t="s">
        <v>559</v>
      </c>
      <c r="AA95" s="23" t="s">
        <v>559</v>
      </c>
      <c r="AB95" s="23" t="s">
        <v>559</v>
      </c>
      <c r="AC95" s="23" t="s">
        <v>559</v>
      </c>
      <c r="AD95" s="23" t="s">
        <v>559</v>
      </c>
      <c r="AE95" s="23" t="s">
        <v>559</v>
      </c>
      <c r="AF95" s="23" t="s">
        <v>559</v>
      </c>
      <c r="AG95" s="23" t="s">
        <v>559</v>
      </c>
      <c r="AH95" s="24" t="s">
        <v>559</v>
      </c>
    </row>
    <row r="96" spans="2:34" x14ac:dyDescent="0.2">
      <c r="B96" s="33" t="s">
        <v>79</v>
      </c>
      <c r="C96" s="21" t="s">
        <v>214</v>
      </c>
      <c r="D96" s="18" t="s">
        <v>215</v>
      </c>
      <c r="E96" s="23">
        <v>5.1526717557251911E-2</v>
      </c>
      <c r="F96" s="23">
        <v>9.3034351145038163E-2</v>
      </c>
      <c r="G96" s="23">
        <v>4.2938931297709926E-3</v>
      </c>
      <c r="H96" s="23">
        <v>1.8606870229007633E-2</v>
      </c>
      <c r="I96" s="23">
        <v>0.13120229007633588</v>
      </c>
      <c r="J96" s="23">
        <v>0.19131679389312978</v>
      </c>
      <c r="K96" s="23">
        <v>3.57824427480916E-2</v>
      </c>
      <c r="L96" s="23">
        <v>2.4809160305343511E-2</v>
      </c>
      <c r="M96" s="23">
        <v>6.2022900763358778E-2</v>
      </c>
      <c r="N96" s="23">
        <v>5.2480916030534352E-3</v>
      </c>
      <c r="O96" s="23">
        <v>1.0019083969465648E-2</v>
      </c>
      <c r="P96" s="23">
        <v>5.0572519083969467E-2</v>
      </c>
      <c r="Q96" s="23">
        <v>6.7270992366412208E-2</v>
      </c>
      <c r="R96" s="23">
        <v>0.25477099236641221</v>
      </c>
      <c r="S96" s="24">
        <v>10480</v>
      </c>
      <c r="T96" s="23">
        <v>0.10105580693815988</v>
      </c>
      <c r="U96" s="23">
        <v>0.14932126696832579</v>
      </c>
      <c r="V96" s="23">
        <v>3.0165912518853697E-3</v>
      </c>
      <c r="W96" s="23">
        <v>3.0165912518853697E-3</v>
      </c>
      <c r="X96" s="23">
        <v>0.15233785822021115</v>
      </c>
      <c r="Y96" s="23">
        <v>0.19607843137254902</v>
      </c>
      <c r="Z96" s="23">
        <v>3.0165912518853696E-2</v>
      </c>
      <c r="AA96" s="23">
        <v>7.5414781297134239E-3</v>
      </c>
      <c r="AB96" s="23">
        <v>8.8989441930618404E-2</v>
      </c>
      <c r="AC96" s="23">
        <v>1.3574660633484163E-2</v>
      </c>
      <c r="AD96" s="23">
        <v>4.5248868778280547E-3</v>
      </c>
      <c r="AE96" s="23">
        <v>1.9607843137254902E-2</v>
      </c>
      <c r="AF96" s="23">
        <v>3.1674208144796379E-2</v>
      </c>
      <c r="AG96" s="23">
        <v>0.20060331825037708</v>
      </c>
      <c r="AH96" s="24">
        <v>3315</v>
      </c>
    </row>
    <row r="97" spans="2:34" x14ac:dyDescent="0.2">
      <c r="B97" s="33" t="s">
        <v>79</v>
      </c>
      <c r="C97" s="21" t="s">
        <v>216</v>
      </c>
      <c r="D97" s="18" t="s">
        <v>217</v>
      </c>
      <c r="E97" s="23" t="s">
        <v>559</v>
      </c>
      <c r="F97" s="23" t="s">
        <v>559</v>
      </c>
      <c r="G97" s="23" t="s">
        <v>559</v>
      </c>
      <c r="H97" s="23" t="s">
        <v>559</v>
      </c>
      <c r="I97" s="23" t="s">
        <v>559</v>
      </c>
      <c r="J97" s="23" t="s">
        <v>559</v>
      </c>
      <c r="K97" s="23" t="s">
        <v>559</v>
      </c>
      <c r="L97" s="23" t="s">
        <v>559</v>
      </c>
      <c r="M97" s="23" t="s">
        <v>559</v>
      </c>
      <c r="N97" s="23" t="s">
        <v>559</v>
      </c>
      <c r="O97" s="23" t="s">
        <v>559</v>
      </c>
      <c r="P97" s="23" t="s">
        <v>559</v>
      </c>
      <c r="Q97" s="23" t="s">
        <v>559</v>
      </c>
      <c r="R97" s="23" t="s">
        <v>559</v>
      </c>
      <c r="S97" s="24" t="s">
        <v>559</v>
      </c>
      <c r="T97" s="23" t="s">
        <v>559</v>
      </c>
      <c r="U97" s="23" t="s">
        <v>559</v>
      </c>
      <c r="V97" s="23" t="s">
        <v>559</v>
      </c>
      <c r="W97" s="23" t="s">
        <v>559</v>
      </c>
      <c r="X97" s="23" t="s">
        <v>559</v>
      </c>
      <c r="Y97" s="23" t="s">
        <v>559</v>
      </c>
      <c r="Z97" s="23" t="s">
        <v>559</v>
      </c>
      <c r="AA97" s="23" t="s">
        <v>559</v>
      </c>
      <c r="AB97" s="23" t="s">
        <v>559</v>
      </c>
      <c r="AC97" s="23" t="s">
        <v>559</v>
      </c>
      <c r="AD97" s="23" t="s">
        <v>559</v>
      </c>
      <c r="AE97" s="23" t="s">
        <v>559</v>
      </c>
      <c r="AF97" s="23" t="s">
        <v>559</v>
      </c>
      <c r="AG97" s="23" t="s">
        <v>559</v>
      </c>
      <c r="AH97" s="24" t="s">
        <v>559</v>
      </c>
    </row>
    <row r="98" spans="2:34" x14ac:dyDescent="0.2">
      <c r="B98" s="33" t="s">
        <v>79</v>
      </c>
      <c r="C98" s="21" t="s">
        <v>218</v>
      </c>
      <c r="D98" s="18" t="s">
        <v>219</v>
      </c>
      <c r="E98" s="23" t="s">
        <v>559</v>
      </c>
      <c r="F98" s="23" t="s">
        <v>559</v>
      </c>
      <c r="G98" s="23" t="s">
        <v>559</v>
      </c>
      <c r="H98" s="23" t="s">
        <v>559</v>
      </c>
      <c r="I98" s="23" t="s">
        <v>559</v>
      </c>
      <c r="J98" s="23" t="s">
        <v>559</v>
      </c>
      <c r="K98" s="23" t="s">
        <v>559</v>
      </c>
      <c r="L98" s="23" t="s">
        <v>559</v>
      </c>
      <c r="M98" s="23" t="s">
        <v>559</v>
      </c>
      <c r="N98" s="23" t="s">
        <v>559</v>
      </c>
      <c r="O98" s="23" t="s">
        <v>559</v>
      </c>
      <c r="P98" s="23" t="s">
        <v>559</v>
      </c>
      <c r="Q98" s="23" t="s">
        <v>559</v>
      </c>
      <c r="R98" s="23" t="s">
        <v>559</v>
      </c>
      <c r="S98" s="24" t="s">
        <v>559</v>
      </c>
      <c r="T98" s="23" t="s">
        <v>559</v>
      </c>
      <c r="U98" s="23" t="s">
        <v>559</v>
      </c>
      <c r="V98" s="23" t="s">
        <v>559</v>
      </c>
      <c r="W98" s="23" t="s">
        <v>559</v>
      </c>
      <c r="X98" s="23" t="s">
        <v>559</v>
      </c>
      <c r="Y98" s="23" t="s">
        <v>559</v>
      </c>
      <c r="Z98" s="23" t="s">
        <v>559</v>
      </c>
      <c r="AA98" s="23" t="s">
        <v>559</v>
      </c>
      <c r="AB98" s="23" t="s">
        <v>559</v>
      </c>
      <c r="AC98" s="23" t="s">
        <v>559</v>
      </c>
      <c r="AD98" s="23" t="s">
        <v>559</v>
      </c>
      <c r="AE98" s="23" t="s">
        <v>559</v>
      </c>
      <c r="AF98" s="23" t="s">
        <v>559</v>
      </c>
      <c r="AG98" s="23" t="s">
        <v>559</v>
      </c>
      <c r="AH98" s="24" t="s">
        <v>559</v>
      </c>
    </row>
    <row r="99" spans="2:34" x14ac:dyDescent="0.2">
      <c r="B99" s="33" t="s">
        <v>79</v>
      </c>
      <c r="C99" s="21" t="s">
        <v>220</v>
      </c>
      <c r="D99" s="18" t="s">
        <v>221</v>
      </c>
      <c r="E99" s="23" t="s">
        <v>559</v>
      </c>
      <c r="F99" s="23" t="s">
        <v>559</v>
      </c>
      <c r="G99" s="23" t="s">
        <v>559</v>
      </c>
      <c r="H99" s="23" t="s">
        <v>559</v>
      </c>
      <c r="I99" s="23" t="s">
        <v>559</v>
      </c>
      <c r="J99" s="23" t="s">
        <v>559</v>
      </c>
      <c r="K99" s="23" t="s">
        <v>559</v>
      </c>
      <c r="L99" s="23" t="s">
        <v>559</v>
      </c>
      <c r="M99" s="23" t="s">
        <v>559</v>
      </c>
      <c r="N99" s="23" t="s">
        <v>559</v>
      </c>
      <c r="O99" s="23" t="s">
        <v>559</v>
      </c>
      <c r="P99" s="23" t="s">
        <v>559</v>
      </c>
      <c r="Q99" s="23" t="s">
        <v>559</v>
      </c>
      <c r="R99" s="23" t="s">
        <v>559</v>
      </c>
      <c r="S99" s="24" t="s">
        <v>559</v>
      </c>
      <c r="T99" s="23" t="s">
        <v>559</v>
      </c>
      <c r="U99" s="23" t="s">
        <v>559</v>
      </c>
      <c r="V99" s="23" t="s">
        <v>559</v>
      </c>
      <c r="W99" s="23" t="s">
        <v>559</v>
      </c>
      <c r="X99" s="23" t="s">
        <v>559</v>
      </c>
      <c r="Y99" s="23" t="s">
        <v>559</v>
      </c>
      <c r="Z99" s="23" t="s">
        <v>559</v>
      </c>
      <c r="AA99" s="23" t="s">
        <v>559</v>
      </c>
      <c r="AB99" s="23" t="s">
        <v>559</v>
      </c>
      <c r="AC99" s="23" t="s">
        <v>559</v>
      </c>
      <c r="AD99" s="23" t="s">
        <v>559</v>
      </c>
      <c r="AE99" s="23" t="s">
        <v>559</v>
      </c>
      <c r="AF99" s="23" t="s">
        <v>559</v>
      </c>
      <c r="AG99" s="23" t="s">
        <v>559</v>
      </c>
      <c r="AH99" s="24" t="s">
        <v>559</v>
      </c>
    </row>
    <row r="100" spans="2:34" x14ac:dyDescent="0.2">
      <c r="B100" s="33" t="s">
        <v>79</v>
      </c>
      <c r="C100" s="21" t="s">
        <v>222</v>
      </c>
      <c r="D100" s="18" t="s">
        <v>223</v>
      </c>
      <c r="E100" s="23" t="s">
        <v>559</v>
      </c>
      <c r="F100" s="23" t="s">
        <v>559</v>
      </c>
      <c r="G100" s="23" t="s">
        <v>559</v>
      </c>
      <c r="H100" s="23" t="s">
        <v>559</v>
      </c>
      <c r="I100" s="23" t="s">
        <v>559</v>
      </c>
      <c r="J100" s="23" t="s">
        <v>559</v>
      </c>
      <c r="K100" s="23" t="s">
        <v>559</v>
      </c>
      <c r="L100" s="23" t="s">
        <v>559</v>
      </c>
      <c r="M100" s="23" t="s">
        <v>559</v>
      </c>
      <c r="N100" s="23" t="s">
        <v>559</v>
      </c>
      <c r="O100" s="23" t="s">
        <v>559</v>
      </c>
      <c r="P100" s="23" t="s">
        <v>559</v>
      </c>
      <c r="Q100" s="23" t="s">
        <v>559</v>
      </c>
      <c r="R100" s="23" t="s">
        <v>559</v>
      </c>
      <c r="S100" s="24" t="s">
        <v>559</v>
      </c>
      <c r="T100" s="23" t="s">
        <v>559</v>
      </c>
      <c r="U100" s="23" t="s">
        <v>559</v>
      </c>
      <c r="V100" s="23" t="s">
        <v>559</v>
      </c>
      <c r="W100" s="23" t="s">
        <v>559</v>
      </c>
      <c r="X100" s="23" t="s">
        <v>559</v>
      </c>
      <c r="Y100" s="23" t="s">
        <v>559</v>
      </c>
      <c r="Z100" s="23" t="s">
        <v>559</v>
      </c>
      <c r="AA100" s="23" t="s">
        <v>559</v>
      </c>
      <c r="AB100" s="23" t="s">
        <v>559</v>
      </c>
      <c r="AC100" s="23" t="s">
        <v>559</v>
      </c>
      <c r="AD100" s="23" t="s">
        <v>559</v>
      </c>
      <c r="AE100" s="23" t="s">
        <v>559</v>
      </c>
      <c r="AF100" s="23" t="s">
        <v>559</v>
      </c>
      <c r="AG100" s="23" t="s">
        <v>559</v>
      </c>
      <c r="AH100" s="24" t="s">
        <v>559</v>
      </c>
    </row>
    <row r="101" spans="2:34" x14ac:dyDescent="0.2">
      <c r="B101" s="33" t="s">
        <v>79</v>
      </c>
      <c r="C101" s="21" t="s">
        <v>224</v>
      </c>
      <c r="D101" s="18" t="s">
        <v>225</v>
      </c>
      <c r="E101" s="23" t="s">
        <v>559</v>
      </c>
      <c r="F101" s="23" t="s">
        <v>559</v>
      </c>
      <c r="G101" s="23" t="s">
        <v>559</v>
      </c>
      <c r="H101" s="23" t="s">
        <v>559</v>
      </c>
      <c r="I101" s="23" t="s">
        <v>559</v>
      </c>
      <c r="J101" s="23" t="s">
        <v>559</v>
      </c>
      <c r="K101" s="23" t="s">
        <v>559</v>
      </c>
      <c r="L101" s="23" t="s">
        <v>559</v>
      </c>
      <c r="M101" s="23" t="s">
        <v>559</v>
      </c>
      <c r="N101" s="23" t="s">
        <v>559</v>
      </c>
      <c r="O101" s="23" t="s">
        <v>559</v>
      </c>
      <c r="P101" s="23" t="s">
        <v>559</v>
      </c>
      <c r="Q101" s="23" t="s">
        <v>559</v>
      </c>
      <c r="R101" s="23" t="s">
        <v>559</v>
      </c>
      <c r="S101" s="24" t="s">
        <v>559</v>
      </c>
      <c r="T101" s="23" t="s">
        <v>559</v>
      </c>
      <c r="U101" s="23" t="s">
        <v>559</v>
      </c>
      <c r="V101" s="23" t="s">
        <v>559</v>
      </c>
      <c r="W101" s="23" t="s">
        <v>559</v>
      </c>
      <c r="X101" s="23" t="s">
        <v>559</v>
      </c>
      <c r="Y101" s="23" t="s">
        <v>559</v>
      </c>
      <c r="Z101" s="23" t="s">
        <v>559</v>
      </c>
      <c r="AA101" s="23" t="s">
        <v>559</v>
      </c>
      <c r="AB101" s="23" t="s">
        <v>559</v>
      </c>
      <c r="AC101" s="23" t="s">
        <v>559</v>
      </c>
      <c r="AD101" s="23" t="s">
        <v>559</v>
      </c>
      <c r="AE101" s="23" t="s">
        <v>559</v>
      </c>
      <c r="AF101" s="23" t="s">
        <v>559</v>
      </c>
      <c r="AG101" s="23" t="s">
        <v>559</v>
      </c>
      <c r="AH101" s="24" t="s">
        <v>559</v>
      </c>
    </row>
    <row r="102" spans="2:34" x14ac:dyDescent="0.2">
      <c r="B102" s="33" t="s">
        <v>79</v>
      </c>
      <c r="C102" s="21" t="s">
        <v>226</v>
      </c>
      <c r="D102" s="18" t="s">
        <v>227</v>
      </c>
      <c r="E102" s="23" t="s">
        <v>559</v>
      </c>
      <c r="F102" s="23" t="s">
        <v>559</v>
      </c>
      <c r="G102" s="23" t="s">
        <v>559</v>
      </c>
      <c r="H102" s="23" t="s">
        <v>559</v>
      </c>
      <c r="I102" s="23" t="s">
        <v>559</v>
      </c>
      <c r="J102" s="23" t="s">
        <v>559</v>
      </c>
      <c r="K102" s="23" t="s">
        <v>559</v>
      </c>
      <c r="L102" s="23" t="s">
        <v>559</v>
      </c>
      <c r="M102" s="23" t="s">
        <v>559</v>
      </c>
      <c r="N102" s="23" t="s">
        <v>559</v>
      </c>
      <c r="O102" s="23" t="s">
        <v>559</v>
      </c>
      <c r="P102" s="23" t="s">
        <v>559</v>
      </c>
      <c r="Q102" s="23" t="s">
        <v>559</v>
      </c>
      <c r="R102" s="23" t="s">
        <v>559</v>
      </c>
      <c r="S102" s="24" t="s">
        <v>559</v>
      </c>
      <c r="T102" s="23" t="s">
        <v>559</v>
      </c>
      <c r="U102" s="23" t="s">
        <v>559</v>
      </c>
      <c r="V102" s="23" t="s">
        <v>559</v>
      </c>
      <c r="W102" s="23" t="s">
        <v>559</v>
      </c>
      <c r="X102" s="23" t="s">
        <v>559</v>
      </c>
      <c r="Y102" s="23" t="s">
        <v>559</v>
      </c>
      <c r="Z102" s="23" t="s">
        <v>559</v>
      </c>
      <c r="AA102" s="23" t="s">
        <v>559</v>
      </c>
      <c r="AB102" s="23" t="s">
        <v>559</v>
      </c>
      <c r="AC102" s="23" t="s">
        <v>559</v>
      </c>
      <c r="AD102" s="23" t="s">
        <v>559</v>
      </c>
      <c r="AE102" s="23" t="s">
        <v>559</v>
      </c>
      <c r="AF102" s="23" t="s">
        <v>559</v>
      </c>
      <c r="AG102" s="23" t="s">
        <v>559</v>
      </c>
      <c r="AH102" s="24" t="s">
        <v>559</v>
      </c>
    </row>
    <row r="103" spans="2:34" x14ac:dyDescent="0.2">
      <c r="B103" s="33" t="s">
        <v>79</v>
      </c>
      <c r="C103" s="21" t="s">
        <v>228</v>
      </c>
      <c r="D103" s="18" t="s">
        <v>229</v>
      </c>
      <c r="E103" s="23" t="s">
        <v>559</v>
      </c>
      <c r="F103" s="23" t="s">
        <v>559</v>
      </c>
      <c r="G103" s="23" t="s">
        <v>559</v>
      </c>
      <c r="H103" s="23" t="s">
        <v>559</v>
      </c>
      <c r="I103" s="23" t="s">
        <v>559</v>
      </c>
      <c r="J103" s="23" t="s">
        <v>559</v>
      </c>
      <c r="K103" s="23" t="s">
        <v>559</v>
      </c>
      <c r="L103" s="23" t="s">
        <v>559</v>
      </c>
      <c r="M103" s="23" t="s">
        <v>559</v>
      </c>
      <c r="N103" s="23" t="s">
        <v>559</v>
      </c>
      <c r="O103" s="23" t="s">
        <v>559</v>
      </c>
      <c r="P103" s="23" t="s">
        <v>559</v>
      </c>
      <c r="Q103" s="23" t="s">
        <v>559</v>
      </c>
      <c r="R103" s="23" t="s">
        <v>559</v>
      </c>
      <c r="S103" s="24" t="s">
        <v>559</v>
      </c>
      <c r="T103" s="23" t="s">
        <v>559</v>
      </c>
      <c r="U103" s="23" t="s">
        <v>559</v>
      </c>
      <c r="V103" s="23" t="s">
        <v>559</v>
      </c>
      <c r="W103" s="23" t="s">
        <v>559</v>
      </c>
      <c r="X103" s="23" t="s">
        <v>559</v>
      </c>
      <c r="Y103" s="23" t="s">
        <v>559</v>
      </c>
      <c r="Z103" s="23" t="s">
        <v>559</v>
      </c>
      <c r="AA103" s="23" t="s">
        <v>559</v>
      </c>
      <c r="AB103" s="23" t="s">
        <v>559</v>
      </c>
      <c r="AC103" s="23" t="s">
        <v>559</v>
      </c>
      <c r="AD103" s="23" t="s">
        <v>559</v>
      </c>
      <c r="AE103" s="23" t="s">
        <v>559</v>
      </c>
      <c r="AF103" s="23" t="s">
        <v>559</v>
      </c>
      <c r="AG103" s="23" t="s">
        <v>559</v>
      </c>
      <c r="AH103" s="24" t="s">
        <v>559</v>
      </c>
    </row>
    <row r="104" spans="2:34" x14ac:dyDescent="0.2">
      <c r="B104" s="33" t="s">
        <v>79</v>
      </c>
      <c r="C104" s="21" t="s">
        <v>230</v>
      </c>
      <c r="D104" s="18" t="s">
        <v>231</v>
      </c>
      <c r="E104" s="23" t="s">
        <v>559</v>
      </c>
      <c r="F104" s="23" t="s">
        <v>559</v>
      </c>
      <c r="G104" s="23" t="s">
        <v>559</v>
      </c>
      <c r="H104" s="23" t="s">
        <v>559</v>
      </c>
      <c r="I104" s="23" t="s">
        <v>559</v>
      </c>
      <c r="J104" s="23" t="s">
        <v>559</v>
      </c>
      <c r="K104" s="23" t="s">
        <v>559</v>
      </c>
      <c r="L104" s="23" t="s">
        <v>559</v>
      </c>
      <c r="M104" s="23" t="s">
        <v>559</v>
      </c>
      <c r="N104" s="23" t="s">
        <v>559</v>
      </c>
      <c r="O104" s="23" t="s">
        <v>559</v>
      </c>
      <c r="P104" s="23" t="s">
        <v>559</v>
      </c>
      <c r="Q104" s="23" t="s">
        <v>559</v>
      </c>
      <c r="R104" s="23" t="s">
        <v>559</v>
      </c>
      <c r="S104" s="23" t="s">
        <v>559</v>
      </c>
      <c r="T104" s="23" t="s">
        <v>559</v>
      </c>
      <c r="U104" s="23" t="s">
        <v>559</v>
      </c>
      <c r="V104" s="23" t="s">
        <v>559</v>
      </c>
      <c r="W104" s="23" t="s">
        <v>559</v>
      </c>
      <c r="X104" s="23" t="s">
        <v>559</v>
      </c>
      <c r="Y104" s="23" t="s">
        <v>559</v>
      </c>
      <c r="Z104" s="23" t="s">
        <v>559</v>
      </c>
      <c r="AA104" s="23" t="s">
        <v>559</v>
      </c>
      <c r="AB104" s="23" t="s">
        <v>559</v>
      </c>
      <c r="AC104" s="23" t="s">
        <v>559</v>
      </c>
      <c r="AD104" s="23" t="s">
        <v>559</v>
      </c>
      <c r="AE104" s="23" t="s">
        <v>559</v>
      </c>
      <c r="AF104" s="23" t="s">
        <v>559</v>
      </c>
      <c r="AG104" s="23" t="s">
        <v>559</v>
      </c>
      <c r="AH104" s="24" t="s">
        <v>559</v>
      </c>
    </row>
    <row r="105" spans="2:34" x14ac:dyDescent="0.2">
      <c r="B105" s="33" t="s">
        <v>79</v>
      </c>
      <c r="C105" s="21" t="s">
        <v>232</v>
      </c>
      <c r="D105" s="18" t="s">
        <v>233</v>
      </c>
      <c r="E105" s="23">
        <v>7.4209803023362345E-2</v>
      </c>
      <c r="F105" s="23">
        <v>0.16582684379294549</v>
      </c>
      <c r="G105" s="23">
        <v>4.1227668346312417E-3</v>
      </c>
      <c r="H105" s="23">
        <v>6.4131928538708203E-3</v>
      </c>
      <c r="I105" s="23">
        <v>0.16078790655061842</v>
      </c>
      <c r="J105" s="23">
        <v>0.119560238204306</v>
      </c>
      <c r="K105" s="23">
        <v>3.1149793861658268E-2</v>
      </c>
      <c r="L105" s="23">
        <v>1.9697663765460376E-2</v>
      </c>
      <c r="M105" s="23">
        <v>0.10810810810810811</v>
      </c>
      <c r="N105" s="23">
        <v>4.5808520384791571E-4</v>
      </c>
      <c r="O105" s="23">
        <v>3.4814475492441592E-2</v>
      </c>
      <c r="P105" s="23">
        <v>3.9853412734768667E-2</v>
      </c>
      <c r="Q105" s="23">
        <v>0.10123683005038937</v>
      </c>
      <c r="R105" s="23">
        <v>0.13376087952359139</v>
      </c>
      <c r="S105" s="24">
        <v>10915</v>
      </c>
      <c r="T105" s="23">
        <v>0.10379464285714286</v>
      </c>
      <c r="U105" s="23">
        <v>0.17075892857142858</v>
      </c>
      <c r="V105" s="23">
        <v>1.1160714285714285E-3</v>
      </c>
      <c r="W105" s="23">
        <v>2.232142857142857E-3</v>
      </c>
      <c r="X105" s="23">
        <v>0.16517857142857142</v>
      </c>
      <c r="Y105" s="23">
        <v>0.13950892857142858</v>
      </c>
      <c r="Z105" s="23">
        <v>2.7901785714285716E-2</v>
      </c>
      <c r="AA105" s="23">
        <v>1.1160714285714286E-2</v>
      </c>
      <c r="AB105" s="23">
        <v>0.10825892857142858</v>
      </c>
      <c r="AC105" s="23">
        <v>0</v>
      </c>
      <c r="AD105" s="23">
        <v>2.5669642857142856E-2</v>
      </c>
      <c r="AE105" s="23">
        <v>3.4598214285714288E-2</v>
      </c>
      <c r="AF105" s="23">
        <v>5.1339285714285712E-2</v>
      </c>
      <c r="AG105" s="23">
        <v>0.15625</v>
      </c>
      <c r="AH105" s="24">
        <v>4480</v>
      </c>
    </row>
    <row r="106" spans="2:34" x14ac:dyDescent="0.2">
      <c r="B106" s="33" t="s">
        <v>79</v>
      </c>
      <c r="C106" s="21" t="s">
        <v>234</v>
      </c>
      <c r="D106" s="18" t="s">
        <v>235</v>
      </c>
      <c r="E106" s="23">
        <v>7.0151116040482464E-2</v>
      </c>
      <c r="F106" s="23">
        <v>0.12588382087896852</v>
      </c>
      <c r="G106" s="23">
        <v>5.2682656314986826E-3</v>
      </c>
      <c r="H106" s="23">
        <v>1.3309302647996672E-2</v>
      </c>
      <c r="I106" s="23">
        <v>0.11673367530847081</v>
      </c>
      <c r="J106" s="23">
        <v>7.2646610286981841E-2</v>
      </c>
      <c r="K106" s="23">
        <v>2.7866352419243033E-2</v>
      </c>
      <c r="L106" s="23">
        <v>4.020518508248995E-2</v>
      </c>
      <c r="M106" s="23">
        <v>6.5298766116733672E-2</v>
      </c>
      <c r="N106" s="23">
        <v>3.604602800499099E-3</v>
      </c>
      <c r="O106" s="23">
        <v>2.3014002495494245E-2</v>
      </c>
      <c r="P106" s="23">
        <v>8.2212671565229448E-2</v>
      </c>
      <c r="Q106" s="23">
        <v>9.0808262858727298E-2</v>
      </c>
      <c r="R106" s="23">
        <v>0.26299736586718425</v>
      </c>
      <c r="S106" s="24">
        <v>36065</v>
      </c>
      <c r="T106" s="23">
        <v>0.14225549836218998</v>
      </c>
      <c r="U106" s="23">
        <v>0.17080018717828732</v>
      </c>
      <c r="V106" s="23">
        <v>2.339728591483388E-3</v>
      </c>
      <c r="W106" s="23">
        <v>5.6153486195601307E-3</v>
      </c>
      <c r="X106" s="23">
        <v>0.14412728123537669</v>
      </c>
      <c r="Y106" s="23">
        <v>0.11511464670098269</v>
      </c>
      <c r="Z106" s="23">
        <v>3.4627983153954142E-2</v>
      </c>
      <c r="AA106" s="23">
        <v>2.105755732335049E-2</v>
      </c>
      <c r="AB106" s="23">
        <v>8.7037903603182032E-2</v>
      </c>
      <c r="AC106" s="23">
        <v>3.2756200280767431E-3</v>
      </c>
      <c r="AD106" s="23">
        <v>1.8717828731867104E-2</v>
      </c>
      <c r="AE106" s="23">
        <v>4.1179223210107627E-2</v>
      </c>
      <c r="AF106" s="23">
        <v>5.7557323350491345E-2</v>
      </c>
      <c r="AG106" s="23">
        <v>0.15582592419279365</v>
      </c>
      <c r="AH106" s="24">
        <v>10685</v>
      </c>
    </row>
    <row r="107" spans="2:34" x14ac:dyDescent="0.2">
      <c r="B107" s="33" t="s">
        <v>79</v>
      </c>
      <c r="C107" s="21" t="s">
        <v>236</v>
      </c>
      <c r="D107" s="18" t="s">
        <v>237</v>
      </c>
      <c r="E107" s="23" t="s">
        <v>559</v>
      </c>
      <c r="F107" s="23" t="s">
        <v>559</v>
      </c>
      <c r="G107" s="23" t="s">
        <v>559</v>
      </c>
      <c r="H107" s="23" t="s">
        <v>559</v>
      </c>
      <c r="I107" s="23" t="s">
        <v>559</v>
      </c>
      <c r="J107" s="23" t="s">
        <v>559</v>
      </c>
      <c r="K107" s="23" t="s">
        <v>559</v>
      </c>
      <c r="L107" s="23" t="s">
        <v>559</v>
      </c>
      <c r="M107" s="23" t="s">
        <v>559</v>
      </c>
      <c r="N107" s="23" t="s">
        <v>559</v>
      </c>
      <c r="O107" s="23" t="s">
        <v>559</v>
      </c>
      <c r="P107" s="23" t="s">
        <v>559</v>
      </c>
      <c r="Q107" s="23" t="s">
        <v>559</v>
      </c>
      <c r="R107" s="23" t="s">
        <v>559</v>
      </c>
      <c r="S107" s="24" t="s">
        <v>559</v>
      </c>
      <c r="T107" s="23" t="s">
        <v>559</v>
      </c>
      <c r="U107" s="23" t="s">
        <v>559</v>
      </c>
      <c r="V107" s="23" t="s">
        <v>559</v>
      </c>
      <c r="W107" s="23" t="s">
        <v>559</v>
      </c>
      <c r="X107" s="23" t="s">
        <v>559</v>
      </c>
      <c r="Y107" s="23" t="s">
        <v>559</v>
      </c>
      <c r="Z107" s="23" t="s">
        <v>559</v>
      </c>
      <c r="AA107" s="23" t="s">
        <v>559</v>
      </c>
      <c r="AB107" s="23" t="s">
        <v>559</v>
      </c>
      <c r="AC107" s="23" t="s">
        <v>559</v>
      </c>
      <c r="AD107" s="23" t="s">
        <v>559</v>
      </c>
      <c r="AE107" s="23" t="s">
        <v>559</v>
      </c>
      <c r="AF107" s="23" t="s">
        <v>559</v>
      </c>
      <c r="AG107" s="23" t="s">
        <v>559</v>
      </c>
      <c r="AH107" s="24" t="s">
        <v>559</v>
      </c>
    </row>
    <row r="108" spans="2:34" x14ac:dyDescent="0.2">
      <c r="B108" s="33" t="s">
        <v>79</v>
      </c>
      <c r="C108" s="21" t="s">
        <v>238</v>
      </c>
      <c r="D108" s="18" t="s">
        <v>239</v>
      </c>
      <c r="E108" s="23" t="s">
        <v>559</v>
      </c>
      <c r="F108" s="23" t="s">
        <v>559</v>
      </c>
      <c r="G108" s="23" t="s">
        <v>559</v>
      </c>
      <c r="H108" s="23" t="s">
        <v>559</v>
      </c>
      <c r="I108" s="23" t="s">
        <v>559</v>
      </c>
      <c r="J108" s="23" t="s">
        <v>559</v>
      </c>
      <c r="K108" s="23" t="s">
        <v>559</v>
      </c>
      <c r="L108" s="23" t="s">
        <v>559</v>
      </c>
      <c r="M108" s="23" t="s">
        <v>559</v>
      </c>
      <c r="N108" s="23" t="s">
        <v>559</v>
      </c>
      <c r="O108" s="23" t="s">
        <v>559</v>
      </c>
      <c r="P108" s="23" t="s">
        <v>559</v>
      </c>
      <c r="Q108" s="23" t="s">
        <v>559</v>
      </c>
      <c r="R108" s="23" t="s">
        <v>559</v>
      </c>
      <c r="S108" s="24" t="s">
        <v>559</v>
      </c>
      <c r="T108" s="23" t="s">
        <v>559</v>
      </c>
      <c r="U108" s="23" t="s">
        <v>559</v>
      </c>
      <c r="V108" s="23" t="s">
        <v>559</v>
      </c>
      <c r="W108" s="23" t="s">
        <v>559</v>
      </c>
      <c r="X108" s="23" t="s">
        <v>559</v>
      </c>
      <c r="Y108" s="23" t="s">
        <v>559</v>
      </c>
      <c r="Z108" s="23" t="s">
        <v>559</v>
      </c>
      <c r="AA108" s="23" t="s">
        <v>559</v>
      </c>
      <c r="AB108" s="23" t="s">
        <v>559</v>
      </c>
      <c r="AC108" s="23" t="s">
        <v>559</v>
      </c>
      <c r="AD108" s="23" t="s">
        <v>559</v>
      </c>
      <c r="AE108" s="23" t="s">
        <v>559</v>
      </c>
      <c r="AF108" s="23" t="s">
        <v>559</v>
      </c>
      <c r="AG108" s="23" t="s">
        <v>559</v>
      </c>
      <c r="AH108" s="24" t="s">
        <v>559</v>
      </c>
    </row>
    <row r="109" spans="2:34" x14ac:dyDescent="0.2">
      <c r="B109" s="33" t="s">
        <v>79</v>
      </c>
      <c r="C109" s="21" t="s">
        <v>240</v>
      </c>
      <c r="D109" s="18" t="s">
        <v>241</v>
      </c>
      <c r="E109" s="23">
        <v>3.9947894051237519E-2</v>
      </c>
      <c r="F109" s="23">
        <v>8.1415544941380813E-2</v>
      </c>
      <c r="G109" s="23">
        <v>1.2375162831089883E-2</v>
      </c>
      <c r="H109" s="23">
        <v>9.9652627008250103E-2</v>
      </c>
      <c r="I109" s="23">
        <v>0.1289622231871472</v>
      </c>
      <c r="J109" s="23">
        <v>8.6409031697785493E-2</v>
      </c>
      <c r="K109" s="23">
        <v>3.0612244897959183E-2</v>
      </c>
      <c r="L109" s="23">
        <v>3.4303082935301779E-2</v>
      </c>
      <c r="M109" s="23">
        <v>7.8810247503256617E-2</v>
      </c>
      <c r="N109" s="23">
        <v>1.0855405992184109E-3</v>
      </c>
      <c r="O109" s="23">
        <v>1.4546244029526704E-2</v>
      </c>
      <c r="P109" s="23">
        <v>7.1645679548415109E-2</v>
      </c>
      <c r="Q109" s="23">
        <v>7.8158923143725578E-2</v>
      </c>
      <c r="R109" s="23">
        <v>0.24185844550586191</v>
      </c>
      <c r="S109" s="24">
        <v>23030</v>
      </c>
      <c r="T109" s="23">
        <v>7.9250720461095103E-2</v>
      </c>
      <c r="U109" s="23">
        <v>0.10951008645533142</v>
      </c>
      <c r="V109" s="23">
        <v>1.7291066282420751E-2</v>
      </c>
      <c r="W109" s="23">
        <v>1.2968299711815562E-2</v>
      </c>
      <c r="X109" s="23">
        <v>0.17435158501440923</v>
      </c>
      <c r="Y109" s="23">
        <v>0.13472622478386168</v>
      </c>
      <c r="Z109" s="23">
        <v>4.2507204610951012E-2</v>
      </c>
      <c r="AA109" s="23">
        <v>2.1613832853025938E-2</v>
      </c>
      <c r="AB109" s="23">
        <v>0.1239193083573487</v>
      </c>
      <c r="AC109" s="23">
        <v>1.440922190201729E-3</v>
      </c>
      <c r="AD109" s="23">
        <v>2.0893371757925071E-2</v>
      </c>
      <c r="AE109" s="23">
        <v>4.1066282420749278E-2</v>
      </c>
      <c r="AF109" s="23">
        <v>4.0345821325648415E-2</v>
      </c>
      <c r="AG109" s="23">
        <v>0.18011527377521613</v>
      </c>
      <c r="AH109" s="24">
        <v>6940</v>
      </c>
    </row>
    <row r="110" spans="2:34" x14ac:dyDescent="0.2">
      <c r="B110" s="33" t="s">
        <v>79</v>
      </c>
      <c r="C110" s="21" t="s">
        <v>242</v>
      </c>
      <c r="D110" s="18" t="s">
        <v>243</v>
      </c>
      <c r="E110" s="23" t="s">
        <v>559</v>
      </c>
      <c r="F110" s="23" t="s">
        <v>559</v>
      </c>
      <c r="G110" s="23" t="s">
        <v>559</v>
      </c>
      <c r="H110" s="23" t="s">
        <v>559</v>
      </c>
      <c r="I110" s="23" t="s">
        <v>559</v>
      </c>
      <c r="J110" s="23" t="s">
        <v>559</v>
      </c>
      <c r="K110" s="23" t="s">
        <v>559</v>
      </c>
      <c r="L110" s="23" t="s">
        <v>559</v>
      </c>
      <c r="M110" s="23" t="s">
        <v>559</v>
      </c>
      <c r="N110" s="23" t="s">
        <v>559</v>
      </c>
      <c r="O110" s="23" t="s">
        <v>559</v>
      </c>
      <c r="P110" s="23" t="s">
        <v>559</v>
      </c>
      <c r="Q110" s="23" t="s">
        <v>559</v>
      </c>
      <c r="R110" s="23" t="s">
        <v>559</v>
      </c>
      <c r="S110" s="24" t="s">
        <v>559</v>
      </c>
      <c r="T110" s="23" t="s">
        <v>559</v>
      </c>
      <c r="U110" s="23" t="s">
        <v>559</v>
      </c>
      <c r="V110" s="23" t="s">
        <v>559</v>
      </c>
      <c r="W110" s="23" t="s">
        <v>559</v>
      </c>
      <c r="X110" s="23" t="s">
        <v>559</v>
      </c>
      <c r="Y110" s="23" t="s">
        <v>559</v>
      </c>
      <c r="Z110" s="23" t="s">
        <v>559</v>
      </c>
      <c r="AA110" s="23" t="s">
        <v>559</v>
      </c>
      <c r="AB110" s="23" t="s">
        <v>559</v>
      </c>
      <c r="AC110" s="23" t="s">
        <v>559</v>
      </c>
      <c r="AD110" s="23" t="s">
        <v>559</v>
      </c>
      <c r="AE110" s="23" t="s">
        <v>559</v>
      </c>
      <c r="AF110" s="23" t="s">
        <v>559</v>
      </c>
      <c r="AG110" s="23" t="s">
        <v>559</v>
      </c>
      <c r="AH110" s="24" t="s">
        <v>559</v>
      </c>
    </row>
    <row r="111" spans="2:34" x14ac:dyDescent="0.2">
      <c r="B111" s="33" t="s">
        <v>79</v>
      </c>
      <c r="C111" s="21" t="s">
        <v>244</v>
      </c>
      <c r="D111" s="18" t="s">
        <v>245</v>
      </c>
      <c r="E111" s="23" t="s">
        <v>559</v>
      </c>
      <c r="F111" s="23" t="s">
        <v>559</v>
      </c>
      <c r="G111" s="23" t="s">
        <v>559</v>
      </c>
      <c r="H111" s="23" t="s">
        <v>559</v>
      </c>
      <c r="I111" s="23" t="s">
        <v>559</v>
      </c>
      <c r="J111" s="23" t="s">
        <v>559</v>
      </c>
      <c r="K111" s="23" t="s">
        <v>559</v>
      </c>
      <c r="L111" s="23" t="s">
        <v>559</v>
      </c>
      <c r="M111" s="23" t="s">
        <v>559</v>
      </c>
      <c r="N111" s="23" t="s">
        <v>559</v>
      </c>
      <c r="O111" s="23" t="s">
        <v>559</v>
      </c>
      <c r="P111" s="23" t="s">
        <v>559</v>
      </c>
      <c r="Q111" s="23" t="s">
        <v>559</v>
      </c>
      <c r="R111" s="23" t="s">
        <v>559</v>
      </c>
      <c r="S111" s="24" t="s">
        <v>559</v>
      </c>
      <c r="T111" s="23" t="s">
        <v>559</v>
      </c>
      <c r="U111" s="23" t="s">
        <v>559</v>
      </c>
      <c r="V111" s="23" t="s">
        <v>559</v>
      </c>
      <c r="W111" s="23" t="s">
        <v>559</v>
      </c>
      <c r="X111" s="23" t="s">
        <v>559</v>
      </c>
      <c r="Y111" s="23" t="s">
        <v>559</v>
      </c>
      <c r="Z111" s="23" t="s">
        <v>559</v>
      </c>
      <c r="AA111" s="23" t="s">
        <v>559</v>
      </c>
      <c r="AB111" s="23" t="s">
        <v>559</v>
      </c>
      <c r="AC111" s="23" t="s">
        <v>559</v>
      </c>
      <c r="AD111" s="23" t="s">
        <v>559</v>
      </c>
      <c r="AE111" s="23" t="s">
        <v>559</v>
      </c>
      <c r="AF111" s="23" t="s">
        <v>559</v>
      </c>
      <c r="AG111" s="23" t="s">
        <v>559</v>
      </c>
      <c r="AH111" s="24" t="s">
        <v>559</v>
      </c>
    </row>
    <row r="112" spans="2:34" x14ac:dyDescent="0.2">
      <c r="B112" s="33" t="s">
        <v>79</v>
      </c>
      <c r="C112" s="21" t="s">
        <v>246</v>
      </c>
      <c r="D112" s="18" t="s">
        <v>247</v>
      </c>
      <c r="E112" s="23">
        <v>4.9670024313997918E-2</v>
      </c>
      <c r="F112" s="23">
        <v>0.10455019103855505</v>
      </c>
      <c r="G112" s="23">
        <v>5.5574852379298365E-3</v>
      </c>
      <c r="H112" s="23">
        <v>1.4588398749565822E-2</v>
      </c>
      <c r="I112" s="23">
        <v>0.12052796109760333</v>
      </c>
      <c r="J112" s="23">
        <v>9.1698506425842305E-2</v>
      </c>
      <c r="K112" s="23">
        <v>3.5776311219173323E-2</v>
      </c>
      <c r="L112" s="23">
        <v>3.1955540118096558E-2</v>
      </c>
      <c r="M112" s="23">
        <v>6.6689822855158037E-2</v>
      </c>
      <c r="N112" s="23">
        <v>1.3893713094824591E-3</v>
      </c>
      <c r="O112" s="23">
        <v>1.6672455713789509E-2</v>
      </c>
      <c r="P112" s="23">
        <v>5.8700937825633903E-2</v>
      </c>
      <c r="Q112" s="23">
        <v>9.9340048627995836E-2</v>
      </c>
      <c r="R112" s="23">
        <v>0.30323028829454673</v>
      </c>
      <c r="S112" s="24">
        <v>14395</v>
      </c>
      <c r="T112" s="23">
        <v>9.8113207547169817E-2</v>
      </c>
      <c r="U112" s="23">
        <v>0.14591194968553459</v>
      </c>
      <c r="V112" s="23">
        <v>2.5157232704402514E-3</v>
      </c>
      <c r="W112" s="23">
        <v>2.5157232704402514E-3</v>
      </c>
      <c r="X112" s="23">
        <v>0.16226415094339622</v>
      </c>
      <c r="Y112" s="23">
        <v>0.15220125786163521</v>
      </c>
      <c r="Z112" s="23">
        <v>4.1509433962264149E-2</v>
      </c>
      <c r="AA112" s="23">
        <v>2.0125786163522012E-2</v>
      </c>
      <c r="AB112" s="23">
        <v>8.9308176100628925E-2</v>
      </c>
      <c r="AC112" s="23">
        <v>1.2578616352201257E-3</v>
      </c>
      <c r="AD112" s="23">
        <v>1.509433962264151E-2</v>
      </c>
      <c r="AE112" s="23">
        <v>2.3899371069182392E-2</v>
      </c>
      <c r="AF112" s="23">
        <v>3.6477987421383647E-2</v>
      </c>
      <c r="AG112" s="23">
        <v>0.21006289308176102</v>
      </c>
      <c r="AH112" s="24">
        <v>3975</v>
      </c>
    </row>
    <row r="113" spans="2:34" x14ac:dyDescent="0.2">
      <c r="B113" s="33" t="s">
        <v>79</v>
      </c>
      <c r="C113" s="21" t="s">
        <v>248</v>
      </c>
      <c r="D113" s="18" t="s">
        <v>249</v>
      </c>
      <c r="E113" s="23" t="s">
        <v>559</v>
      </c>
      <c r="F113" s="23" t="s">
        <v>559</v>
      </c>
      <c r="G113" s="23" t="s">
        <v>559</v>
      </c>
      <c r="H113" s="23" t="s">
        <v>559</v>
      </c>
      <c r="I113" s="23" t="s">
        <v>559</v>
      </c>
      <c r="J113" s="23" t="s">
        <v>559</v>
      </c>
      <c r="K113" s="23" t="s">
        <v>559</v>
      </c>
      <c r="L113" s="23" t="s">
        <v>559</v>
      </c>
      <c r="M113" s="23" t="s">
        <v>559</v>
      </c>
      <c r="N113" s="23" t="s">
        <v>559</v>
      </c>
      <c r="O113" s="23" t="s">
        <v>559</v>
      </c>
      <c r="P113" s="23" t="s">
        <v>559</v>
      </c>
      <c r="Q113" s="23" t="s">
        <v>559</v>
      </c>
      <c r="R113" s="23" t="s">
        <v>559</v>
      </c>
      <c r="S113" s="24" t="s">
        <v>559</v>
      </c>
      <c r="T113" s="23" t="s">
        <v>559</v>
      </c>
      <c r="U113" s="23" t="s">
        <v>559</v>
      </c>
      <c r="V113" s="23" t="s">
        <v>559</v>
      </c>
      <c r="W113" s="23" t="s">
        <v>559</v>
      </c>
      <c r="X113" s="23" t="s">
        <v>559</v>
      </c>
      <c r="Y113" s="23" t="s">
        <v>559</v>
      </c>
      <c r="Z113" s="23" t="s">
        <v>559</v>
      </c>
      <c r="AA113" s="23" t="s">
        <v>559</v>
      </c>
      <c r="AB113" s="23" t="s">
        <v>559</v>
      </c>
      <c r="AC113" s="23" t="s">
        <v>559</v>
      </c>
      <c r="AD113" s="23" t="s">
        <v>559</v>
      </c>
      <c r="AE113" s="23" t="s">
        <v>559</v>
      </c>
      <c r="AF113" s="23" t="s">
        <v>559</v>
      </c>
      <c r="AG113" s="23" t="s">
        <v>559</v>
      </c>
      <c r="AH113" s="24" t="s">
        <v>559</v>
      </c>
    </row>
    <row r="114" spans="2:34" x14ac:dyDescent="0.2">
      <c r="B114" s="33" t="s">
        <v>102</v>
      </c>
      <c r="C114" s="21" t="s">
        <v>250</v>
      </c>
      <c r="D114" s="18" t="s">
        <v>251</v>
      </c>
      <c r="E114" s="23" t="s">
        <v>559</v>
      </c>
      <c r="F114" s="23" t="s">
        <v>559</v>
      </c>
      <c r="G114" s="23" t="s">
        <v>559</v>
      </c>
      <c r="H114" s="23" t="s">
        <v>559</v>
      </c>
      <c r="I114" s="23" t="s">
        <v>559</v>
      </c>
      <c r="J114" s="23" t="s">
        <v>559</v>
      </c>
      <c r="K114" s="23" t="s">
        <v>559</v>
      </c>
      <c r="L114" s="23" t="s">
        <v>559</v>
      </c>
      <c r="M114" s="23" t="s">
        <v>559</v>
      </c>
      <c r="N114" s="23" t="s">
        <v>559</v>
      </c>
      <c r="O114" s="23" t="s">
        <v>559</v>
      </c>
      <c r="P114" s="23" t="s">
        <v>559</v>
      </c>
      <c r="Q114" s="23" t="s">
        <v>559</v>
      </c>
      <c r="R114" s="23" t="s">
        <v>559</v>
      </c>
      <c r="S114" s="24" t="s">
        <v>559</v>
      </c>
      <c r="T114" s="23" t="s">
        <v>559</v>
      </c>
      <c r="U114" s="23" t="s">
        <v>559</v>
      </c>
      <c r="V114" s="23" t="s">
        <v>559</v>
      </c>
      <c r="W114" s="23" t="s">
        <v>559</v>
      </c>
      <c r="X114" s="23" t="s">
        <v>559</v>
      </c>
      <c r="Y114" s="23" t="s">
        <v>559</v>
      </c>
      <c r="Z114" s="23" t="s">
        <v>559</v>
      </c>
      <c r="AA114" s="23" t="s">
        <v>559</v>
      </c>
      <c r="AB114" s="23" t="s">
        <v>559</v>
      </c>
      <c r="AC114" s="23" t="s">
        <v>559</v>
      </c>
      <c r="AD114" s="23" t="s">
        <v>559</v>
      </c>
      <c r="AE114" s="23" t="s">
        <v>559</v>
      </c>
      <c r="AF114" s="23" t="s">
        <v>559</v>
      </c>
      <c r="AG114" s="23" t="s">
        <v>559</v>
      </c>
      <c r="AH114" s="24" t="s">
        <v>559</v>
      </c>
    </row>
    <row r="115" spans="2:34" x14ac:dyDescent="0.2">
      <c r="B115" s="33" t="s">
        <v>102</v>
      </c>
      <c r="C115" s="21" t="s">
        <v>252</v>
      </c>
      <c r="D115" s="18" t="s">
        <v>253</v>
      </c>
      <c r="E115" s="23" t="s">
        <v>559</v>
      </c>
      <c r="F115" s="23" t="s">
        <v>559</v>
      </c>
      <c r="G115" s="23" t="s">
        <v>559</v>
      </c>
      <c r="H115" s="23" t="s">
        <v>559</v>
      </c>
      <c r="I115" s="23" t="s">
        <v>559</v>
      </c>
      <c r="J115" s="23" t="s">
        <v>559</v>
      </c>
      <c r="K115" s="23" t="s">
        <v>559</v>
      </c>
      <c r="L115" s="23" t="s">
        <v>559</v>
      </c>
      <c r="M115" s="23" t="s">
        <v>559</v>
      </c>
      <c r="N115" s="23" t="s">
        <v>559</v>
      </c>
      <c r="O115" s="23" t="s">
        <v>559</v>
      </c>
      <c r="P115" s="23" t="s">
        <v>559</v>
      </c>
      <c r="Q115" s="23" t="s">
        <v>559</v>
      </c>
      <c r="R115" s="23" t="s">
        <v>559</v>
      </c>
      <c r="S115" s="24" t="s">
        <v>559</v>
      </c>
      <c r="T115" s="23" t="s">
        <v>559</v>
      </c>
      <c r="U115" s="23" t="s">
        <v>559</v>
      </c>
      <c r="V115" s="23" t="s">
        <v>559</v>
      </c>
      <c r="W115" s="23" t="s">
        <v>559</v>
      </c>
      <c r="X115" s="23" t="s">
        <v>559</v>
      </c>
      <c r="Y115" s="23" t="s">
        <v>559</v>
      </c>
      <c r="Z115" s="23" t="s">
        <v>559</v>
      </c>
      <c r="AA115" s="23" t="s">
        <v>559</v>
      </c>
      <c r="AB115" s="23" t="s">
        <v>559</v>
      </c>
      <c r="AC115" s="23" t="s">
        <v>559</v>
      </c>
      <c r="AD115" s="23" t="s">
        <v>559</v>
      </c>
      <c r="AE115" s="23" t="s">
        <v>559</v>
      </c>
      <c r="AF115" s="23" t="s">
        <v>559</v>
      </c>
      <c r="AG115" s="23" t="s">
        <v>559</v>
      </c>
      <c r="AH115" s="24" t="s">
        <v>559</v>
      </c>
    </row>
    <row r="116" spans="2:34" x14ac:dyDescent="0.2">
      <c r="B116" s="33" t="s">
        <v>102</v>
      </c>
      <c r="C116" s="21" t="s">
        <v>254</v>
      </c>
      <c r="D116" s="18" t="s">
        <v>255</v>
      </c>
      <c r="E116" s="23" t="s">
        <v>559</v>
      </c>
      <c r="F116" s="23" t="s">
        <v>559</v>
      </c>
      <c r="G116" s="23" t="s">
        <v>559</v>
      </c>
      <c r="H116" s="23" t="s">
        <v>559</v>
      </c>
      <c r="I116" s="23" t="s">
        <v>559</v>
      </c>
      <c r="J116" s="23" t="s">
        <v>559</v>
      </c>
      <c r="K116" s="23" t="s">
        <v>559</v>
      </c>
      <c r="L116" s="23" t="s">
        <v>559</v>
      </c>
      <c r="M116" s="23" t="s">
        <v>559</v>
      </c>
      <c r="N116" s="23" t="s">
        <v>559</v>
      </c>
      <c r="O116" s="23" t="s">
        <v>559</v>
      </c>
      <c r="P116" s="23" t="s">
        <v>559</v>
      </c>
      <c r="Q116" s="23" t="s">
        <v>559</v>
      </c>
      <c r="R116" s="23" t="s">
        <v>559</v>
      </c>
      <c r="S116" s="24" t="s">
        <v>559</v>
      </c>
      <c r="T116" s="23" t="s">
        <v>559</v>
      </c>
      <c r="U116" s="23" t="s">
        <v>559</v>
      </c>
      <c r="V116" s="23" t="s">
        <v>559</v>
      </c>
      <c r="W116" s="23" t="s">
        <v>559</v>
      </c>
      <c r="X116" s="23" t="s">
        <v>559</v>
      </c>
      <c r="Y116" s="23" t="s">
        <v>559</v>
      </c>
      <c r="Z116" s="23" t="s">
        <v>559</v>
      </c>
      <c r="AA116" s="23" t="s">
        <v>559</v>
      </c>
      <c r="AB116" s="23" t="s">
        <v>559</v>
      </c>
      <c r="AC116" s="23" t="s">
        <v>559</v>
      </c>
      <c r="AD116" s="23" t="s">
        <v>559</v>
      </c>
      <c r="AE116" s="23" t="s">
        <v>559</v>
      </c>
      <c r="AF116" s="23" t="s">
        <v>559</v>
      </c>
      <c r="AG116" s="23" t="s">
        <v>559</v>
      </c>
      <c r="AH116" s="24" t="s">
        <v>559</v>
      </c>
    </row>
    <row r="117" spans="2:34" x14ac:dyDescent="0.2">
      <c r="B117" s="33" t="s">
        <v>102</v>
      </c>
      <c r="C117" s="21" t="s">
        <v>256</v>
      </c>
      <c r="D117" s="18" t="s">
        <v>257</v>
      </c>
      <c r="E117" s="23" t="s">
        <v>559</v>
      </c>
      <c r="F117" s="23" t="s">
        <v>559</v>
      </c>
      <c r="G117" s="23" t="s">
        <v>559</v>
      </c>
      <c r="H117" s="23" t="s">
        <v>559</v>
      </c>
      <c r="I117" s="23" t="s">
        <v>559</v>
      </c>
      <c r="J117" s="23" t="s">
        <v>559</v>
      </c>
      <c r="K117" s="23" t="s">
        <v>559</v>
      </c>
      <c r="L117" s="23" t="s">
        <v>559</v>
      </c>
      <c r="M117" s="23" t="s">
        <v>559</v>
      </c>
      <c r="N117" s="23" t="s">
        <v>559</v>
      </c>
      <c r="O117" s="23" t="s">
        <v>559</v>
      </c>
      <c r="P117" s="23" t="s">
        <v>559</v>
      </c>
      <c r="Q117" s="23" t="s">
        <v>559</v>
      </c>
      <c r="R117" s="23" t="s">
        <v>559</v>
      </c>
      <c r="S117" s="24" t="s">
        <v>559</v>
      </c>
      <c r="T117" s="23" t="s">
        <v>559</v>
      </c>
      <c r="U117" s="23" t="s">
        <v>559</v>
      </c>
      <c r="V117" s="23" t="s">
        <v>559</v>
      </c>
      <c r="W117" s="23" t="s">
        <v>559</v>
      </c>
      <c r="X117" s="23" t="s">
        <v>559</v>
      </c>
      <c r="Y117" s="23" t="s">
        <v>559</v>
      </c>
      <c r="Z117" s="23" t="s">
        <v>559</v>
      </c>
      <c r="AA117" s="23" t="s">
        <v>559</v>
      </c>
      <c r="AB117" s="23" t="s">
        <v>559</v>
      </c>
      <c r="AC117" s="23" t="s">
        <v>559</v>
      </c>
      <c r="AD117" s="23" t="s">
        <v>559</v>
      </c>
      <c r="AE117" s="23" t="s">
        <v>559</v>
      </c>
      <c r="AF117" s="23" t="s">
        <v>559</v>
      </c>
      <c r="AG117" s="23" t="s">
        <v>559</v>
      </c>
      <c r="AH117" s="24" t="s">
        <v>559</v>
      </c>
    </row>
    <row r="118" spans="2:34" x14ac:dyDescent="0.2">
      <c r="B118" s="33" t="s">
        <v>102</v>
      </c>
      <c r="C118" s="21" t="s">
        <v>258</v>
      </c>
      <c r="D118" s="18" t="s">
        <v>259</v>
      </c>
      <c r="E118" s="23" t="s">
        <v>559</v>
      </c>
      <c r="F118" s="23" t="s">
        <v>559</v>
      </c>
      <c r="G118" s="23" t="s">
        <v>559</v>
      </c>
      <c r="H118" s="23" t="s">
        <v>559</v>
      </c>
      <c r="I118" s="23" t="s">
        <v>559</v>
      </c>
      <c r="J118" s="23" t="s">
        <v>559</v>
      </c>
      <c r="K118" s="23" t="s">
        <v>559</v>
      </c>
      <c r="L118" s="23" t="s">
        <v>559</v>
      </c>
      <c r="M118" s="23" t="s">
        <v>559</v>
      </c>
      <c r="N118" s="23" t="s">
        <v>559</v>
      </c>
      <c r="O118" s="23" t="s">
        <v>559</v>
      </c>
      <c r="P118" s="23" t="s">
        <v>559</v>
      </c>
      <c r="Q118" s="23" t="s">
        <v>559</v>
      </c>
      <c r="R118" s="23" t="s">
        <v>559</v>
      </c>
      <c r="S118" s="24" t="s">
        <v>559</v>
      </c>
      <c r="T118" s="23" t="s">
        <v>559</v>
      </c>
      <c r="U118" s="23" t="s">
        <v>559</v>
      </c>
      <c r="V118" s="23" t="s">
        <v>559</v>
      </c>
      <c r="W118" s="23" t="s">
        <v>559</v>
      </c>
      <c r="X118" s="23" t="s">
        <v>559</v>
      </c>
      <c r="Y118" s="23" t="s">
        <v>559</v>
      </c>
      <c r="Z118" s="23" t="s">
        <v>559</v>
      </c>
      <c r="AA118" s="23" t="s">
        <v>559</v>
      </c>
      <c r="AB118" s="23" t="s">
        <v>559</v>
      </c>
      <c r="AC118" s="23" t="s">
        <v>559</v>
      </c>
      <c r="AD118" s="23" t="s">
        <v>559</v>
      </c>
      <c r="AE118" s="23" t="s">
        <v>559</v>
      </c>
      <c r="AF118" s="23" t="s">
        <v>559</v>
      </c>
      <c r="AG118" s="23" t="s">
        <v>559</v>
      </c>
      <c r="AH118" s="24" t="s">
        <v>559</v>
      </c>
    </row>
    <row r="119" spans="2:34" x14ac:dyDescent="0.2">
      <c r="B119" s="33" t="s">
        <v>102</v>
      </c>
      <c r="C119" s="21" t="s">
        <v>260</v>
      </c>
      <c r="D119" s="18" t="s">
        <v>261</v>
      </c>
      <c r="E119" s="23" t="s">
        <v>559</v>
      </c>
      <c r="F119" s="23" t="s">
        <v>559</v>
      </c>
      <c r="G119" s="23" t="s">
        <v>559</v>
      </c>
      <c r="H119" s="23" t="s">
        <v>559</v>
      </c>
      <c r="I119" s="23" t="s">
        <v>559</v>
      </c>
      <c r="J119" s="23" t="s">
        <v>559</v>
      </c>
      <c r="K119" s="23" t="s">
        <v>559</v>
      </c>
      <c r="L119" s="23" t="s">
        <v>559</v>
      </c>
      <c r="M119" s="23" t="s">
        <v>559</v>
      </c>
      <c r="N119" s="23" t="s">
        <v>559</v>
      </c>
      <c r="O119" s="23" t="s">
        <v>559</v>
      </c>
      <c r="P119" s="23" t="s">
        <v>559</v>
      </c>
      <c r="Q119" s="23" t="s">
        <v>559</v>
      </c>
      <c r="R119" s="23" t="s">
        <v>559</v>
      </c>
      <c r="S119" s="24" t="s">
        <v>559</v>
      </c>
      <c r="T119" s="23" t="s">
        <v>559</v>
      </c>
      <c r="U119" s="23" t="s">
        <v>559</v>
      </c>
      <c r="V119" s="23" t="s">
        <v>559</v>
      </c>
      <c r="W119" s="23" t="s">
        <v>559</v>
      </c>
      <c r="X119" s="23" t="s">
        <v>559</v>
      </c>
      <c r="Y119" s="23" t="s">
        <v>559</v>
      </c>
      <c r="Z119" s="23" t="s">
        <v>559</v>
      </c>
      <c r="AA119" s="23" t="s">
        <v>559</v>
      </c>
      <c r="AB119" s="23" t="s">
        <v>559</v>
      </c>
      <c r="AC119" s="23" t="s">
        <v>559</v>
      </c>
      <c r="AD119" s="23" t="s">
        <v>559</v>
      </c>
      <c r="AE119" s="23" t="s">
        <v>559</v>
      </c>
      <c r="AF119" s="23" t="s">
        <v>559</v>
      </c>
      <c r="AG119" s="23" t="s">
        <v>559</v>
      </c>
      <c r="AH119" s="24" t="s">
        <v>559</v>
      </c>
    </row>
    <row r="120" spans="2:34" x14ac:dyDescent="0.2">
      <c r="B120" s="33" t="s">
        <v>102</v>
      </c>
      <c r="C120" s="21" t="s">
        <v>262</v>
      </c>
      <c r="D120" s="18" t="s">
        <v>263</v>
      </c>
      <c r="E120" s="23" t="s">
        <v>559</v>
      </c>
      <c r="F120" s="23" t="s">
        <v>559</v>
      </c>
      <c r="G120" s="23" t="s">
        <v>559</v>
      </c>
      <c r="H120" s="23" t="s">
        <v>559</v>
      </c>
      <c r="I120" s="23" t="s">
        <v>559</v>
      </c>
      <c r="J120" s="23" t="s">
        <v>559</v>
      </c>
      <c r="K120" s="23" t="s">
        <v>559</v>
      </c>
      <c r="L120" s="23" t="s">
        <v>559</v>
      </c>
      <c r="M120" s="23" t="s">
        <v>559</v>
      </c>
      <c r="N120" s="23" t="s">
        <v>559</v>
      </c>
      <c r="O120" s="23" t="s">
        <v>559</v>
      </c>
      <c r="P120" s="23" t="s">
        <v>559</v>
      </c>
      <c r="Q120" s="23" t="s">
        <v>559</v>
      </c>
      <c r="R120" s="23" t="s">
        <v>559</v>
      </c>
      <c r="S120" s="24" t="s">
        <v>559</v>
      </c>
      <c r="T120" s="23" t="s">
        <v>559</v>
      </c>
      <c r="U120" s="23" t="s">
        <v>559</v>
      </c>
      <c r="V120" s="23" t="s">
        <v>559</v>
      </c>
      <c r="W120" s="23" t="s">
        <v>559</v>
      </c>
      <c r="X120" s="23" t="s">
        <v>559</v>
      </c>
      <c r="Y120" s="23" t="s">
        <v>559</v>
      </c>
      <c r="Z120" s="23" t="s">
        <v>559</v>
      </c>
      <c r="AA120" s="23" t="s">
        <v>559</v>
      </c>
      <c r="AB120" s="23" t="s">
        <v>559</v>
      </c>
      <c r="AC120" s="23" t="s">
        <v>559</v>
      </c>
      <c r="AD120" s="23" t="s">
        <v>559</v>
      </c>
      <c r="AE120" s="23" t="s">
        <v>559</v>
      </c>
      <c r="AF120" s="23" t="s">
        <v>559</v>
      </c>
      <c r="AG120" s="23" t="s">
        <v>559</v>
      </c>
      <c r="AH120" s="24" t="s">
        <v>559</v>
      </c>
    </row>
    <row r="121" spans="2:34" x14ac:dyDescent="0.2">
      <c r="B121" s="33" t="s">
        <v>102</v>
      </c>
      <c r="C121" s="21" t="s">
        <v>264</v>
      </c>
      <c r="D121" s="18" t="s">
        <v>265</v>
      </c>
      <c r="E121" s="23" t="s">
        <v>559</v>
      </c>
      <c r="F121" s="23" t="s">
        <v>559</v>
      </c>
      <c r="G121" s="23" t="s">
        <v>559</v>
      </c>
      <c r="H121" s="23" t="s">
        <v>559</v>
      </c>
      <c r="I121" s="23" t="s">
        <v>559</v>
      </c>
      <c r="J121" s="23" t="s">
        <v>559</v>
      </c>
      <c r="K121" s="23" t="s">
        <v>559</v>
      </c>
      <c r="L121" s="23" t="s">
        <v>559</v>
      </c>
      <c r="M121" s="23" t="s">
        <v>559</v>
      </c>
      <c r="N121" s="23" t="s">
        <v>559</v>
      </c>
      <c r="O121" s="23" t="s">
        <v>559</v>
      </c>
      <c r="P121" s="23" t="s">
        <v>559</v>
      </c>
      <c r="Q121" s="23" t="s">
        <v>559</v>
      </c>
      <c r="R121" s="23" t="s">
        <v>559</v>
      </c>
      <c r="S121" s="24" t="s">
        <v>559</v>
      </c>
      <c r="T121" s="23" t="s">
        <v>559</v>
      </c>
      <c r="U121" s="23" t="s">
        <v>559</v>
      </c>
      <c r="V121" s="23" t="s">
        <v>559</v>
      </c>
      <c r="W121" s="23" t="s">
        <v>559</v>
      </c>
      <c r="X121" s="23" t="s">
        <v>559</v>
      </c>
      <c r="Y121" s="23" t="s">
        <v>559</v>
      </c>
      <c r="Z121" s="23" t="s">
        <v>559</v>
      </c>
      <c r="AA121" s="23" t="s">
        <v>559</v>
      </c>
      <c r="AB121" s="23" t="s">
        <v>559</v>
      </c>
      <c r="AC121" s="23" t="s">
        <v>559</v>
      </c>
      <c r="AD121" s="23" t="s">
        <v>559</v>
      </c>
      <c r="AE121" s="23" t="s">
        <v>559</v>
      </c>
      <c r="AF121" s="23" t="s">
        <v>559</v>
      </c>
      <c r="AG121" s="23" t="s">
        <v>559</v>
      </c>
      <c r="AH121" s="24" t="s">
        <v>559</v>
      </c>
    </row>
    <row r="122" spans="2:34" x14ac:dyDescent="0.2">
      <c r="B122" s="33" t="s">
        <v>102</v>
      </c>
      <c r="C122" s="21" t="s">
        <v>266</v>
      </c>
      <c r="D122" s="18" t="s">
        <v>267</v>
      </c>
      <c r="E122" s="23" t="s">
        <v>559</v>
      </c>
      <c r="F122" s="23" t="s">
        <v>559</v>
      </c>
      <c r="G122" s="23" t="s">
        <v>559</v>
      </c>
      <c r="H122" s="23" t="s">
        <v>559</v>
      </c>
      <c r="I122" s="23" t="s">
        <v>559</v>
      </c>
      <c r="J122" s="23" t="s">
        <v>559</v>
      </c>
      <c r="K122" s="23" t="s">
        <v>559</v>
      </c>
      <c r="L122" s="23" t="s">
        <v>559</v>
      </c>
      <c r="M122" s="23" t="s">
        <v>559</v>
      </c>
      <c r="N122" s="23" t="s">
        <v>559</v>
      </c>
      <c r="O122" s="23" t="s">
        <v>559</v>
      </c>
      <c r="P122" s="23" t="s">
        <v>559</v>
      </c>
      <c r="Q122" s="23" t="s">
        <v>559</v>
      </c>
      <c r="R122" s="23" t="s">
        <v>559</v>
      </c>
      <c r="S122" s="24" t="s">
        <v>559</v>
      </c>
      <c r="T122" s="23" t="s">
        <v>559</v>
      </c>
      <c r="U122" s="23" t="s">
        <v>559</v>
      </c>
      <c r="V122" s="23" t="s">
        <v>559</v>
      </c>
      <c r="W122" s="23" t="s">
        <v>559</v>
      </c>
      <c r="X122" s="23" t="s">
        <v>559</v>
      </c>
      <c r="Y122" s="23" t="s">
        <v>559</v>
      </c>
      <c r="Z122" s="23" t="s">
        <v>559</v>
      </c>
      <c r="AA122" s="23" t="s">
        <v>559</v>
      </c>
      <c r="AB122" s="23" t="s">
        <v>559</v>
      </c>
      <c r="AC122" s="23" t="s">
        <v>559</v>
      </c>
      <c r="AD122" s="23" t="s">
        <v>559</v>
      </c>
      <c r="AE122" s="23" t="s">
        <v>559</v>
      </c>
      <c r="AF122" s="23" t="s">
        <v>559</v>
      </c>
      <c r="AG122" s="23" t="s">
        <v>559</v>
      </c>
      <c r="AH122" s="24" t="s">
        <v>559</v>
      </c>
    </row>
    <row r="123" spans="2:34" x14ac:dyDescent="0.2">
      <c r="B123" s="33" t="s">
        <v>102</v>
      </c>
      <c r="C123" s="21" t="s">
        <v>268</v>
      </c>
      <c r="D123" s="18" t="s">
        <v>269</v>
      </c>
      <c r="E123" s="23" t="s">
        <v>559</v>
      </c>
      <c r="F123" s="23" t="s">
        <v>559</v>
      </c>
      <c r="G123" s="23" t="s">
        <v>559</v>
      </c>
      <c r="H123" s="23" t="s">
        <v>559</v>
      </c>
      <c r="I123" s="23" t="s">
        <v>559</v>
      </c>
      <c r="J123" s="23" t="s">
        <v>559</v>
      </c>
      <c r="K123" s="23" t="s">
        <v>559</v>
      </c>
      <c r="L123" s="23" t="s">
        <v>559</v>
      </c>
      <c r="M123" s="23" t="s">
        <v>559</v>
      </c>
      <c r="N123" s="23" t="s">
        <v>559</v>
      </c>
      <c r="O123" s="23" t="s">
        <v>559</v>
      </c>
      <c r="P123" s="23" t="s">
        <v>559</v>
      </c>
      <c r="Q123" s="23" t="s">
        <v>559</v>
      </c>
      <c r="R123" s="23" t="s">
        <v>559</v>
      </c>
      <c r="S123" s="24" t="s">
        <v>559</v>
      </c>
      <c r="T123" s="23" t="s">
        <v>559</v>
      </c>
      <c r="U123" s="23" t="s">
        <v>559</v>
      </c>
      <c r="V123" s="23" t="s">
        <v>559</v>
      </c>
      <c r="W123" s="23" t="s">
        <v>559</v>
      </c>
      <c r="X123" s="23" t="s">
        <v>559</v>
      </c>
      <c r="Y123" s="23" t="s">
        <v>559</v>
      </c>
      <c r="Z123" s="23" t="s">
        <v>559</v>
      </c>
      <c r="AA123" s="23" t="s">
        <v>559</v>
      </c>
      <c r="AB123" s="23" t="s">
        <v>559</v>
      </c>
      <c r="AC123" s="23" t="s">
        <v>559</v>
      </c>
      <c r="AD123" s="23" t="s">
        <v>559</v>
      </c>
      <c r="AE123" s="23" t="s">
        <v>559</v>
      </c>
      <c r="AF123" s="23" t="s">
        <v>559</v>
      </c>
      <c r="AG123" s="23" t="s">
        <v>559</v>
      </c>
      <c r="AH123" s="24" t="s">
        <v>559</v>
      </c>
    </row>
    <row r="124" spans="2:34" x14ac:dyDescent="0.2">
      <c r="B124" s="33" t="s">
        <v>102</v>
      </c>
      <c r="C124" s="21" t="s">
        <v>270</v>
      </c>
      <c r="D124" s="18" t="s">
        <v>271</v>
      </c>
      <c r="E124" s="23" t="s">
        <v>559</v>
      </c>
      <c r="F124" s="23" t="s">
        <v>559</v>
      </c>
      <c r="G124" s="23" t="s">
        <v>559</v>
      </c>
      <c r="H124" s="23" t="s">
        <v>559</v>
      </c>
      <c r="I124" s="23" t="s">
        <v>559</v>
      </c>
      <c r="J124" s="23" t="s">
        <v>559</v>
      </c>
      <c r="K124" s="23" t="s">
        <v>559</v>
      </c>
      <c r="L124" s="23" t="s">
        <v>559</v>
      </c>
      <c r="M124" s="23" t="s">
        <v>559</v>
      </c>
      <c r="N124" s="23" t="s">
        <v>559</v>
      </c>
      <c r="O124" s="23" t="s">
        <v>559</v>
      </c>
      <c r="P124" s="23" t="s">
        <v>559</v>
      </c>
      <c r="Q124" s="23" t="s">
        <v>559</v>
      </c>
      <c r="R124" s="23" t="s">
        <v>559</v>
      </c>
      <c r="S124" s="24" t="s">
        <v>559</v>
      </c>
      <c r="T124" s="23" t="s">
        <v>559</v>
      </c>
      <c r="U124" s="23" t="s">
        <v>559</v>
      </c>
      <c r="V124" s="23" t="s">
        <v>559</v>
      </c>
      <c r="W124" s="23" t="s">
        <v>559</v>
      </c>
      <c r="X124" s="23" t="s">
        <v>559</v>
      </c>
      <c r="Y124" s="23" t="s">
        <v>559</v>
      </c>
      <c r="Z124" s="23" t="s">
        <v>559</v>
      </c>
      <c r="AA124" s="23" t="s">
        <v>559</v>
      </c>
      <c r="AB124" s="23" t="s">
        <v>559</v>
      </c>
      <c r="AC124" s="23" t="s">
        <v>559</v>
      </c>
      <c r="AD124" s="23" t="s">
        <v>559</v>
      </c>
      <c r="AE124" s="23" t="s">
        <v>559</v>
      </c>
      <c r="AF124" s="23" t="s">
        <v>559</v>
      </c>
      <c r="AG124" s="23" t="s">
        <v>559</v>
      </c>
      <c r="AH124" s="24" t="s">
        <v>559</v>
      </c>
    </row>
    <row r="125" spans="2:34" x14ac:dyDescent="0.2">
      <c r="B125" s="33" t="s">
        <v>102</v>
      </c>
      <c r="C125" s="21" t="s">
        <v>272</v>
      </c>
      <c r="D125" s="18" t="s">
        <v>273</v>
      </c>
      <c r="E125" s="23">
        <v>6.4327485380116955E-2</v>
      </c>
      <c r="F125" s="23">
        <v>0.10366826156299841</v>
      </c>
      <c r="G125" s="23">
        <v>3.189792663476874E-3</v>
      </c>
      <c r="H125" s="23">
        <v>2.2860180754917598E-2</v>
      </c>
      <c r="I125" s="23">
        <v>0.12121212121212122</v>
      </c>
      <c r="J125" s="23">
        <v>6.9112174375332264E-2</v>
      </c>
      <c r="K125" s="23">
        <v>2.5518341307814992E-2</v>
      </c>
      <c r="L125" s="23">
        <v>3.4556087187666132E-2</v>
      </c>
      <c r="M125" s="23">
        <v>7.6023391812865493E-2</v>
      </c>
      <c r="N125" s="23">
        <v>2.6581605528973951E-3</v>
      </c>
      <c r="O125" s="23">
        <v>1.2227538543328018E-2</v>
      </c>
      <c r="P125" s="23">
        <v>8.6124401913875603E-2</v>
      </c>
      <c r="Q125" s="23">
        <v>6.6985645933014357E-2</v>
      </c>
      <c r="R125" s="23">
        <v>0.31100478468899523</v>
      </c>
      <c r="S125" s="24">
        <v>9405</v>
      </c>
      <c r="T125" s="23">
        <v>0.13807531380753138</v>
      </c>
      <c r="U125" s="23">
        <v>0.14016736401673641</v>
      </c>
      <c r="V125" s="23">
        <v>2.0920502092050207E-3</v>
      </c>
      <c r="W125" s="23">
        <v>2.0920502092050207E-3</v>
      </c>
      <c r="X125" s="23">
        <v>0.17782426778242677</v>
      </c>
      <c r="Y125" s="23">
        <v>0.12552301255230125</v>
      </c>
      <c r="Z125" s="23">
        <v>2.0920502092050208E-2</v>
      </c>
      <c r="AA125" s="23">
        <v>1.8828451882845189E-2</v>
      </c>
      <c r="AB125" s="23">
        <v>0.12133891213389121</v>
      </c>
      <c r="AC125" s="23">
        <v>2.0920502092050207E-3</v>
      </c>
      <c r="AD125" s="23">
        <v>1.2552301255230125E-2</v>
      </c>
      <c r="AE125" s="23">
        <v>2.7196652719665274E-2</v>
      </c>
      <c r="AF125" s="23">
        <v>3.1380753138075312E-2</v>
      </c>
      <c r="AG125" s="23">
        <v>0.1799163179916318</v>
      </c>
      <c r="AH125" s="24">
        <v>2390</v>
      </c>
    </row>
    <row r="126" spans="2:34" x14ac:dyDescent="0.2">
      <c r="B126" s="33" t="s">
        <v>102</v>
      </c>
      <c r="C126" s="21" t="s">
        <v>274</v>
      </c>
      <c r="D126" s="18" t="s">
        <v>275</v>
      </c>
      <c r="E126" s="23" t="s">
        <v>559</v>
      </c>
      <c r="F126" s="23" t="s">
        <v>559</v>
      </c>
      <c r="G126" s="23" t="s">
        <v>559</v>
      </c>
      <c r="H126" s="23" t="s">
        <v>559</v>
      </c>
      <c r="I126" s="23" t="s">
        <v>559</v>
      </c>
      <c r="J126" s="23" t="s">
        <v>559</v>
      </c>
      <c r="K126" s="23" t="s">
        <v>559</v>
      </c>
      <c r="L126" s="23" t="s">
        <v>559</v>
      </c>
      <c r="M126" s="23" t="s">
        <v>559</v>
      </c>
      <c r="N126" s="23" t="s">
        <v>559</v>
      </c>
      <c r="O126" s="23" t="s">
        <v>559</v>
      </c>
      <c r="P126" s="23" t="s">
        <v>559</v>
      </c>
      <c r="Q126" s="23" t="s">
        <v>559</v>
      </c>
      <c r="R126" s="23" t="s">
        <v>559</v>
      </c>
      <c r="S126" s="24" t="s">
        <v>559</v>
      </c>
      <c r="T126" s="23" t="s">
        <v>559</v>
      </c>
      <c r="U126" s="23" t="s">
        <v>559</v>
      </c>
      <c r="V126" s="23" t="s">
        <v>559</v>
      </c>
      <c r="W126" s="23" t="s">
        <v>559</v>
      </c>
      <c r="X126" s="23" t="s">
        <v>559</v>
      </c>
      <c r="Y126" s="23" t="s">
        <v>559</v>
      </c>
      <c r="Z126" s="23" t="s">
        <v>559</v>
      </c>
      <c r="AA126" s="23" t="s">
        <v>559</v>
      </c>
      <c r="AB126" s="23" t="s">
        <v>559</v>
      </c>
      <c r="AC126" s="23" t="s">
        <v>559</v>
      </c>
      <c r="AD126" s="23" t="s">
        <v>559</v>
      </c>
      <c r="AE126" s="23" t="s">
        <v>559</v>
      </c>
      <c r="AF126" s="23" t="s">
        <v>559</v>
      </c>
      <c r="AG126" s="23" t="s">
        <v>559</v>
      </c>
      <c r="AH126" s="24" t="s">
        <v>559</v>
      </c>
    </row>
    <row r="127" spans="2:34" x14ac:dyDescent="0.2">
      <c r="B127" s="33" t="s">
        <v>102</v>
      </c>
      <c r="C127" s="21" t="s">
        <v>276</v>
      </c>
      <c r="D127" s="18" t="s">
        <v>277</v>
      </c>
      <c r="E127" s="23" t="s">
        <v>559</v>
      </c>
      <c r="F127" s="23" t="s">
        <v>559</v>
      </c>
      <c r="G127" s="23" t="s">
        <v>559</v>
      </c>
      <c r="H127" s="23" t="s">
        <v>559</v>
      </c>
      <c r="I127" s="23" t="s">
        <v>559</v>
      </c>
      <c r="J127" s="23" t="s">
        <v>559</v>
      </c>
      <c r="K127" s="23" t="s">
        <v>559</v>
      </c>
      <c r="L127" s="23" t="s">
        <v>559</v>
      </c>
      <c r="M127" s="23" t="s">
        <v>559</v>
      </c>
      <c r="N127" s="23" t="s">
        <v>559</v>
      </c>
      <c r="O127" s="23" t="s">
        <v>559</v>
      </c>
      <c r="P127" s="23" t="s">
        <v>559</v>
      </c>
      <c r="Q127" s="23" t="s">
        <v>559</v>
      </c>
      <c r="R127" s="23" t="s">
        <v>559</v>
      </c>
      <c r="S127" s="24" t="s">
        <v>559</v>
      </c>
      <c r="T127" s="23" t="s">
        <v>559</v>
      </c>
      <c r="U127" s="23" t="s">
        <v>559</v>
      </c>
      <c r="V127" s="23" t="s">
        <v>559</v>
      </c>
      <c r="W127" s="23" t="s">
        <v>559</v>
      </c>
      <c r="X127" s="23" t="s">
        <v>559</v>
      </c>
      <c r="Y127" s="23" t="s">
        <v>559</v>
      </c>
      <c r="Z127" s="23" t="s">
        <v>559</v>
      </c>
      <c r="AA127" s="23" t="s">
        <v>559</v>
      </c>
      <c r="AB127" s="23" t="s">
        <v>559</v>
      </c>
      <c r="AC127" s="23" t="s">
        <v>559</v>
      </c>
      <c r="AD127" s="23" t="s">
        <v>559</v>
      </c>
      <c r="AE127" s="23" t="s">
        <v>559</v>
      </c>
      <c r="AF127" s="23" t="s">
        <v>559</v>
      </c>
      <c r="AG127" s="23" t="s">
        <v>559</v>
      </c>
      <c r="AH127" s="24" t="s">
        <v>559</v>
      </c>
    </row>
    <row r="128" spans="2:34" x14ac:dyDescent="0.2">
      <c r="B128" s="33" t="s">
        <v>102</v>
      </c>
      <c r="C128" s="21" t="s">
        <v>278</v>
      </c>
      <c r="D128" s="18" t="s">
        <v>279</v>
      </c>
      <c r="E128" s="23">
        <v>6.147934678194044E-2</v>
      </c>
      <c r="F128" s="23">
        <v>0.11143131604226705</v>
      </c>
      <c r="G128" s="23">
        <v>9.1258405379442843E-3</v>
      </c>
      <c r="H128" s="23">
        <v>7.684918347742555E-3</v>
      </c>
      <c r="I128" s="23">
        <v>0.15273775216138327</v>
      </c>
      <c r="J128" s="23">
        <v>0.12343900096061479</v>
      </c>
      <c r="K128" s="23">
        <v>3.7944284341978864E-2</v>
      </c>
      <c r="L128" s="23">
        <v>2.4975984630163303E-2</v>
      </c>
      <c r="M128" s="23">
        <v>8.1171950048030739E-2</v>
      </c>
      <c r="N128" s="23">
        <v>1.9212295869356388E-3</v>
      </c>
      <c r="O128" s="23">
        <v>2.4015369836695485E-2</v>
      </c>
      <c r="P128" s="23">
        <v>6.0518731988472622E-2</v>
      </c>
      <c r="Q128" s="23">
        <v>9.4140249759846306E-2</v>
      </c>
      <c r="R128" s="23">
        <v>0.20989433237271854</v>
      </c>
      <c r="S128" s="24">
        <v>10410</v>
      </c>
      <c r="T128" s="23">
        <v>7.8680203045685279E-2</v>
      </c>
      <c r="U128" s="23">
        <v>0.12521150592216582</v>
      </c>
      <c r="V128" s="23">
        <v>5.9221658206429781E-3</v>
      </c>
      <c r="W128" s="23">
        <v>6.7681895093062603E-3</v>
      </c>
      <c r="X128" s="23">
        <v>0.17766497461928935</v>
      </c>
      <c r="Y128" s="23">
        <v>0.13367174280879865</v>
      </c>
      <c r="Z128" s="23">
        <v>4.060913705583756E-2</v>
      </c>
      <c r="AA128" s="23">
        <v>1.3536379018612521E-2</v>
      </c>
      <c r="AB128" s="23">
        <v>9.3062605752961089E-2</v>
      </c>
      <c r="AC128" s="23">
        <v>2.5380710659898475E-3</v>
      </c>
      <c r="AD128" s="23">
        <v>2.030456852791878E-2</v>
      </c>
      <c r="AE128" s="23">
        <v>3.976311336717428E-2</v>
      </c>
      <c r="AF128" s="23">
        <v>6.7681895093062605E-2</v>
      </c>
      <c r="AG128" s="23">
        <v>0.19289340101522842</v>
      </c>
      <c r="AH128" s="24">
        <v>5910</v>
      </c>
    </row>
    <row r="129" spans="2:34" x14ac:dyDescent="0.2">
      <c r="B129" s="33" t="s">
        <v>102</v>
      </c>
      <c r="C129" s="21" t="s">
        <v>280</v>
      </c>
      <c r="D129" s="18" t="s">
        <v>281</v>
      </c>
      <c r="E129" s="23" t="s">
        <v>559</v>
      </c>
      <c r="F129" s="23" t="s">
        <v>559</v>
      </c>
      <c r="G129" s="23" t="s">
        <v>559</v>
      </c>
      <c r="H129" s="23" t="s">
        <v>559</v>
      </c>
      <c r="I129" s="23" t="s">
        <v>559</v>
      </c>
      <c r="J129" s="23" t="s">
        <v>559</v>
      </c>
      <c r="K129" s="23" t="s">
        <v>559</v>
      </c>
      <c r="L129" s="23" t="s">
        <v>559</v>
      </c>
      <c r="M129" s="23" t="s">
        <v>559</v>
      </c>
      <c r="N129" s="23" t="s">
        <v>559</v>
      </c>
      <c r="O129" s="23" t="s">
        <v>559</v>
      </c>
      <c r="P129" s="23" t="s">
        <v>559</v>
      </c>
      <c r="Q129" s="23" t="s">
        <v>559</v>
      </c>
      <c r="R129" s="23" t="s">
        <v>559</v>
      </c>
      <c r="S129" s="24" t="s">
        <v>559</v>
      </c>
      <c r="T129" s="23" t="s">
        <v>559</v>
      </c>
      <c r="U129" s="23" t="s">
        <v>559</v>
      </c>
      <c r="V129" s="23" t="s">
        <v>559</v>
      </c>
      <c r="W129" s="23" t="s">
        <v>559</v>
      </c>
      <c r="X129" s="23" t="s">
        <v>559</v>
      </c>
      <c r="Y129" s="23" t="s">
        <v>559</v>
      </c>
      <c r="Z129" s="23" t="s">
        <v>559</v>
      </c>
      <c r="AA129" s="23" t="s">
        <v>559</v>
      </c>
      <c r="AB129" s="23" t="s">
        <v>559</v>
      </c>
      <c r="AC129" s="23" t="s">
        <v>559</v>
      </c>
      <c r="AD129" s="23" t="s">
        <v>559</v>
      </c>
      <c r="AE129" s="23" t="s">
        <v>559</v>
      </c>
      <c r="AF129" s="23" t="s">
        <v>559</v>
      </c>
      <c r="AG129" s="23" t="s">
        <v>559</v>
      </c>
      <c r="AH129" s="24" t="s">
        <v>559</v>
      </c>
    </row>
    <row r="130" spans="2:34" x14ac:dyDescent="0.2">
      <c r="B130" s="33" t="s">
        <v>102</v>
      </c>
      <c r="C130" s="21" t="s">
        <v>282</v>
      </c>
      <c r="D130" s="18" t="s">
        <v>283</v>
      </c>
      <c r="E130" s="23" t="s">
        <v>559</v>
      </c>
      <c r="F130" s="23" t="s">
        <v>559</v>
      </c>
      <c r="G130" s="23" t="s">
        <v>559</v>
      </c>
      <c r="H130" s="23" t="s">
        <v>559</v>
      </c>
      <c r="I130" s="23" t="s">
        <v>559</v>
      </c>
      <c r="J130" s="23" t="s">
        <v>559</v>
      </c>
      <c r="K130" s="23" t="s">
        <v>559</v>
      </c>
      <c r="L130" s="23" t="s">
        <v>559</v>
      </c>
      <c r="M130" s="23" t="s">
        <v>559</v>
      </c>
      <c r="N130" s="23" t="s">
        <v>559</v>
      </c>
      <c r="O130" s="23" t="s">
        <v>559</v>
      </c>
      <c r="P130" s="23" t="s">
        <v>559</v>
      </c>
      <c r="Q130" s="23" t="s">
        <v>559</v>
      </c>
      <c r="R130" s="23" t="s">
        <v>559</v>
      </c>
      <c r="S130" s="24" t="s">
        <v>559</v>
      </c>
      <c r="T130" s="23" t="s">
        <v>559</v>
      </c>
      <c r="U130" s="23" t="s">
        <v>559</v>
      </c>
      <c r="V130" s="23" t="s">
        <v>559</v>
      </c>
      <c r="W130" s="23" t="s">
        <v>559</v>
      </c>
      <c r="X130" s="23" t="s">
        <v>559</v>
      </c>
      <c r="Y130" s="23" t="s">
        <v>559</v>
      </c>
      <c r="Z130" s="23" t="s">
        <v>559</v>
      </c>
      <c r="AA130" s="23" t="s">
        <v>559</v>
      </c>
      <c r="AB130" s="23" t="s">
        <v>559</v>
      </c>
      <c r="AC130" s="23" t="s">
        <v>559</v>
      </c>
      <c r="AD130" s="23" t="s">
        <v>559</v>
      </c>
      <c r="AE130" s="23" t="s">
        <v>559</v>
      </c>
      <c r="AF130" s="23" t="s">
        <v>559</v>
      </c>
      <c r="AG130" s="23" t="s">
        <v>559</v>
      </c>
      <c r="AH130" s="24" t="s">
        <v>559</v>
      </c>
    </row>
    <row r="131" spans="2:34" x14ac:dyDescent="0.2">
      <c r="B131" s="33" t="s">
        <v>102</v>
      </c>
      <c r="C131" s="21" t="s">
        <v>284</v>
      </c>
      <c r="D131" s="18" t="s">
        <v>285</v>
      </c>
      <c r="E131" s="23" t="s">
        <v>559</v>
      </c>
      <c r="F131" s="23" t="s">
        <v>559</v>
      </c>
      <c r="G131" s="23" t="s">
        <v>559</v>
      </c>
      <c r="H131" s="23" t="s">
        <v>559</v>
      </c>
      <c r="I131" s="23" t="s">
        <v>559</v>
      </c>
      <c r="J131" s="23" t="s">
        <v>559</v>
      </c>
      <c r="K131" s="23" t="s">
        <v>559</v>
      </c>
      <c r="L131" s="23" t="s">
        <v>559</v>
      </c>
      <c r="M131" s="23" t="s">
        <v>559</v>
      </c>
      <c r="N131" s="23" t="s">
        <v>559</v>
      </c>
      <c r="O131" s="23" t="s">
        <v>559</v>
      </c>
      <c r="P131" s="23" t="s">
        <v>559</v>
      </c>
      <c r="Q131" s="23" t="s">
        <v>559</v>
      </c>
      <c r="R131" s="23" t="s">
        <v>559</v>
      </c>
      <c r="S131" s="24" t="s">
        <v>559</v>
      </c>
      <c r="T131" s="23" t="s">
        <v>559</v>
      </c>
      <c r="U131" s="23" t="s">
        <v>559</v>
      </c>
      <c r="V131" s="23" t="s">
        <v>559</v>
      </c>
      <c r="W131" s="23" t="s">
        <v>559</v>
      </c>
      <c r="X131" s="23" t="s">
        <v>559</v>
      </c>
      <c r="Y131" s="23" t="s">
        <v>559</v>
      </c>
      <c r="Z131" s="23" t="s">
        <v>559</v>
      </c>
      <c r="AA131" s="23" t="s">
        <v>559</v>
      </c>
      <c r="AB131" s="23" t="s">
        <v>559</v>
      </c>
      <c r="AC131" s="23" t="s">
        <v>559</v>
      </c>
      <c r="AD131" s="23" t="s">
        <v>559</v>
      </c>
      <c r="AE131" s="23" t="s">
        <v>559</v>
      </c>
      <c r="AF131" s="23" t="s">
        <v>559</v>
      </c>
      <c r="AG131" s="23" t="s">
        <v>559</v>
      </c>
      <c r="AH131" s="24" t="s">
        <v>559</v>
      </c>
    </row>
    <row r="132" spans="2:34" x14ac:dyDescent="0.2">
      <c r="B132" s="33" t="s">
        <v>102</v>
      </c>
      <c r="C132" s="21" t="s">
        <v>286</v>
      </c>
      <c r="D132" s="18" t="s">
        <v>287</v>
      </c>
      <c r="E132" s="23">
        <v>5.2202887819326173E-2</v>
      </c>
      <c r="F132" s="23">
        <v>0.10921880784894483</v>
      </c>
      <c r="G132" s="23">
        <v>1.7771195853387635E-2</v>
      </c>
      <c r="H132" s="23">
        <v>9.1447611995557204E-2</v>
      </c>
      <c r="I132" s="23">
        <v>0.11366160681229175</v>
      </c>
      <c r="J132" s="23">
        <v>0.22769344687152906</v>
      </c>
      <c r="K132" s="23">
        <v>2.9248426508700482E-2</v>
      </c>
      <c r="L132" s="23">
        <v>1.8511662347278787E-2</v>
      </c>
      <c r="M132" s="23">
        <v>4.4057756386523511E-2</v>
      </c>
      <c r="N132" s="23">
        <v>0</v>
      </c>
      <c r="O132" s="23">
        <v>3.2580525731210661E-2</v>
      </c>
      <c r="P132" s="23">
        <v>5.5534987041836355E-2</v>
      </c>
      <c r="Q132" s="23">
        <v>7.6268048870788599E-2</v>
      </c>
      <c r="R132" s="23">
        <v>0.13143280266567939</v>
      </c>
      <c r="S132" s="24">
        <v>13505</v>
      </c>
      <c r="T132" s="23">
        <v>8.5805084745762705E-2</v>
      </c>
      <c r="U132" s="23">
        <v>0.11122881355932203</v>
      </c>
      <c r="V132" s="23">
        <v>1.6949152542372881E-2</v>
      </c>
      <c r="W132" s="23">
        <v>5.2966101694915252E-3</v>
      </c>
      <c r="X132" s="23">
        <v>0.13771186440677965</v>
      </c>
      <c r="Y132" s="23">
        <v>0.30296610169491528</v>
      </c>
      <c r="Z132" s="23">
        <v>3.4957627118644065E-2</v>
      </c>
      <c r="AA132" s="23">
        <v>1.059322033898305E-2</v>
      </c>
      <c r="AB132" s="23">
        <v>5.4025423728813561E-2</v>
      </c>
      <c r="AC132" s="23">
        <v>0</v>
      </c>
      <c r="AD132" s="23">
        <v>2.2245762711864406E-2</v>
      </c>
      <c r="AE132" s="23">
        <v>2.9661016949152543E-2</v>
      </c>
      <c r="AF132" s="23">
        <v>5.190677966101695E-2</v>
      </c>
      <c r="AG132" s="23">
        <v>0.13665254237288135</v>
      </c>
      <c r="AH132" s="24">
        <v>4720</v>
      </c>
    </row>
    <row r="133" spans="2:34" x14ac:dyDescent="0.2">
      <c r="B133" s="33" t="s">
        <v>102</v>
      </c>
      <c r="C133" s="21" t="s">
        <v>288</v>
      </c>
      <c r="D133" s="18" t="s">
        <v>289</v>
      </c>
      <c r="E133" s="23" t="s">
        <v>559</v>
      </c>
      <c r="F133" s="23" t="s">
        <v>559</v>
      </c>
      <c r="G133" s="23" t="s">
        <v>559</v>
      </c>
      <c r="H133" s="23" t="s">
        <v>559</v>
      </c>
      <c r="I133" s="23" t="s">
        <v>559</v>
      </c>
      <c r="J133" s="23" t="s">
        <v>559</v>
      </c>
      <c r="K133" s="23" t="s">
        <v>559</v>
      </c>
      <c r="L133" s="23" t="s">
        <v>559</v>
      </c>
      <c r="M133" s="23" t="s">
        <v>559</v>
      </c>
      <c r="N133" s="23" t="s">
        <v>559</v>
      </c>
      <c r="O133" s="23" t="s">
        <v>559</v>
      </c>
      <c r="P133" s="23" t="s">
        <v>559</v>
      </c>
      <c r="Q133" s="23" t="s">
        <v>559</v>
      </c>
      <c r="R133" s="23" t="s">
        <v>559</v>
      </c>
      <c r="S133" s="24" t="s">
        <v>559</v>
      </c>
      <c r="T133" s="23" t="s">
        <v>559</v>
      </c>
      <c r="U133" s="23" t="s">
        <v>559</v>
      </c>
      <c r="V133" s="23" t="s">
        <v>559</v>
      </c>
      <c r="W133" s="23" t="s">
        <v>559</v>
      </c>
      <c r="X133" s="23" t="s">
        <v>559</v>
      </c>
      <c r="Y133" s="23" t="s">
        <v>559</v>
      </c>
      <c r="Z133" s="23" t="s">
        <v>559</v>
      </c>
      <c r="AA133" s="23" t="s">
        <v>559</v>
      </c>
      <c r="AB133" s="23" t="s">
        <v>559</v>
      </c>
      <c r="AC133" s="23" t="s">
        <v>559</v>
      </c>
      <c r="AD133" s="23" t="s">
        <v>559</v>
      </c>
      <c r="AE133" s="23" t="s">
        <v>559</v>
      </c>
      <c r="AF133" s="23" t="s">
        <v>559</v>
      </c>
      <c r="AG133" s="23" t="s">
        <v>559</v>
      </c>
      <c r="AH133" s="24" t="s">
        <v>559</v>
      </c>
    </row>
    <row r="134" spans="2:34" x14ac:dyDescent="0.2">
      <c r="B134" s="33" t="s">
        <v>102</v>
      </c>
      <c r="C134" s="21" t="s">
        <v>290</v>
      </c>
      <c r="D134" s="18" t="s">
        <v>291</v>
      </c>
      <c r="E134" s="23" t="s">
        <v>559</v>
      </c>
      <c r="F134" s="23" t="s">
        <v>559</v>
      </c>
      <c r="G134" s="23" t="s">
        <v>559</v>
      </c>
      <c r="H134" s="23" t="s">
        <v>559</v>
      </c>
      <c r="I134" s="23" t="s">
        <v>559</v>
      </c>
      <c r="J134" s="23" t="s">
        <v>559</v>
      </c>
      <c r="K134" s="23" t="s">
        <v>559</v>
      </c>
      <c r="L134" s="23" t="s">
        <v>559</v>
      </c>
      <c r="M134" s="23" t="s">
        <v>559</v>
      </c>
      <c r="N134" s="23" t="s">
        <v>559</v>
      </c>
      <c r="O134" s="23" t="s">
        <v>559</v>
      </c>
      <c r="P134" s="23" t="s">
        <v>559</v>
      </c>
      <c r="Q134" s="23" t="s">
        <v>559</v>
      </c>
      <c r="R134" s="23" t="s">
        <v>559</v>
      </c>
      <c r="S134" s="24" t="s">
        <v>559</v>
      </c>
      <c r="T134" s="23" t="s">
        <v>559</v>
      </c>
      <c r="U134" s="23" t="s">
        <v>559</v>
      </c>
      <c r="V134" s="23" t="s">
        <v>559</v>
      </c>
      <c r="W134" s="23" t="s">
        <v>559</v>
      </c>
      <c r="X134" s="23" t="s">
        <v>559</v>
      </c>
      <c r="Y134" s="23" t="s">
        <v>559</v>
      </c>
      <c r="Z134" s="23" t="s">
        <v>559</v>
      </c>
      <c r="AA134" s="23" t="s">
        <v>559</v>
      </c>
      <c r="AB134" s="23" t="s">
        <v>559</v>
      </c>
      <c r="AC134" s="23" t="s">
        <v>559</v>
      </c>
      <c r="AD134" s="23" t="s">
        <v>559</v>
      </c>
      <c r="AE134" s="23" t="s">
        <v>559</v>
      </c>
      <c r="AF134" s="23" t="s">
        <v>559</v>
      </c>
      <c r="AG134" s="23" t="s">
        <v>559</v>
      </c>
      <c r="AH134" s="24" t="s">
        <v>559</v>
      </c>
    </row>
    <row r="135" spans="2:34" x14ac:dyDescent="0.2">
      <c r="B135" s="33" t="s">
        <v>102</v>
      </c>
      <c r="C135" s="21" t="s">
        <v>292</v>
      </c>
      <c r="D135" s="18" t="s">
        <v>293</v>
      </c>
      <c r="E135" s="23" t="s">
        <v>559</v>
      </c>
      <c r="F135" s="23" t="s">
        <v>559</v>
      </c>
      <c r="G135" s="23" t="s">
        <v>559</v>
      </c>
      <c r="H135" s="23" t="s">
        <v>559</v>
      </c>
      <c r="I135" s="23" t="s">
        <v>559</v>
      </c>
      <c r="J135" s="23" t="s">
        <v>559</v>
      </c>
      <c r="K135" s="23" t="s">
        <v>559</v>
      </c>
      <c r="L135" s="23" t="s">
        <v>559</v>
      </c>
      <c r="M135" s="23" t="s">
        <v>559</v>
      </c>
      <c r="N135" s="23" t="s">
        <v>559</v>
      </c>
      <c r="O135" s="23" t="s">
        <v>559</v>
      </c>
      <c r="P135" s="23" t="s">
        <v>559</v>
      </c>
      <c r="Q135" s="23" t="s">
        <v>559</v>
      </c>
      <c r="R135" s="23" t="s">
        <v>559</v>
      </c>
      <c r="S135" s="24" t="s">
        <v>559</v>
      </c>
      <c r="T135" s="23" t="s">
        <v>559</v>
      </c>
      <c r="U135" s="23" t="s">
        <v>559</v>
      </c>
      <c r="V135" s="23" t="s">
        <v>559</v>
      </c>
      <c r="W135" s="23" t="s">
        <v>559</v>
      </c>
      <c r="X135" s="23" t="s">
        <v>559</v>
      </c>
      <c r="Y135" s="23" t="s">
        <v>559</v>
      </c>
      <c r="Z135" s="23" t="s">
        <v>559</v>
      </c>
      <c r="AA135" s="23" t="s">
        <v>559</v>
      </c>
      <c r="AB135" s="23" t="s">
        <v>559</v>
      </c>
      <c r="AC135" s="23" t="s">
        <v>559</v>
      </c>
      <c r="AD135" s="23" t="s">
        <v>559</v>
      </c>
      <c r="AE135" s="23" t="s">
        <v>559</v>
      </c>
      <c r="AF135" s="23" t="s">
        <v>559</v>
      </c>
      <c r="AG135" s="23" t="s">
        <v>559</v>
      </c>
      <c r="AH135" s="24" t="s">
        <v>559</v>
      </c>
    </row>
    <row r="136" spans="2:34" x14ac:dyDescent="0.2">
      <c r="B136" s="33" t="s">
        <v>111</v>
      </c>
      <c r="C136" s="21" t="s">
        <v>294</v>
      </c>
      <c r="D136" s="18" t="s">
        <v>295</v>
      </c>
      <c r="E136" s="23" t="s">
        <v>559</v>
      </c>
      <c r="F136" s="23" t="s">
        <v>559</v>
      </c>
      <c r="G136" s="23" t="s">
        <v>559</v>
      </c>
      <c r="H136" s="23" t="s">
        <v>559</v>
      </c>
      <c r="I136" s="23" t="s">
        <v>559</v>
      </c>
      <c r="J136" s="23" t="s">
        <v>559</v>
      </c>
      <c r="K136" s="23" t="s">
        <v>559</v>
      </c>
      <c r="L136" s="23" t="s">
        <v>559</v>
      </c>
      <c r="M136" s="23" t="s">
        <v>559</v>
      </c>
      <c r="N136" s="23" t="s">
        <v>559</v>
      </c>
      <c r="O136" s="23" t="s">
        <v>559</v>
      </c>
      <c r="P136" s="23" t="s">
        <v>559</v>
      </c>
      <c r="Q136" s="23" t="s">
        <v>559</v>
      </c>
      <c r="R136" s="23" t="s">
        <v>559</v>
      </c>
      <c r="S136" s="24" t="s">
        <v>559</v>
      </c>
      <c r="T136" s="23" t="s">
        <v>559</v>
      </c>
      <c r="U136" s="23" t="s">
        <v>559</v>
      </c>
      <c r="V136" s="23" t="s">
        <v>559</v>
      </c>
      <c r="W136" s="23" t="s">
        <v>559</v>
      </c>
      <c r="X136" s="23" t="s">
        <v>559</v>
      </c>
      <c r="Y136" s="23" t="s">
        <v>559</v>
      </c>
      <c r="Z136" s="23" t="s">
        <v>559</v>
      </c>
      <c r="AA136" s="23" t="s">
        <v>559</v>
      </c>
      <c r="AB136" s="23" t="s">
        <v>559</v>
      </c>
      <c r="AC136" s="23" t="s">
        <v>559</v>
      </c>
      <c r="AD136" s="23" t="s">
        <v>559</v>
      </c>
      <c r="AE136" s="23" t="s">
        <v>559</v>
      </c>
      <c r="AF136" s="23" t="s">
        <v>559</v>
      </c>
      <c r="AG136" s="23" t="s">
        <v>559</v>
      </c>
      <c r="AH136" s="24" t="s">
        <v>559</v>
      </c>
    </row>
    <row r="137" spans="2:34" x14ac:dyDescent="0.2">
      <c r="B137" s="33" t="s">
        <v>111</v>
      </c>
      <c r="C137" s="21" t="s">
        <v>296</v>
      </c>
      <c r="D137" s="18" t="s">
        <v>297</v>
      </c>
      <c r="E137" s="23" t="s">
        <v>559</v>
      </c>
      <c r="F137" s="23" t="s">
        <v>559</v>
      </c>
      <c r="G137" s="23" t="s">
        <v>559</v>
      </c>
      <c r="H137" s="23" t="s">
        <v>559</v>
      </c>
      <c r="I137" s="23" t="s">
        <v>559</v>
      </c>
      <c r="J137" s="23" t="s">
        <v>559</v>
      </c>
      <c r="K137" s="23" t="s">
        <v>559</v>
      </c>
      <c r="L137" s="23" t="s">
        <v>559</v>
      </c>
      <c r="M137" s="23" t="s">
        <v>559</v>
      </c>
      <c r="N137" s="23" t="s">
        <v>559</v>
      </c>
      <c r="O137" s="23" t="s">
        <v>559</v>
      </c>
      <c r="P137" s="23" t="s">
        <v>559</v>
      </c>
      <c r="Q137" s="23" t="s">
        <v>559</v>
      </c>
      <c r="R137" s="23" t="s">
        <v>559</v>
      </c>
      <c r="S137" s="24" t="s">
        <v>559</v>
      </c>
      <c r="T137" s="23" t="s">
        <v>559</v>
      </c>
      <c r="U137" s="23" t="s">
        <v>559</v>
      </c>
      <c r="V137" s="23" t="s">
        <v>559</v>
      </c>
      <c r="W137" s="23" t="s">
        <v>559</v>
      </c>
      <c r="X137" s="23" t="s">
        <v>559</v>
      </c>
      <c r="Y137" s="23" t="s">
        <v>559</v>
      </c>
      <c r="Z137" s="23" t="s">
        <v>559</v>
      </c>
      <c r="AA137" s="23" t="s">
        <v>559</v>
      </c>
      <c r="AB137" s="23" t="s">
        <v>559</v>
      </c>
      <c r="AC137" s="23" t="s">
        <v>559</v>
      </c>
      <c r="AD137" s="23" t="s">
        <v>559</v>
      </c>
      <c r="AE137" s="23" t="s">
        <v>559</v>
      </c>
      <c r="AF137" s="23" t="s">
        <v>559</v>
      </c>
      <c r="AG137" s="23" t="s">
        <v>559</v>
      </c>
      <c r="AH137" s="24" t="s">
        <v>559</v>
      </c>
    </row>
    <row r="138" spans="2:34" x14ac:dyDescent="0.2">
      <c r="B138" s="33" t="s">
        <v>111</v>
      </c>
      <c r="C138" s="21" t="s">
        <v>298</v>
      </c>
      <c r="D138" s="18" t="s">
        <v>299</v>
      </c>
      <c r="E138" s="23" t="s">
        <v>559</v>
      </c>
      <c r="F138" s="23" t="s">
        <v>559</v>
      </c>
      <c r="G138" s="23" t="s">
        <v>559</v>
      </c>
      <c r="H138" s="23" t="s">
        <v>559</v>
      </c>
      <c r="I138" s="23" t="s">
        <v>559</v>
      </c>
      <c r="J138" s="23" t="s">
        <v>559</v>
      </c>
      <c r="K138" s="23" t="s">
        <v>559</v>
      </c>
      <c r="L138" s="23" t="s">
        <v>559</v>
      </c>
      <c r="M138" s="23" t="s">
        <v>559</v>
      </c>
      <c r="N138" s="23" t="s">
        <v>559</v>
      </c>
      <c r="O138" s="23" t="s">
        <v>559</v>
      </c>
      <c r="P138" s="23" t="s">
        <v>559</v>
      </c>
      <c r="Q138" s="23" t="s">
        <v>559</v>
      </c>
      <c r="R138" s="23" t="s">
        <v>559</v>
      </c>
      <c r="S138" s="24" t="s">
        <v>559</v>
      </c>
      <c r="T138" s="23" t="s">
        <v>559</v>
      </c>
      <c r="U138" s="23" t="s">
        <v>559</v>
      </c>
      <c r="V138" s="23" t="s">
        <v>559</v>
      </c>
      <c r="W138" s="23" t="s">
        <v>559</v>
      </c>
      <c r="X138" s="23" t="s">
        <v>559</v>
      </c>
      <c r="Y138" s="23" t="s">
        <v>559</v>
      </c>
      <c r="Z138" s="23" t="s">
        <v>559</v>
      </c>
      <c r="AA138" s="23" t="s">
        <v>559</v>
      </c>
      <c r="AB138" s="23" t="s">
        <v>559</v>
      </c>
      <c r="AC138" s="23" t="s">
        <v>559</v>
      </c>
      <c r="AD138" s="23" t="s">
        <v>559</v>
      </c>
      <c r="AE138" s="23" t="s">
        <v>559</v>
      </c>
      <c r="AF138" s="23" t="s">
        <v>559</v>
      </c>
      <c r="AG138" s="23" t="s">
        <v>559</v>
      </c>
      <c r="AH138" s="24" t="s">
        <v>559</v>
      </c>
    </row>
    <row r="139" spans="2:34" x14ac:dyDescent="0.2">
      <c r="B139" s="33" t="s">
        <v>111</v>
      </c>
      <c r="C139" s="21" t="s">
        <v>300</v>
      </c>
      <c r="D139" s="18" t="s">
        <v>301</v>
      </c>
      <c r="E139" s="23" t="s">
        <v>559</v>
      </c>
      <c r="F139" s="23" t="s">
        <v>559</v>
      </c>
      <c r="G139" s="23" t="s">
        <v>559</v>
      </c>
      <c r="H139" s="23" t="s">
        <v>559</v>
      </c>
      <c r="I139" s="23" t="s">
        <v>559</v>
      </c>
      <c r="J139" s="23" t="s">
        <v>559</v>
      </c>
      <c r="K139" s="23" t="s">
        <v>559</v>
      </c>
      <c r="L139" s="23" t="s">
        <v>559</v>
      </c>
      <c r="M139" s="23" t="s">
        <v>559</v>
      </c>
      <c r="N139" s="23" t="s">
        <v>559</v>
      </c>
      <c r="O139" s="23" t="s">
        <v>559</v>
      </c>
      <c r="P139" s="23" t="s">
        <v>559</v>
      </c>
      <c r="Q139" s="23" t="s">
        <v>559</v>
      </c>
      <c r="R139" s="23" t="s">
        <v>559</v>
      </c>
      <c r="S139" s="24" t="s">
        <v>559</v>
      </c>
      <c r="T139" s="23" t="s">
        <v>559</v>
      </c>
      <c r="U139" s="23" t="s">
        <v>559</v>
      </c>
      <c r="V139" s="23" t="s">
        <v>559</v>
      </c>
      <c r="W139" s="23" t="s">
        <v>559</v>
      </c>
      <c r="X139" s="23" t="s">
        <v>559</v>
      </c>
      <c r="Y139" s="23" t="s">
        <v>559</v>
      </c>
      <c r="Z139" s="23" t="s">
        <v>559</v>
      </c>
      <c r="AA139" s="23" t="s">
        <v>559</v>
      </c>
      <c r="AB139" s="23" t="s">
        <v>559</v>
      </c>
      <c r="AC139" s="23" t="s">
        <v>559</v>
      </c>
      <c r="AD139" s="23" t="s">
        <v>559</v>
      </c>
      <c r="AE139" s="23" t="s">
        <v>559</v>
      </c>
      <c r="AF139" s="23" t="s">
        <v>559</v>
      </c>
      <c r="AG139" s="23" t="s">
        <v>559</v>
      </c>
      <c r="AH139" s="24" t="s">
        <v>559</v>
      </c>
    </row>
    <row r="140" spans="2:34" x14ac:dyDescent="0.2">
      <c r="B140" s="33" t="s">
        <v>111</v>
      </c>
      <c r="C140" s="21" t="s">
        <v>302</v>
      </c>
      <c r="D140" s="18" t="s">
        <v>303</v>
      </c>
      <c r="E140" s="23" t="s">
        <v>559</v>
      </c>
      <c r="F140" s="23" t="s">
        <v>559</v>
      </c>
      <c r="G140" s="23" t="s">
        <v>559</v>
      </c>
      <c r="H140" s="23" t="s">
        <v>559</v>
      </c>
      <c r="I140" s="23" t="s">
        <v>559</v>
      </c>
      <c r="J140" s="23" t="s">
        <v>559</v>
      </c>
      <c r="K140" s="23" t="s">
        <v>559</v>
      </c>
      <c r="L140" s="23" t="s">
        <v>559</v>
      </c>
      <c r="M140" s="23" t="s">
        <v>559</v>
      </c>
      <c r="N140" s="23" t="s">
        <v>559</v>
      </c>
      <c r="O140" s="23" t="s">
        <v>559</v>
      </c>
      <c r="P140" s="23" t="s">
        <v>559</v>
      </c>
      <c r="Q140" s="23" t="s">
        <v>559</v>
      </c>
      <c r="R140" s="23" t="s">
        <v>559</v>
      </c>
      <c r="S140" s="24" t="s">
        <v>559</v>
      </c>
      <c r="T140" s="23" t="s">
        <v>559</v>
      </c>
      <c r="U140" s="23" t="s">
        <v>559</v>
      </c>
      <c r="V140" s="23" t="s">
        <v>559</v>
      </c>
      <c r="W140" s="23" t="s">
        <v>559</v>
      </c>
      <c r="X140" s="23" t="s">
        <v>559</v>
      </c>
      <c r="Y140" s="23" t="s">
        <v>559</v>
      </c>
      <c r="Z140" s="23" t="s">
        <v>559</v>
      </c>
      <c r="AA140" s="23" t="s">
        <v>559</v>
      </c>
      <c r="AB140" s="23" t="s">
        <v>559</v>
      </c>
      <c r="AC140" s="23" t="s">
        <v>559</v>
      </c>
      <c r="AD140" s="23" t="s">
        <v>559</v>
      </c>
      <c r="AE140" s="23" t="s">
        <v>559</v>
      </c>
      <c r="AF140" s="23" t="s">
        <v>559</v>
      </c>
      <c r="AG140" s="23" t="s">
        <v>559</v>
      </c>
      <c r="AH140" s="24" t="s">
        <v>559</v>
      </c>
    </row>
    <row r="141" spans="2:34" x14ac:dyDescent="0.2">
      <c r="B141" s="33" t="s">
        <v>111</v>
      </c>
      <c r="C141" s="21" t="s">
        <v>304</v>
      </c>
      <c r="D141" s="18" t="s">
        <v>305</v>
      </c>
      <c r="E141" s="23" t="s">
        <v>559</v>
      </c>
      <c r="F141" s="23" t="s">
        <v>559</v>
      </c>
      <c r="G141" s="23" t="s">
        <v>559</v>
      </c>
      <c r="H141" s="23" t="s">
        <v>559</v>
      </c>
      <c r="I141" s="23" t="s">
        <v>559</v>
      </c>
      <c r="J141" s="23" t="s">
        <v>559</v>
      </c>
      <c r="K141" s="23" t="s">
        <v>559</v>
      </c>
      <c r="L141" s="23" t="s">
        <v>559</v>
      </c>
      <c r="M141" s="23" t="s">
        <v>559</v>
      </c>
      <c r="N141" s="23" t="s">
        <v>559</v>
      </c>
      <c r="O141" s="23" t="s">
        <v>559</v>
      </c>
      <c r="P141" s="23" t="s">
        <v>559</v>
      </c>
      <c r="Q141" s="23" t="s">
        <v>559</v>
      </c>
      <c r="R141" s="23" t="s">
        <v>559</v>
      </c>
      <c r="S141" s="24" t="s">
        <v>559</v>
      </c>
      <c r="T141" s="23" t="s">
        <v>559</v>
      </c>
      <c r="U141" s="23" t="s">
        <v>559</v>
      </c>
      <c r="V141" s="23" t="s">
        <v>559</v>
      </c>
      <c r="W141" s="23" t="s">
        <v>559</v>
      </c>
      <c r="X141" s="23" t="s">
        <v>559</v>
      </c>
      <c r="Y141" s="23" t="s">
        <v>559</v>
      </c>
      <c r="Z141" s="23" t="s">
        <v>559</v>
      </c>
      <c r="AA141" s="23" t="s">
        <v>559</v>
      </c>
      <c r="AB141" s="23" t="s">
        <v>559</v>
      </c>
      <c r="AC141" s="23" t="s">
        <v>559</v>
      </c>
      <c r="AD141" s="23" t="s">
        <v>559</v>
      </c>
      <c r="AE141" s="23" t="s">
        <v>559</v>
      </c>
      <c r="AF141" s="23" t="s">
        <v>559</v>
      </c>
      <c r="AG141" s="23" t="s">
        <v>559</v>
      </c>
      <c r="AH141" s="24" t="s">
        <v>559</v>
      </c>
    </row>
    <row r="142" spans="2:34" x14ac:dyDescent="0.2">
      <c r="B142" s="33" t="s">
        <v>111</v>
      </c>
      <c r="C142" s="21" t="s">
        <v>306</v>
      </c>
      <c r="D142" s="18" t="s">
        <v>307</v>
      </c>
      <c r="E142" s="23" t="s">
        <v>559</v>
      </c>
      <c r="F142" s="23" t="s">
        <v>559</v>
      </c>
      <c r="G142" s="23" t="s">
        <v>559</v>
      </c>
      <c r="H142" s="23" t="s">
        <v>559</v>
      </c>
      <c r="I142" s="23" t="s">
        <v>559</v>
      </c>
      <c r="J142" s="23" t="s">
        <v>559</v>
      </c>
      <c r="K142" s="23" t="s">
        <v>559</v>
      </c>
      <c r="L142" s="23" t="s">
        <v>559</v>
      </c>
      <c r="M142" s="23" t="s">
        <v>559</v>
      </c>
      <c r="N142" s="23" t="s">
        <v>559</v>
      </c>
      <c r="O142" s="23" t="s">
        <v>559</v>
      </c>
      <c r="P142" s="23" t="s">
        <v>559</v>
      </c>
      <c r="Q142" s="23" t="s">
        <v>559</v>
      </c>
      <c r="R142" s="23" t="s">
        <v>559</v>
      </c>
      <c r="S142" s="24" t="s">
        <v>559</v>
      </c>
      <c r="T142" s="23" t="s">
        <v>559</v>
      </c>
      <c r="U142" s="23" t="s">
        <v>559</v>
      </c>
      <c r="V142" s="23" t="s">
        <v>559</v>
      </c>
      <c r="W142" s="23" t="s">
        <v>559</v>
      </c>
      <c r="X142" s="23" t="s">
        <v>559</v>
      </c>
      <c r="Y142" s="23" t="s">
        <v>559</v>
      </c>
      <c r="Z142" s="23" t="s">
        <v>559</v>
      </c>
      <c r="AA142" s="23" t="s">
        <v>559</v>
      </c>
      <c r="AB142" s="23" t="s">
        <v>559</v>
      </c>
      <c r="AC142" s="23" t="s">
        <v>559</v>
      </c>
      <c r="AD142" s="23" t="s">
        <v>559</v>
      </c>
      <c r="AE142" s="23" t="s">
        <v>559</v>
      </c>
      <c r="AF142" s="23" t="s">
        <v>559</v>
      </c>
      <c r="AG142" s="23" t="s">
        <v>559</v>
      </c>
      <c r="AH142" s="24" t="s">
        <v>559</v>
      </c>
    </row>
    <row r="143" spans="2:34" x14ac:dyDescent="0.2">
      <c r="B143" s="33" t="s">
        <v>111</v>
      </c>
      <c r="C143" s="21" t="s">
        <v>308</v>
      </c>
      <c r="D143" s="18" t="s">
        <v>309</v>
      </c>
      <c r="E143" s="23">
        <v>0.12031082529474812</v>
      </c>
      <c r="F143" s="23">
        <v>8.6280814576634515E-2</v>
      </c>
      <c r="G143" s="23">
        <v>7.7706323687031084E-3</v>
      </c>
      <c r="H143" s="23">
        <v>9.7266881028938906E-2</v>
      </c>
      <c r="I143" s="23">
        <v>0.10718113612004287</v>
      </c>
      <c r="J143" s="23">
        <v>0.13799571275455519</v>
      </c>
      <c r="K143" s="23">
        <v>2.5991425509110398E-2</v>
      </c>
      <c r="L143" s="23">
        <v>4.3408360128617367E-2</v>
      </c>
      <c r="M143" s="23">
        <v>7.0203644158628078E-2</v>
      </c>
      <c r="N143" s="23">
        <v>1.6077170418006431E-3</v>
      </c>
      <c r="O143" s="23">
        <v>9.3783494105037519E-3</v>
      </c>
      <c r="P143" s="23">
        <v>3.1082529474812434E-2</v>
      </c>
      <c r="Q143" s="23">
        <v>5.7073954983922828E-2</v>
      </c>
      <c r="R143" s="23">
        <v>0.20444801714898178</v>
      </c>
      <c r="S143" s="24">
        <v>18660</v>
      </c>
      <c r="T143" s="23">
        <v>0.18821292775665399</v>
      </c>
      <c r="U143" s="23">
        <v>7.7946768060836502E-2</v>
      </c>
      <c r="V143" s="23">
        <v>4.7528517110266158E-3</v>
      </c>
      <c r="W143" s="23">
        <v>1.0456273764258554E-2</v>
      </c>
      <c r="X143" s="23">
        <v>0.14353612167300381</v>
      </c>
      <c r="Y143" s="23">
        <v>0.19676806083650189</v>
      </c>
      <c r="Z143" s="23">
        <v>2.9467680608365018E-2</v>
      </c>
      <c r="AA143" s="23">
        <v>4.5627376425855515E-2</v>
      </c>
      <c r="AB143" s="23">
        <v>8.3650190114068435E-2</v>
      </c>
      <c r="AC143" s="23">
        <v>9.5057034220532319E-4</v>
      </c>
      <c r="AD143" s="23">
        <v>7.6045627376425855E-3</v>
      </c>
      <c r="AE143" s="23">
        <v>1.8060836501901139E-2</v>
      </c>
      <c r="AF143" s="23">
        <v>4.08745247148289E-2</v>
      </c>
      <c r="AG143" s="23">
        <v>0.15209125475285171</v>
      </c>
      <c r="AH143" s="24">
        <v>5260</v>
      </c>
    </row>
    <row r="144" spans="2:34" x14ac:dyDescent="0.2">
      <c r="B144" s="33" t="s">
        <v>111</v>
      </c>
      <c r="C144" s="21" t="s">
        <v>310</v>
      </c>
      <c r="D144" s="18" t="s">
        <v>311</v>
      </c>
      <c r="E144" s="23" t="s">
        <v>559</v>
      </c>
      <c r="F144" s="23" t="s">
        <v>559</v>
      </c>
      <c r="G144" s="23" t="s">
        <v>559</v>
      </c>
      <c r="H144" s="23" t="s">
        <v>559</v>
      </c>
      <c r="I144" s="23" t="s">
        <v>559</v>
      </c>
      <c r="J144" s="23" t="s">
        <v>559</v>
      </c>
      <c r="K144" s="23" t="s">
        <v>559</v>
      </c>
      <c r="L144" s="23" t="s">
        <v>559</v>
      </c>
      <c r="M144" s="23" t="s">
        <v>559</v>
      </c>
      <c r="N144" s="23" t="s">
        <v>559</v>
      </c>
      <c r="O144" s="23" t="s">
        <v>559</v>
      </c>
      <c r="P144" s="23" t="s">
        <v>559</v>
      </c>
      <c r="Q144" s="23" t="s">
        <v>559</v>
      </c>
      <c r="R144" s="23" t="s">
        <v>559</v>
      </c>
      <c r="S144" s="24" t="s">
        <v>559</v>
      </c>
      <c r="T144" s="23" t="s">
        <v>559</v>
      </c>
      <c r="U144" s="23" t="s">
        <v>559</v>
      </c>
      <c r="V144" s="23" t="s">
        <v>559</v>
      </c>
      <c r="W144" s="23" t="s">
        <v>559</v>
      </c>
      <c r="X144" s="23" t="s">
        <v>559</v>
      </c>
      <c r="Y144" s="23" t="s">
        <v>559</v>
      </c>
      <c r="Z144" s="23" t="s">
        <v>559</v>
      </c>
      <c r="AA144" s="23" t="s">
        <v>559</v>
      </c>
      <c r="AB144" s="23" t="s">
        <v>559</v>
      </c>
      <c r="AC144" s="23" t="s">
        <v>559</v>
      </c>
      <c r="AD144" s="23" t="s">
        <v>559</v>
      </c>
      <c r="AE144" s="23" t="s">
        <v>559</v>
      </c>
      <c r="AF144" s="23" t="s">
        <v>559</v>
      </c>
      <c r="AG144" s="23" t="s">
        <v>559</v>
      </c>
      <c r="AH144" s="24" t="s">
        <v>559</v>
      </c>
    </row>
    <row r="145" spans="2:34" x14ac:dyDescent="0.2">
      <c r="B145" s="33" t="s">
        <v>111</v>
      </c>
      <c r="C145" s="21" t="s">
        <v>312</v>
      </c>
      <c r="D145" s="18" t="s">
        <v>313</v>
      </c>
      <c r="E145" s="23" t="s">
        <v>559</v>
      </c>
      <c r="F145" s="23" t="s">
        <v>559</v>
      </c>
      <c r="G145" s="23" t="s">
        <v>559</v>
      </c>
      <c r="H145" s="23" t="s">
        <v>559</v>
      </c>
      <c r="I145" s="23" t="s">
        <v>559</v>
      </c>
      <c r="J145" s="23" t="s">
        <v>559</v>
      </c>
      <c r="K145" s="23" t="s">
        <v>559</v>
      </c>
      <c r="L145" s="23" t="s">
        <v>559</v>
      </c>
      <c r="M145" s="23" t="s">
        <v>559</v>
      </c>
      <c r="N145" s="23" t="s">
        <v>559</v>
      </c>
      <c r="O145" s="23" t="s">
        <v>559</v>
      </c>
      <c r="P145" s="23" t="s">
        <v>559</v>
      </c>
      <c r="Q145" s="23" t="s">
        <v>559</v>
      </c>
      <c r="R145" s="23" t="s">
        <v>559</v>
      </c>
      <c r="S145" s="24" t="s">
        <v>559</v>
      </c>
      <c r="T145" s="23" t="s">
        <v>559</v>
      </c>
      <c r="U145" s="23" t="s">
        <v>559</v>
      </c>
      <c r="V145" s="23" t="s">
        <v>559</v>
      </c>
      <c r="W145" s="23" t="s">
        <v>559</v>
      </c>
      <c r="X145" s="23" t="s">
        <v>559</v>
      </c>
      <c r="Y145" s="23" t="s">
        <v>559</v>
      </c>
      <c r="Z145" s="23" t="s">
        <v>559</v>
      </c>
      <c r="AA145" s="23" t="s">
        <v>559</v>
      </c>
      <c r="AB145" s="23" t="s">
        <v>559</v>
      </c>
      <c r="AC145" s="23" t="s">
        <v>559</v>
      </c>
      <c r="AD145" s="23" t="s">
        <v>559</v>
      </c>
      <c r="AE145" s="23" t="s">
        <v>559</v>
      </c>
      <c r="AF145" s="23" t="s">
        <v>559</v>
      </c>
      <c r="AG145" s="23" t="s">
        <v>559</v>
      </c>
      <c r="AH145" s="24" t="s">
        <v>559</v>
      </c>
    </row>
    <row r="146" spans="2:34" x14ac:dyDescent="0.2">
      <c r="B146" s="33" t="s">
        <v>111</v>
      </c>
      <c r="C146" s="21" t="s">
        <v>314</v>
      </c>
      <c r="D146" s="18" t="s">
        <v>315</v>
      </c>
      <c r="E146" s="23" t="s">
        <v>559</v>
      </c>
      <c r="F146" s="23" t="s">
        <v>559</v>
      </c>
      <c r="G146" s="23" t="s">
        <v>559</v>
      </c>
      <c r="H146" s="23" t="s">
        <v>559</v>
      </c>
      <c r="I146" s="23" t="s">
        <v>559</v>
      </c>
      <c r="J146" s="23" t="s">
        <v>559</v>
      </c>
      <c r="K146" s="23" t="s">
        <v>559</v>
      </c>
      <c r="L146" s="23" t="s">
        <v>559</v>
      </c>
      <c r="M146" s="23" t="s">
        <v>559</v>
      </c>
      <c r="N146" s="23" t="s">
        <v>559</v>
      </c>
      <c r="O146" s="23" t="s">
        <v>559</v>
      </c>
      <c r="P146" s="23" t="s">
        <v>559</v>
      </c>
      <c r="Q146" s="23" t="s">
        <v>559</v>
      </c>
      <c r="R146" s="23" t="s">
        <v>559</v>
      </c>
      <c r="S146" s="24" t="s">
        <v>559</v>
      </c>
      <c r="T146" s="23" t="s">
        <v>559</v>
      </c>
      <c r="U146" s="23" t="s">
        <v>559</v>
      </c>
      <c r="V146" s="23" t="s">
        <v>559</v>
      </c>
      <c r="W146" s="23" t="s">
        <v>559</v>
      </c>
      <c r="X146" s="23" t="s">
        <v>559</v>
      </c>
      <c r="Y146" s="23" t="s">
        <v>559</v>
      </c>
      <c r="Z146" s="23" t="s">
        <v>559</v>
      </c>
      <c r="AA146" s="23" t="s">
        <v>559</v>
      </c>
      <c r="AB146" s="23" t="s">
        <v>559</v>
      </c>
      <c r="AC146" s="23" t="s">
        <v>559</v>
      </c>
      <c r="AD146" s="23" t="s">
        <v>559</v>
      </c>
      <c r="AE146" s="23" t="s">
        <v>559</v>
      </c>
      <c r="AF146" s="23" t="s">
        <v>559</v>
      </c>
      <c r="AG146" s="23" t="s">
        <v>559</v>
      </c>
      <c r="AH146" s="24" t="s">
        <v>559</v>
      </c>
    </row>
    <row r="147" spans="2:34" x14ac:dyDescent="0.2">
      <c r="B147" s="33" t="s">
        <v>111</v>
      </c>
      <c r="C147" s="21" t="s">
        <v>316</v>
      </c>
      <c r="D147" s="18" t="s">
        <v>317</v>
      </c>
      <c r="E147" s="23" t="s">
        <v>559</v>
      </c>
      <c r="F147" s="23" t="s">
        <v>559</v>
      </c>
      <c r="G147" s="23" t="s">
        <v>559</v>
      </c>
      <c r="H147" s="23" t="s">
        <v>559</v>
      </c>
      <c r="I147" s="23" t="s">
        <v>559</v>
      </c>
      <c r="J147" s="23" t="s">
        <v>559</v>
      </c>
      <c r="K147" s="23" t="s">
        <v>559</v>
      </c>
      <c r="L147" s="23" t="s">
        <v>559</v>
      </c>
      <c r="M147" s="23" t="s">
        <v>559</v>
      </c>
      <c r="N147" s="23" t="s">
        <v>559</v>
      </c>
      <c r="O147" s="23" t="s">
        <v>559</v>
      </c>
      <c r="P147" s="23" t="s">
        <v>559</v>
      </c>
      <c r="Q147" s="23" t="s">
        <v>559</v>
      </c>
      <c r="R147" s="23" t="s">
        <v>559</v>
      </c>
      <c r="S147" s="24" t="s">
        <v>559</v>
      </c>
      <c r="T147" s="23" t="s">
        <v>559</v>
      </c>
      <c r="U147" s="23" t="s">
        <v>559</v>
      </c>
      <c r="V147" s="23" t="s">
        <v>559</v>
      </c>
      <c r="W147" s="23" t="s">
        <v>559</v>
      </c>
      <c r="X147" s="23" t="s">
        <v>559</v>
      </c>
      <c r="Y147" s="23" t="s">
        <v>559</v>
      </c>
      <c r="Z147" s="23" t="s">
        <v>559</v>
      </c>
      <c r="AA147" s="23" t="s">
        <v>559</v>
      </c>
      <c r="AB147" s="23" t="s">
        <v>559</v>
      </c>
      <c r="AC147" s="23" t="s">
        <v>559</v>
      </c>
      <c r="AD147" s="23" t="s">
        <v>559</v>
      </c>
      <c r="AE147" s="23" t="s">
        <v>559</v>
      </c>
      <c r="AF147" s="23" t="s">
        <v>559</v>
      </c>
      <c r="AG147" s="23" t="s">
        <v>559</v>
      </c>
      <c r="AH147" s="24" t="s">
        <v>559</v>
      </c>
    </row>
    <row r="148" spans="2:34" x14ac:dyDescent="0.2">
      <c r="B148" s="33" t="s">
        <v>111</v>
      </c>
      <c r="C148" s="21" t="s">
        <v>318</v>
      </c>
      <c r="D148" s="18" t="s">
        <v>319</v>
      </c>
      <c r="E148" s="23">
        <v>5.3759599928558673E-2</v>
      </c>
      <c r="F148" s="23">
        <v>0.11359171280585818</v>
      </c>
      <c r="G148" s="23">
        <v>8.3943561350241121E-3</v>
      </c>
      <c r="H148" s="23">
        <v>1.1787819253438114E-2</v>
      </c>
      <c r="I148" s="23">
        <v>0.11769958921235935</v>
      </c>
      <c r="J148" s="23">
        <v>8.6444007858546168E-2</v>
      </c>
      <c r="K148" s="23">
        <v>2.2682621896767279E-2</v>
      </c>
      <c r="L148" s="23">
        <v>3.4649044472227185E-2</v>
      </c>
      <c r="M148" s="23">
        <v>8.483657796035006E-2</v>
      </c>
      <c r="N148" s="23">
        <v>1.9646365422396855E-3</v>
      </c>
      <c r="O148" s="23">
        <v>1.37524557956778E-2</v>
      </c>
      <c r="P148" s="23">
        <v>8.2693338096088587E-2</v>
      </c>
      <c r="Q148" s="23">
        <v>7.8228255045543843E-2</v>
      </c>
      <c r="R148" s="23">
        <v>0.28951598499732095</v>
      </c>
      <c r="S148" s="24">
        <v>27995</v>
      </c>
      <c r="T148" s="23">
        <v>0.10183428209993675</v>
      </c>
      <c r="U148" s="23">
        <v>0.16824794433902593</v>
      </c>
      <c r="V148" s="23">
        <v>6.3251106894370648E-3</v>
      </c>
      <c r="W148" s="23">
        <v>4.4275774826059459E-3</v>
      </c>
      <c r="X148" s="23">
        <v>0.15749525616698293</v>
      </c>
      <c r="Y148" s="23">
        <v>0.10499683744465528</v>
      </c>
      <c r="Z148" s="23">
        <v>2.5300442757748259E-2</v>
      </c>
      <c r="AA148" s="23">
        <v>2.4667931688804556E-2</v>
      </c>
      <c r="AB148" s="23">
        <v>0.11891208096141682</v>
      </c>
      <c r="AC148" s="23">
        <v>3.1625553447185324E-3</v>
      </c>
      <c r="AD148" s="23">
        <v>5.6925996204933585E-3</v>
      </c>
      <c r="AE148" s="23">
        <v>4.743833017077799E-2</v>
      </c>
      <c r="AF148" s="23">
        <v>5.0600885515496519E-2</v>
      </c>
      <c r="AG148" s="23">
        <v>0.18026565464895636</v>
      </c>
      <c r="AH148" s="24">
        <v>7905</v>
      </c>
    </row>
    <row r="149" spans="2:34" x14ac:dyDescent="0.2">
      <c r="B149" s="33" t="s">
        <v>111</v>
      </c>
      <c r="C149" s="21" t="s">
        <v>320</v>
      </c>
      <c r="D149" s="18" t="s">
        <v>321</v>
      </c>
      <c r="E149" s="23" t="s">
        <v>559</v>
      </c>
      <c r="F149" s="23" t="s">
        <v>559</v>
      </c>
      <c r="G149" s="23" t="s">
        <v>559</v>
      </c>
      <c r="H149" s="23" t="s">
        <v>559</v>
      </c>
      <c r="I149" s="23" t="s">
        <v>559</v>
      </c>
      <c r="J149" s="23" t="s">
        <v>559</v>
      </c>
      <c r="K149" s="23" t="s">
        <v>559</v>
      </c>
      <c r="L149" s="23" t="s">
        <v>559</v>
      </c>
      <c r="M149" s="23" t="s">
        <v>559</v>
      </c>
      <c r="N149" s="23" t="s">
        <v>559</v>
      </c>
      <c r="O149" s="23" t="s">
        <v>559</v>
      </c>
      <c r="P149" s="23" t="s">
        <v>559</v>
      </c>
      <c r="Q149" s="23" t="s">
        <v>559</v>
      </c>
      <c r="R149" s="23" t="s">
        <v>559</v>
      </c>
      <c r="S149" s="24" t="s">
        <v>559</v>
      </c>
      <c r="T149" s="23" t="s">
        <v>559</v>
      </c>
      <c r="U149" s="23" t="s">
        <v>559</v>
      </c>
      <c r="V149" s="23" t="s">
        <v>559</v>
      </c>
      <c r="W149" s="23" t="s">
        <v>559</v>
      </c>
      <c r="X149" s="23" t="s">
        <v>559</v>
      </c>
      <c r="Y149" s="23" t="s">
        <v>559</v>
      </c>
      <c r="Z149" s="23" t="s">
        <v>559</v>
      </c>
      <c r="AA149" s="23" t="s">
        <v>559</v>
      </c>
      <c r="AB149" s="23" t="s">
        <v>559</v>
      </c>
      <c r="AC149" s="23" t="s">
        <v>559</v>
      </c>
      <c r="AD149" s="23" t="s">
        <v>559</v>
      </c>
      <c r="AE149" s="23" t="s">
        <v>559</v>
      </c>
      <c r="AF149" s="23" t="s">
        <v>559</v>
      </c>
      <c r="AG149" s="23" t="s">
        <v>559</v>
      </c>
      <c r="AH149" s="24" t="s">
        <v>559</v>
      </c>
    </row>
    <row r="150" spans="2:34" x14ac:dyDescent="0.2">
      <c r="B150" s="33" t="s">
        <v>111</v>
      </c>
      <c r="C150" s="21" t="s">
        <v>322</v>
      </c>
      <c r="D150" s="18" t="s">
        <v>323</v>
      </c>
      <c r="E150" s="23" t="s">
        <v>559</v>
      </c>
      <c r="F150" s="23" t="s">
        <v>559</v>
      </c>
      <c r="G150" s="23" t="s">
        <v>559</v>
      </c>
      <c r="H150" s="23" t="s">
        <v>559</v>
      </c>
      <c r="I150" s="23" t="s">
        <v>559</v>
      </c>
      <c r="J150" s="23" t="s">
        <v>559</v>
      </c>
      <c r="K150" s="23" t="s">
        <v>559</v>
      </c>
      <c r="L150" s="23" t="s">
        <v>559</v>
      </c>
      <c r="M150" s="23" t="s">
        <v>559</v>
      </c>
      <c r="N150" s="23" t="s">
        <v>559</v>
      </c>
      <c r="O150" s="23" t="s">
        <v>559</v>
      </c>
      <c r="P150" s="23" t="s">
        <v>559</v>
      </c>
      <c r="Q150" s="23" t="s">
        <v>559</v>
      </c>
      <c r="R150" s="23" t="s">
        <v>559</v>
      </c>
      <c r="S150" s="24" t="s">
        <v>559</v>
      </c>
      <c r="T150" s="23" t="s">
        <v>559</v>
      </c>
      <c r="U150" s="23" t="s">
        <v>559</v>
      </c>
      <c r="V150" s="23" t="s">
        <v>559</v>
      </c>
      <c r="W150" s="23" t="s">
        <v>559</v>
      </c>
      <c r="X150" s="23" t="s">
        <v>559</v>
      </c>
      <c r="Y150" s="23" t="s">
        <v>559</v>
      </c>
      <c r="Z150" s="23" t="s">
        <v>559</v>
      </c>
      <c r="AA150" s="23" t="s">
        <v>559</v>
      </c>
      <c r="AB150" s="23" t="s">
        <v>559</v>
      </c>
      <c r="AC150" s="23" t="s">
        <v>559</v>
      </c>
      <c r="AD150" s="23" t="s">
        <v>559</v>
      </c>
      <c r="AE150" s="23" t="s">
        <v>559</v>
      </c>
      <c r="AF150" s="23" t="s">
        <v>559</v>
      </c>
      <c r="AG150" s="23" t="s">
        <v>559</v>
      </c>
      <c r="AH150" s="24" t="s">
        <v>559</v>
      </c>
    </row>
    <row r="151" spans="2:34" x14ac:dyDescent="0.2">
      <c r="B151" s="33" t="s">
        <v>111</v>
      </c>
      <c r="C151" s="21" t="s">
        <v>324</v>
      </c>
      <c r="D151" s="18" t="s">
        <v>325</v>
      </c>
      <c r="E151" s="23" t="s">
        <v>559</v>
      </c>
      <c r="F151" s="23" t="s">
        <v>559</v>
      </c>
      <c r="G151" s="23" t="s">
        <v>559</v>
      </c>
      <c r="H151" s="23" t="s">
        <v>559</v>
      </c>
      <c r="I151" s="23" t="s">
        <v>559</v>
      </c>
      <c r="J151" s="23" t="s">
        <v>559</v>
      </c>
      <c r="K151" s="23" t="s">
        <v>559</v>
      </c>
      <c r="L151" s="23" t="s">
        <v>559</v>
      </c>
      <c r="M151" s="23" t="s">
        <v>559</v>
      </c>
      <c r="N151" s="23" t="s">
        <v>559</v>
      </c>
      <c r="O151" s="23" t="s">
        <v>559</v>
      </c>
      <c r="P151" s="23" t="s">
        <v>559</v>
      </c>
      <c r="Q151" s="23" t="s">
        <v>559</v>
      </c>
      <c r="R151" s="23" t="s">
        <v>559</v>
      </c>
      <c r="S151" s="24" t="s">
        <v>559</v>
      </c>
      <c r="T151" s="23" t="s">
        <v>559</v>
      </c>
      <c r="U151" s="23" t="s">
        <v>559</v>
      </c>
      <c r="V151" s="23" t="s">
        <v>559</v>
      </c>
      <c r="W151" s="23" t="s">
        <v>559</v>
      </c>
      <c r="X151" s="23" t="s">
        <v>559</v>
      </c>
      <c r="Y151" s="23" t="s">
        <v>559</v>
      </c>
      <c r="Z151" s="23" t="s">
        <v>559</v>
      </c>
      <c r="AA151" s="23" t="s">
        <v>559</v>
      </c>
      <c r="AB151" s="23" t="s">
        <v>559</v>
      </c>
      <c r="AC151" s="23" t="s">
        <v>559</v>
      </c>
      <c r="AD151" s="23" t="s">
        <v>559</v>
      </c>
      <c r="AE151" s="23" t="s">
        <v>559</v>
      </c>
      <c r="AF151" s="23" t="s">
        <v>559</v>
      </c>
      <c r="AG151" s="23" t="s">
        <v>559</v>
      </c>
      <c r="AH151" s="24" t="s">
        <v>559</v>
      </c>
    </row>
    <row r="152" spans="2:34" x14ac:dyDescent="0.2">
      <c r="B152" s="33" t="s">
        <v>111</v>
      </c>
      <c r="C152" s="21" t="s">
        <v>326</v>
      </c>
      <c r="D152" s="18" t="s">
        <v>327</v>
      </c>
      <c r="E152" s="23" t="s">
        <v>559</v>
      </c>
      <c r="F152" s="23" t="s">
        <v>559</v>
      </c>
      <c r="G152" s="23" t="s">
        <v>559</v>
      </c>
      <c r="H152" s="23" t="s">
        <v>559</v>
      </c>
      <c r="I152" s="23" t="s">
        <v>559</v>
      </c>
      <c r="J152" s="23" t="s">
        <v>559</v>
      </c>
      <c r="K152" s="23" t="s">
        <v>559</v>
      </c>
      <c r="L152" s="23" t="s">
        <v>559</v>
      </c>
      <c r="M152" s="23" t="s">
        <v>559</v>
      </c>
      <c r="N152" s="23" t="s">
        <v>559</v>
      </c>
      <c r="O152" s="23" t="s">
        <v>559</v>
      </c>
      <c r="P152" s="23" t="s">
        <v>559</v>
      </c>
      <c r="Q152" s="23" t="s">
        <v>559</v>
      </c>
      <c r="R152" s="23" t="s">
        <v>559</v>
      </c>
      <c r="S152" s="24" t="s">
        <v>559</v>
      </c>
      <c r="T152" s="23" t="s">
        <v>559</v>
      </c>
      <c r="U152" s="23" t="s">
        <v>559</v>
      </c>
      <c r="V152" s="23" t="s">
        <v>559</v>
      </c>
      <c r="W152" s="23" t="s">
        <v>559</v>
      </c>
      <c r="X152" s="23" t="s">
        <v>559</v>
      </c>
      <c r="Y152" s="23" t="s">
        <v>559</v>
      </c>
      <c r="Z152" s="23" t="s">
        <v>559</v>
      </c>
      <c r="AA152" s="23" t="s">
        <v>559</v>
      </c>
      <c r="AB152" s="23" t="s">
        <v>559</v>
      </c>
      <c r="AC152" s="23" t="s">
        <v>559</v>
      </c>
      <c r="AD152" s="23" t="s">
        <v>559</v>
      </c>
      <c r="AE152" s="23" t="s">
        <v>559</v>
      </c>
      <c r="AF152" s="23" t="s">
        <v>559</v>
      </c>
      <c r="AG152" s="23" t="s">
        <v>559</v>
      </c>
      <c r="AH152" s="24" t="s">
        <v>559</v>
      </c>
    </row>
    <row r="153" spans="2:34" x14ac:dyDescent="0.2">
      <c r="B153" s="33" t="s">
        <v>111</v>
      </c>
      <c r="C153" s="21" t="s">
        <v>328</v>
      </c>
      <c r="D153" s="18" t="s">
        <v>329</v>
      </c>
      <c r="E153" s="23" t="s">
        <v>559</v>
      </c>
      <c r="F153" s="23" t="s">
        <v>559</v>
      </c>
      <c r="G153" s="23" t="s">
        <v>559</v>
      </c>
      <c r="H153" s="23" t="s">
        <v>559</v>
      </c>
      <c r="I153" s="23" t="s">
        <v>559</v>
      </c>
      <c r="J153" s="23" t="s">
        <v>559</v>
      </c>
      <c r="K153" s="23" t="s">
        <v>559</v>
      </c>
      <c r="L153" s="23" t="s">
        <v>559</v>
      </c>
      <c r="M153" s="23" t="s">
        <v>559</v>
      </c>
      <c r="N153" s="23" t="s">
        <v>559</v>
      </c>
      <c r="O153" s="23" t="s">
        <v>559</v>
      </c>
      <c r="P153" s="23" t="s">
        <v>559</v>
      </c>
      <c r="Q153" s="23" t="s">
        <v>559</v>
      </c>
      <c r="R153" s="23" t="s">
        <v>559</v>
      </c>
      <c r="S153" s="24" t="s">
        <v>559</v>
      </c>
      <c r="T153" s="23" t="s">
        <v>559</v>
      </c>
      <c r="U153" s="23" t="s">
        <v>559</v>
      </c>
      <c r="V153" s="23" t="s">
        <v>559</v>
      </c>
      <c r="W153" s="23" t="s">
        <v>559</v>
      </c>
      <c r="X153" s="23" t="s">
        <v>559</v>
      </c>
      <c r="Y153" s="23" t="s">
        <v>559</v>
      </c>
      <c r="Z153" s="23" t="s">
        <v>559</v>
      </c>
      <c r="AA153" s="23" t="s">
        <v>559</v>
      </c>
      <c r="AB153" s="23" t="s">
        <v>559</v>
      </c>
      <c r="AC153" s="23" t="s">
        <v>559</v>
      </c>
      <c r="AD153" s="23" t="s">
        <v>559</v>
      </c>
      <c r="AE153" s="23" t="s">
        <v>559</v>
      </c>
      <c r="AF153" s="23" t="s">
        <v>559</v>
      </c>
      <c r="AG153" s="23" t="s">
        <v>559</v>
      </c>
      <c r="AH153" s="24" t="s">
        <v>559</v>
      </c>
    </row>
    <row r="154" spans="2:34" x14ac:dyDescent="0.2">
      <c r="B154" s="33" t="s">
        <v>111</v>
      </c>
      <c r="C154" s="21" t="s">
        <v>330</v>
      </c>
      <c r="D154" s="18" t="s">
        <v>331</v>
      </c>
      <c r="E154" s="23" t="s">
        <v>559</v>
      </c>
      <c r="F154" s="23" t="s">
        <v>559</v>
      </c>
      <c r="G154" s="23" t="s">
        <v>559</v>
      </c>
      <c r="H154" s="23" t="s">
        <v>559</v>
      </c>
      <c r="I154" s="23" t="s">
        <v>559</v>
      </c>
      <c r="J154" s="23" t="s">
        <v>559</v>
      </c>
      <c r="K154" s="23" t="s">
        <v>559</v>
      </c>
      <c r="L154" s="23" t="s">
        <v>559</v>
      </c>
      <c r="M154" s="23" t="s">
        <v>559</v>
      </c>
      <c r="N154" s="23" t="s">
        <v>559</v>
      </c>
      <c r="O154" s="23" t="s">
        <v>559</v>
      </c>
      <c r="P154" s="23" t="s">
        <v>559</v>
      </c>
      <c r="Q154" s="23" t="s">
        <v>559</v>
      </c>
      <c r="R154" s="23" t="s">
        <v>559</v>
      </c>
      <c r="S154" s="24" t="s">
        <v>559</v>
      </c>
      <c r="T154" s="23" t="s">
        <v>559</v>
      </c>
      <c r="U154" s="23" t="s">
        <v>559</v>
      </c>
      <c r="V154" s="23" t="s">
        <v>559</v>
      </c>
      <c r="W154" s="23" t="s">
        <v>559</v>
      </c>
      <c r="X154" s="23" t="s">
        <v>559</v>
      </c>
      <c r="Y154" s="23" t="s">
        <v>559</v>
      </c>
      <c r="Z154" s="23" t="s">
        <v>559</v>
      </c>
      <c r="AA154" s="23" t="s">
        <v>559</v>
      </c>
      <c r="AB154" s="23" t="s">
        <v>559</v>
      </c>
      <c r="AC154" s="23" t="s">
        <v>559</v>
      </c>
      <c r="AD154" s="23" t="s">
        <v>559</v>
      </c>
      <c r="AE154" s="23" t="s">
        <v>559</v>
      </c>
      <c r="AF154" s="23" t="s">
        <v>559</v>
      </c>
      <c r="AG154" s="23" t="s">
        <v>559</v>
      </c>
      <c r="AH154" s="24" t="s">
        <v>559</v>
      </c>
    </row>
    <row r="155" spans="2:34" x14ac:dyDescent="0.2">
      <c r="B155" s="33" t="s">
        <v>118</v>
      </c>
      <c r="C155" s="21" t="s">
        <v>332</v>
      </c>
      <c r="D155" s="18" t="s">
        <v>333</v>
      </c>
      <c r="E155" s="23" t="s">
        <v>559</v>
      </c>
      <c r="F155" s="23" t="s">
        <v>559</v>
      </c>
      <c r="G155" s="23" t="s">
        <v>559</v>
      </c>
      <c r="H155" s="23" t="s">
        <v>559</v>
      </c>
      <c r="I155" s="23" t="s">
        <v>559</v>
      </c>
      <c r="J155" s="23" t="s">
        <v>559</v>
      </c>
      <c r="K155" s="23" t="s">
        <v>559</v>
      </c>
      <c r="L155" s="23" t="s">
        <v>559</v>
      </c>
      <c r="M155" s="23" t="s">
        <v>559</v>
      </c>
      <c r="N155" s="23" t="s">
        <v>559</v>
      </c>
      <c r="O155" s="23" t="s">
        <v>559</v>
      </c>
      <c r="P155" s="23" t="s">
        <v>559</v>
      </c>
      <c r="Q155" s="23" t="s">
        <v>559</v>
      </c>
      <c r="R155" s="23" t="s">
        <v>559</v>
      </c>
      <c r="S155" s="24" t="s">
        <v>559</v>
      </c>
      <c r="T155" s="23" t="s">
        <v>559</v>
      </c>
      <c r="U155" s="23" t="s">
        <v>559</v>
      </c>
      <c r="V155" s="23" t="s">
        <v>559</v>
      </c>
      <c r="W155" s="23" t="s">
        <v>559</v>
      </c>
      <c r="X155" s="23" t="s">
        <v>559</v>
      </c>
      <c r="Y155" s="23" t="s">
        <v>559</v>
      </c>
      <c r="Z155" s="23" t="s">
        <v>559</v>
      </c>
      <c r="AA155" s="23" t="s">
        <v>559</v>
      </c>
      <c r="AB155" s="23" t="s">
        <v>559</v>
      </c>
      <c r="AC155" s="23" t="s">
        <v>559</v>
      </c>
      <c r="AD155" s="23" t="s">
        <v>559</v>
      </c>
      <c r="AE155" s="23" t="s">
        <v>559</v>
      </c>
      <c r="AF155" s="23" t="s">
        <v>559</v>
      </c>
      <c r="AG155" s="23" t="s">
        <v>559</v>
      </c>
      <c r="AH155" s="24" t="s">
        <v>559</v>
      </c>
    </row>
    <row r="156" spans="2:34" x14ac:dyDescent="0.2">
      <c r="B156" s="33" t="s">
        <v>118</v>
      </c>
      <c r="C156" s="21" t="s">
        <v>334</v>
      </c>
      <c r="D156" s="18" t="s">
        <v>335</v>
      </c>
      <c r="E156" s="23" t="s">
        <v>559</v>
      </c>
      <c r="F156" s="23" t="s">
        <v>559</v>
      </c>
      <c r="G156" s="23" t="s">
        <v>559</v>
      </c>
      <c r="H156" s="23" t="s">
        <v>559</v>
      </c>
      <c r="I156" s="23" t="s">
        <v>559</v>
      </c>
      <c r="J156" s="23" t="s">
        <v>559</v>
      </c>
      <c r="K156" s="23" t="s">
        <v>559</v>
      </c>
      <c r="L156" s="23" t="s">
        <v>559</v>
      </c>
      <c r="M156" s="23" t="s">
        <v>559</v>
      </c>
      <c r="N156" s="23" t="s">
        <v>559</v>
      </c>
      <c r="O156" s="23" t="s">
        <v>559</v>
      </c>
      <c r="P156" s="23" t="s">
        <v>559</v>
      </c>
      <c r="Q156" s="23" t="s">
        <v>559</v>
      </c>
      <c r="R156" s="23" t="s">
        <v>559</v>
      </c>
      <c r="S156" s="24" t="s">
        <v>559</v>
      </c>
      <c r="T156" s="23" t="s">
        <v>559</v>
      </c>
      <c r="U156" s="23" t="s">
        <v>559</v>
      </c>
      <c r="V156" s="23" t="s">
        <v>559</v>
      </c>
      <c r="W156" s="23" t="s">
        <v>559</v>
      </c>
      <c r="X156" s="23" t="s">
        <v>559</v>
      </c>
      <c r="Y156" s="23" t="s">
        <v>559</v>
      </c>
      <c r="Z156" s="23" t="s">
        <v>559</v>
      </c>
      <c r="AA156" s="23" t="s">
        <v>559</v>
      </c>
      <c r="AB156" s="23" t="s">
        <v>559</v>
      </c>
      <c r="AC156" s="23" t="s">
        <v>559</v>
      </c>
      <c r="AD156" s="23" t="s">
        <v>559</v>
      </c>
      <c r="AE156" s="23" t="s">
        <v>559</v>
      </c>
      <c r="AF156" s="23" t="s">
        <v>559</v>
      </c>
      <c r="AG156" s="23" t="s">
        <v>559</v>
      </c>
      <c r="AH156" s="24" t="s">
        <v>559</v>
      </c>
    </row>
    <row r="157" spans="2:34" x14ac:dyDescent="0.2">
      <c r="B157" s="33" t="s">
        <v>118</v>
      </c>
      <c r="C157" s="21" t="s">
        <v>336</v>
      </c>
      <c r="D157" s="18" t="s">
        <v>337</v>
      </c>
      <c r="E157" s="23" t="s">
        <v>559</v>
      </c>
      <c r="F157" s="23" t="s">
        <v>559</v>
      </c>
      <c r="G157" s="23" t="s">
        <v>559</v>
      </c>
      <c r="H157" s="23" t="s">
        <v>559</v>
      </c>
      <c r="I157" s="23" t="s">
        <v>559</v>
      </c>
      <c r="J157" s="23" t="s">
        <v>559</v>
      </c>
      <c r="K157" s="23" t="s">
        <v>559</v>
      </c>
      <c r="L157" s="23" t="s">
        <v>559</v>
      </c>
      <c r="M157" s="23" t="s">
        <v>559</v>
      </c>
      <c r="N157" s="23" t="s">
        <v>559</v>
      </c>
      <c r="O157" s="23" t="s">
        <v>559</v>
      </c>
      <c r="P157" s="23" t="s">
        <v>559</v>
      </c>
      <c r="Q157" s="23" t="s">
        <v>559</v>
      </c>
      <c r="R157" s="23" t="s">
        <v>559</v>
      </c>
      <c r="S157" s="24" t="s">
        <v>559</v>
      </c>
      <c r="T157" s="23" t="s">
        <v>559</v>
      </c>
      <c r="U157" s="23" t="s">
        <v>559</v>
      </c>
      <c r="V157" s="23" t="s">
        <v>559</v>
      </c>
      <c r="W157" s="23" t="s">
        <v>559</v>
      </c>
      <c r="X157" s="23" t="s">
        <v>559</v>
      </c>
      <c r="Y157" s="23" t="s">
        <v>559</v>
      </c>
      <c r="Z157" s="23" t="s">
        <v>559</v>
      </c>
      <c r="AA157" s="23" t="s">
        <v>559</v>
      </c>
      <c r="AB157" s="23" t="s">
        <v>559</v>
      </c>
      <c r="AC157" s="23" t="s">
        <v>559</v>
      </c>
      <c r="AD157" s="23" t="s">
        <v>559</v>
      </c>
      <c r="AE157" s="23" t="s">
        <v>559</v>
      </c>
      <c r="AF157" s="23" t="s">
        <v>559</v>
      </c>
      <c r="AG157" s="23" t="s">
        <v>559</v>
      </c>
      <c r="AH157" s="24" t="s">
        <v>559</v>
      </c>
    </row>
    <row r="158" spans="2:34" x14ac:dyDescent="0.2">
      <c r="B158" s="33" t="s">
        <v>118</v>
      </c>
      <c r="C158" s="21" t="s">
        <v>338</v>
      </c>
      <c r="D158" s="18" t="s">
        <v>339</v>
      </c>
      <c r="E158" s="23" t="s">
        <v>559</v>
      </c>
      <c r="F158" s="23" t="s">
        <v>559</v>
      </c>
      <c r="G158" s="23" t="s">
        <v>559</v>
      </c>
      <c r="H158" s="23" t="s">
        <v>559</v>
      </c>
      <c r="I158" s="23" t="s">
        <v>559</v>
      </c>
      <c r="J158" s="23" t="s">
        <v>559</v>
      </c>
      <c r="K158" s="23" t="s">
        <v>559</v>
      </c>
      <c r="L158" s="23" t="s">
        <v>559</v>
      </c>
      <c r="M158" s="23" t="s">
        <v>559</v>
      </c>
      <c r="N158" s="23" t="s">
        <v>559</v>
      </c>
      <c r="O158" s="23" t="s">
        <v>559</v>
      </c>
      <c r="P158" s="23" t="s">
        <v>559</v>
      </c>
      <c r="Q158" s="23" t="s">
        <v>559</v>
      </c>
      <c r="R158" s="23" t="s">
        <v>559</v>
      </c>
      <c r="S158" s="24" t="s">
        <v>559</v>
      </c>
      <c r="T158" s="23" t="s">
        <v>559</v>
      </c>
      <c r="U158" s="23" t="s">
        <v>559</v>
      </c>
      <c r="V158" s="23" t="s">
        <v>559</v>
      </c>
      <c r="W158" s="23" t="s">
        <v>559</v>
      </c>
      <c r="X158" s="23" t="s">
        <v>559</v>
      </c>
      <c r="Y158" s="23" t="s">
        <v>559</v>
      </c>
      <c r="Z158" s="23" t="s">
        <v>559</v>
      </c>
      <c r="AA158" s="23" t="s">
        <v>559</v>
      </c>
      <c r="AB158" s="23" t="s">
        <v>559</v>
      </c>
      <c r="AC158" s="23" t="s">
        <v>559</v>
      </c>
      <c r="AD158" s="23" t="s">
        <v>559</v>
      </c>
      <c r="AE158" s="23" t="s">
        <v>559</v>
      </c>
      <c r="AF158" s="23" t="s">
        <v>559</v>
      </c>
      <c r="AG158" s="23" t="s">
        <v>559</v>
      </c>
      <c r="AH158" s="24" t="s">
        <v>559</v>
      </c>
    </row>
    <row r="159" spans="2:34" x14ac:dyDescent="0.2">
      <c r="B159" s="33" t="s">
        <v>118</v>
      </c>
      <c r="C159" s="21" t="s">
        <v>340</v>
      </c>
      <c r="D159" s="18" t="s">
        <v>341</v>
      </c>
      <c r="E159" s="23">
        <v>5.9279525763793889E-2</v>
      </c>
      <c r="F159" s="23">
        <v>0.12950296397628819</v>
      </c>
      <c r="G159" s="23">
        <v>1.2311901504787962E-2</v>
      </c>
      <c r="H159" s="23">
        <v>2.5535795713634291E-2</v>
      </c>
      <c r="I159" s="23">
        <v>0.12813497492020065</v>
      </c>
      <c r="J159" s="23">
        <v>8.8919288645690833E-2</v>
      </c>
      <c r="K159" s="23">
        <v>4.4687642498860008E-2</v>
      </c>
      <c r="L159" s="23">
        <v>4.3775649794801641E-2</v>
      </c>
      <c r="M159" s="23">
        <v>8.3447332421340628E-2</v>
      </c>
      <c r="N159" s="23">
        <v>2.2799817601459188E-3</v>
      </c>
      <c r="O159" s="23">
        <v>1.8695850433196534E-2</v>
      </c>
      <c r="P159" s="23">
        <v>6.2015503875968991E-2</v>
      </c>
      <c r="Q159" s="23">
        <v>9.4847241222070222E-2</v>
      </c>
      <c r="R159" s="23">
        <v>0.20611035111719106</v>
      </c>
      <c r="S159" s="24">
        <v>10965</v>
      </c>
      <c r="T159" s="23">
        <v>0.11397058823529412</v>
      </c>
      <c r="U159" s="23">
        <v>0.12132352941176471</v>
      </c>
      <c r="V159" s="23">
        <v>1.4705882352941176E-2</v>
      </c>
      <c r="W159" s="23">
        <v>5.5147058823529415E-3</v>
      </c>
      <c r="X159" s="23">
        <v>0.14889705882352941</v>
      </c>
      <c r="Y159" s="23">
        <v>0.11948529411764706</v>
      </c>
      <c r="Z159" s="23">
        <v>4.0441176470588237E-2</v>
      </c>
      <c r="AA159" s="23">
        <v>3.125E-2</v>
      </c>
      <c r="AB159" s="23">
        <v>0.10845588235294118</v>
      </c>
      <c r="AC159" s="23">
        <v>3.6764705882352941E-3</v>
      </c>
      <c r="AD159" s="23">
        <v>2.389705882352941E-2</v>
      </c>
      <c r="AE159" s="23">
        <v>2.9411764705882353E-2</v>
      </c>
      <c r="AF159" s="23">
        <v>3.860294117647059E-2</v>
      </c>
      <c r="AG159" s="23">
        <v>0.20404411764705882</v>
      </c>
      <c r="AH159" s="24">
        <v>2720</v>
      </c>
    </row>
    <row r="160" spans="2:34" x14ac:dyDescent="0.2">
      <c r="B160" s="33" t="s">
        <v>118</v>
      </c>
      <c r="C160" s="21" t="s">
        <v>342</v>
      </c>
      <c r="D160" s="18" t="s">
        <v>343</v>
      </c>
      <c r="E160" s="23" t="s">
        <v>559</v>
      </c>
      <c r="F160" s="23" t="s">
        <v>559</v>
      </c>
      <c r="G160" s="23" t="s">
        <v>559</v>
      </c>
      <c r="H160" s="23" t="s">
        <v>559</v>
      </c>
      <c r="I160" s="23" t="s">
        <v>559</v>
      </c>
      <c r="J160" s="23" t="s">
        <v>559</v>
      </c>
      <c r="K160" s="23" t="s">
        <v>559</v>
      </c>
      <c r="L160" s="23" t="s">
        <v>559</v>
      </c>
      <c r="M160" s="23" t="s">
        <v>559</v>
      </c>
      <c r="N160" s="23" t="s">
        <v>559</v>
      </c>
      <c r="O160" s="23" t="s">
        <v>559</v>
      </c>
      <c r="P160" s="23" t="s">
        <v>559</v>
      </c>
      <c r="Q160" s="23" t="s">
        <v>559</v>
      </c>
      <c r="R160" s="23" t="s">
        <v>559</v>
      </c>
      <c r="S160" s="24" t="s">
        <v>559</v>
      </c>
      <c r="T160" s="23" t="s">
        <v>559</v>
      </c>
      <c r="U160" s="23" t="s">
        <v>559</v>
      </c>
      <c r="V160" s="23" t="s">
        <v>559</v>
      </c>
      <c r="W160" s="23" t="s">
        <v>559</v>
      </c>
      <c r="X160" s="23" t="s">
        <v>559</v>
      </c>
      <c r="Y160" s="23" t="s">
        <v>559</v>
      </c>
      <c r="Z160" s="23" t="s">
        <v>559</v>
      </c>
      <c r="AA160" s="23" t="s">
        <v>559</v>
      </c>
      <c r="AB160" s="23" t="s">
        <v>559</v>
      </c>
      <c r="AC160" s="23" t="s">
        <v>559</v>
      </c>
      <c r="AD160" s="23" t="s">
        <v>559</v>
      </c>
      <c r="AE160" s="23" t="s">
        <v>559</v>
      </c>
      <c r="AF160" s="23" t="s">
        <v>559</v>
      </c>
      <c r="AG160" s="23" t="s">
        <v>559</v>
      </c>
      <c r="AH160" s="24" t="s">
        <v>559</v>
      </c>
    </row>
    <row r="161" spans="2:34" x14ac:dyDescent="0.2">
      <c r="B161" s="33" t="s">
        <v>118</v>
      </c>
      <c r="C161" s="21" t="s">
        <v>344</v>
      </c>
      <c r="D161" s="18" t="s">
        <v>345</v>
      </c>
      <c r="E161" s="23">
        <v>5.477591670439113E-2</v>
      </c>
      <c r="F161" s="23">
        <v>0.11951109099139882</v>
      </c>
      <c r="G161" s="23">
        <v>1.4486192847442281E-2</v>
      </c>
      <c r="H161" s="23">
        <v>1.403349932095971E-2</v>
      </c>
      <c r="I161" s="23">
        <v>0.13942960615663197</v>
      </c>
      <c r="J161" s="23">
        <v>7.2883657763693974E-2</v>
      </c>
      <c r="K161" s="23">
        <v>3.8478949751018558E-2</v>
      </c>
      <c r="L161" s="23">
        <v>3.5762788592123132E-2</v>
      </c>
      <c r="M161" s="23">
        <v>8.1937528293345399E-2</v>
      </c>
      <c r="N161" s="23">
        <v>2.716161158895428E-3</v>
      </c>
      <c r="O161" s="23">
        <v>1.4938886373924853E-2</v>
      </c>
      <c r="P161" s="23">
        <v>6.8356722498868261E-2</v>
      </c>
      <c r="Q161" s="23">
        <v>8.1032141240380259E-2</v>
      </c>
      <c r="R161" s="23">
        <v>0.26120416478044362</v>
      </c>
      <c r="S161" s="24">
        <v>11045</v>
      </c>
      <c r="T161" s="23">
        <v>0.1038781163434903</v>
      </c>
      <c r="U161" s="23">
        <v>0.13434903047091412</v>
      </c>
      <c r="V161" s="23">
        <v>1.3850415512465374E-2</v>
      </c>
      <c r="W161" s="23">
        <v>5.5401662049861496E-3</v>
      </c>
      <c r="X161" s="23">
        <v>0.18282548476454294</v>
      </c>
      <c r="Y161" s="23">
        <v>0.11772853185595568</v>
      </c>
      <c r="Z161" s="23">
        <v>3.6011080332409975E-2</v>
      </c>
      <c r="AA161" s="23">
        <v>1.9390581717451522E-2</v>
      </c>
      <c r="AB161" s="23">
        <v>0.11218836565096953</v>
      </c>
      <c r="AC161" s="23">
        <v>1.3850415512465374E-3</v>
      </c>
      <c r="AD161" s="23">
        <v>1.3850415512465374E-2</v>
      </c>
      <c r="AE161" s="23">
        <v>3.0470914127423823E-2</v>
      </c>
      <c r="AF161" s="23">
        <v>3.4626038781163437E-2</v>
      </c>
      <c r="AG161" s="23">
        <v>0.19529085872576177</v>
      </c>
      <c r="AH161" s="24">
        <v>3610</v>
      </c>
    </row>
    <row r="162" spans="2:34" x14ac:dyDescent="0.2">
      <c r="B162" s="33" t="s">
        <v>118</v>
      </c>
      <c r="C162" s="21" t="s">
        <v>346</v>
      </c>
      <c r="D162" s="18" t="s">
        <v>347</v>
      </c>
      <c r="E162" s="23" t="s">
        <v>559</v>
      </c>
      <c r="F162" s="23" t="s">
        <v>559</v>
      </c>
      <c r="G162" s="23" t="s">
        <v>559</v>
      </c>
      <c r="H162" s="23" t="s">
        <v>559</v>
      </c>
      <c r="I162" s="23" t="s">
        <v>559</v>
      </c>
      <c r="J162" s="23" t="s">
        <v>559</v>
      </c>
      <c r="K162" s="23" t="s">
        <v>559</v>
      </c>
      <c r="L162" s="23" t="s">
        <v>559</v>
      </c>
      <c r="M162" s="23" t="s">
        <v>559</v>
      </c>
      <c r="N162" s="23" t="s">
        <v>559</v>
      </c>
      <c r="O162" s="23" t="s">
        <v>559</v>
      </c>
      <c r="P162" s="23" t="s">
        <v>559</v>
      </c>
      <c r="Q162" s="23" t="s">
        <v>559</v>
      </c>
      <c r="R162" s="23" t="s">
        <v>559</v>
      </c>
      <c r="S162" s="24" t="s">
        <v>559</v>
      </c>
      <c r="T162" s="23" t="s">
        <v>559</v>
      </c>
      <c r="U162" s="23" t="s">
        <v>559</v>
      </c>
      <c r="V162" s="23" t="s">
        <v>559</v>
      </c>
      <c r="W162" s="23" t="s">
        <v>559</v>
      </c>
      <c r="X162" s="23" t="s">
        <v>559</v>
      </c>
      <c r="Y162" s="23" t="s">
        <v>559</v>
      </c>
      <c r="Z162" s="23" t="s">
        <v>559</v>
      </c>
      <c r="AA162" s="23" t="s">
        <v>559</v>
      </c>
      <c r="AB162" s="23" t="s">
        <v>559</v>
      </c>
      <c r="AC162" s="23" t="s">
        <v>559</v>
      </c>
      <c r="AD162" s="23" t="s">
        <v>559</v>
      </c>
      <c r="AE162" s="23" t="s">
        <v>559</v>
      </c>
      <c r="AF162" s="23" t="s">
        <v>559</v>
      </c>
      <c r="AG162" s="23" t="s">
        <v>559</v>
      </c>
      <c r="AH162" s="24" t="s">
        <v>559</v>
      </c>
    </row>
    <row r="163" spans="2:34" x14ac:dyDescent="0.2">
      <c r="B163" s="33" t="s">
        <v>118</v>
      </c>
      <c r="C163" s="21" t="s">
        <v>348</v>
      </c>
      <c r="D163" s="18" t="s">
        <v>349</v>
      </c>
      <c r="E163" s="23" t="s">
        <v>559</v>
      </c>
      <c r="F163" s="23" t="s">
        <v>559</v>
      </c>
      <c r="G163" s="23" t="s">
        <v>559</v>
      </c>
      <c r="H163" s="23" t="s">
        <v>559</v>
      </c>
      <c r="I163" s="23" t="s">
        <v>559</v>
      </c>
      <c r="J163" s="23" t="s">
        <v>559</v>
      </c>
      <c r="K163" s="23" t="s">
        <v>559</v>
      </c>
      <c r="L163" s="23" t="s">
        <v>559</v>
      </c>
      <c r="M163" s="23" t="s">
        <v>559</v>
      </c>
      <c r="N163" s="23" t="s">
        <v>559</v>
      </c>
      <c r="O163" s="23" t="s">
        <v>559</v>
      </c>
      <c r="P163" s="23" t="s">
        <v>559</v>
      </c>
      <c r="Q163" s="23" t="s">
        <v>559</v>
      </c>
      <c r="R163" s="23" t="s">
        <v>559</v>
      </c>
      <c r="S163" s="24" t="s">
        <v>559</v>
      </c>
      <c r="T163" s="23" t="s">
        <v>559</v>
      </c>
      <c r="U163" s="23" t="s">
        <v>559</v>
      </c>
      <c r="V163" s="23" t="s">
        <v>559</v>
      </c>
      <c r="W163" s="23" t="s">
        <v>559</v>
      </c>
      <c r="X163" s="23" t="s">
        <v>559</v>
      </c>
      <c r="Y163" s="23" t="s">
        <v>559</v>
      </c>
      <c r="Z163" s="23" t="s">
        <v>559</v>
      </c>
      <c r="AA163" s="23" t="s">
        <v>559</v>
      </c>
      <c r="AB163" s="23" t="s">
        <v>559</v>
      </c>
      <c r="AC163" s="23" t="s">
        <v>559</v>
      </c>
      <c r="AD163" s="23" t="s">
        <v>559</v>
      </c>
      <c r="AE163" s="23" t="s">
        <v>559</v>
      </c>
      <c r="AF163" s="23" t="s">
        <v>559</v>
      </c>
      <c r="AG163" s="23" t="s">
        <v>559</v>
      </c>
      <c r="AH163" s="24" t="s">
        <v>559</v>
      </c>
    </row>
    <row r="164" spans="2:34" x14ac:dyDescent="0.2">
      <c r="B164" s="33" t="s">
        <v>118</v>
      </c>
      <c r="C164" s="21" t="s">
        <v>350</v>
      </c>
      <c r="D164" s="18" t="s">
        <v>351</v>
      </c>
      <c r="E164" s="23" t="s">
        <v>559</v>
      </c>
      <c r="F164" s="23" t="s">
        <v>559</v>
      </c>
      <c r="G164" s="23" t="s">
        <v>559</v>
      </c>
      <c r="H164" s="23" t="s">
        <v>559</v>
      </c>
      <c r="I164" s="23" t="s">
        <v>559</v>
      </c>
      <c r="J164" s="23" t="s">
        <v>559</v>
      </c>
      <c r="K164" s="23" t="s">
        <v>559</v>
      </c>
      <c r="L164" s="23" t="s">
        <v>559</v>
      </c>
      <c r="M164" s="23" t="s">
        <v>559</v>
      </c>
      <c r="N164" s="23" t="s">
        <v>559</v>
      </c>
      <c r="O164" s="23" t="s">
        <v>559</v>
      </c>
      <c r="P164" s="23" t="s">
        <v>559</v>
      </c>
      <c r="Q164" s="23" t="s">
        <v>559</v>
      </c>
      <c r="R164" s="23" t="s">
        <v>559</v>
      </c>
      <c r="S164" s="24" t="s">
        <v>559</v>
      </c>
      <c r="T164" s="23" t="s">
        <v>559</v>
      </c>
      <c r="U164" s="23" t="s">
        <v>559</v>
      </c>
      <c r="V164" s="23" t="s">
        <v>559</v>
      </c>
      <c r="W164" s="23" t="s">
        <v>559</v>
      </c>
      <c r="X164" s="23" t="s">
        <v>559</v>
      </c>
      <c r="Y164" s="23" t="s">
        <v>559</v>
      </c>
      <c r="Z164" s="23" t="s">
        <v>559</v>
      </c>
      <c r="AA164" s="23" t="s">
        <v>559</v>
      </c>
      <c r="AB164" s="23" t="s">
        <v>559</v>
      </c>
      <c r="AC164" s="23" t="s">
        <v>559</v>
      </c>
      <c r="AD164" s="23" t="s">
        <v>559</v>
      </c>
      <c r="AE164" s="23" t="s">
        <v>559</v>
      </c>
      <c r="AF164" s="23" t="s">
        <v>559</v>
      </c>
      <c r="AG164" s="23" t="s">
        <v>559</v>
      </c>
      <c r="AH164" s="24" t="s">
        <v>559</v>
      </c>
    </row>
    <row r="165" spans="2:34" x14ac:dyDescent="0.2">
      <c r="B165" s="33" t="s">
        <v>118</v>
      </c>
      <c r="C165" s="21" t="s">
        <v>352</v>
      </c>
      <c r="D165" s="18" t="s">
        <v>353</v>
      </c>
      <c r="E165" s="23" t="s">
        <v>559</v>
      </c>
      <c r="F165" s="23" t="s">
        <v>559</v>
      </c>
      <c r="G165" s="23" t="s">
        <v>559</v>
      </c>
      <c r="H165" s="23" t="s">
        <v>559</v>
      </c>
      <c r="I165" s="23" t="s">
        <v>559</v>
      </c>
      <c r="J165" s="23" t="s">
        <v>559</v>
      </c>
      <c r="K165" s="23" t="s">
        <v>559</v>
      </c>
      <c r="L165" s="23" t="s">
        <v>559</v>
      </c>
      <c r="M165" s="23" t="s">
        <v>559</v>
      </c>
      <c r="N165" s="23" t="s">
        <v>559</v>
      </c>
      <c r="O165" s="23" t="s">
        <v>559</v>
      </c>
      <c r="P165" s="23" t="s">
        <v>559</v>
      </c>
      <c r="Q165" s="23" t="s">
        <v>559</v>
      </c>
      <c r="R165" s="23" t="s">
        <v>559</v>
      </c>
      <c r="S165" s="24" t="s">
        <v>559</v>
      </c>
      <c r="T165" s="23" t="s">
        <v>559</v>
      </c>
      <c r="U165" s="23" t="s">
        <v>559</v>
      </c>
      <c r="V165" s="23" t="s">
        <v>559</v>
      </c>
      <c r="W165" s="23" t="s">
        <v>559</v>
      </c>
      <c r="X165" s="23" t="s">
        <v>559</v>
      </c>
      <c r="Y165" s="23" t="s">
        <v>559</v>
      </c>
      <c r="Z165" s="23" t="s">
        <v>559</v>
      </c>
      <c r="AA165" s="23" t="s">
        <v>559</v>
      </c>
      <c r="AB165" s="23" t="s">
        <v>559</v>
      </c>
      <c r="AC165" s="23" t="s">
        <v>559</v>
      </c>
      <c r="AD165" s="23" t="s">
        <v>559</v>
      </c>
      <c r="AE165" s="23" t="s">
        <v>559</v>
      </c>
      <c r="AF165" s="23" t="s">
        <v>559</v>
      </c>
      <c r="AG165" s="23" t="s">
        <v>559</v>
      </c>
      <c r="AH165" s="24" t="s">
        <v>559</v>
      </c>
    </row>
    <row r="166" spans="2:34" x14ac:dyDescent="0.2">
      <c r="B166" s="33" t="s">
        <v>118</v>
      </c>
      <c r="C166" s="21" t="s">
        <v>354</v>
      </c>
      <c r="D166" s="18" t="s">
        <v>355</v>
      </c>
      <c r="E166" s="23" t="s">
        <v>559</v>
      </c>
      <c r="F166" s="23" t="s">
        <v>559</v>
      </c>
      <c r="G166" s="23" t="s">
        <v>559</v>
      </c>
      <c r="H166" s="23" t="s">
        <v>559</v>
      </c>
      <c r="I166" s="23" t="s">
        <v>559</v>
      </c>
      <c r="J166" s="23" t="s">
        <v>559</v>
      </c>
      <c r="K166" s="23" t="s">
        <v>559</v>
      </c>
      <c r="L166" s="23" t="s">
        <v>559</v>
      </c>
      <c r="M166" s="23" t="s">
        <v>559</v>
      </c>
      <c r="N166" s="23" t="s">
        <v>559</v>
      </c>
      <c r="O166" s="23" t="s">
        <v>559</v>
      </c>
      <c r="P166" s="23" t="s">
        <v>559</v>
      </c>
      <c r="Q166" s="23" t="s">
        <v>559</v>
      </c>
      <c r="R166" s="23" t="s">
        <v>559</v>
      </c>
      <c r="S166" s="24" t="s">
        <v>559</v>
      </c>
      <c r="T166" s="23" t="s">
        <v>559</v>
      </c>
      <c r="U166" s="23" t="s">
        <v>559</v>
      </c>
      <c r="V166" s="23" t="s">
        <v>559</v>
      </c>
      <c r="W166" s="23" t="s">
        <v>559</v>
      </c>
      <c r="X166" s="23" t="s">
        <v>559</v>
      </c>
      <c r="Y166" s="23" t="s">
        <v>559</v>
      </c>
      <c r="Z166" s="23" t="s">
        <v>559</v>
      </c>
      <c r="AA166" s="23" t="s">
        <v>559</v>
      </c>
      <c r="AB166" s="23" t="s">
        <v>559</v>
      </c>
      <c r="AC166" s="23" t="s">
        <v>559</v>
      </c>
      <c r="AD166" s="23" t="s">
        <v>559</v>
      </c>
      <c r="AE166" s="23" t="s">
        <v>559</v>
      </c>
      <c r="AF166" s="23" t="s">
        <v>559</v>
      </c>
      <c r="AG166" s="23" t="s">
        <v>559</v>
      </c>
      <c r="AH166" s="24" t="s">
        <v>559</v>
      </c>
    </row>
    <row r="167" spans="2:34" x14ac:dyDescent="0.2">
      <c r="B167" s="33" t="s">
        <v>118</v>
      </c>
      <c r="C167" s="21" t="s">
        <v>356</v>
      </c>
      <c r="D167" s="18" t="s">
        <v>357</v>
      </c>
      <c r="E167" s="23">
        <v>3.4667507091080997E-2</v>
      </c>
      <c r="F167" s="23">
        <v>8.288685786322092E-2</v>
      </c>
      <c r="G167" s="23">
        <v>4.7273873306019542E-3</v>
      </c>
      <c r="H167" s="23">
        <v>0.1922470847778128</v>
      </c>
      <c r="I167" s="23">
        <v>0.10242672549637567</v>
      </c>
      <c r="J167" s="23">
        <v>5.5152852190356129E-2</v>
      </c>
      <c r="K167" s="23">
        <v>2.6788528206744405E-2</v>
      </c>
      <c r="L167" s="23">
        <v>2.8364323983611724E-2</v>
      </c>
      <c r="M167" s="23">
        <v>5.2316419791994959E-2</v>
      </c>
      <c r="N167" s="23">
        <v>1.8909549322407816E-3</v>
      </c>
      <c r="O167" s="23">
        <v>1.1660888748818153E-2</v>
      </c>
      <c r="P167" s="23">
        <v>8.7614245193822882E-2</v>
      </c>
      <c r="Q167" s="23">
        <v>6.3977308540813113E-2</v>
      </c>
      <c r="R167" s="23">
        <v>0.25559407500787895</v>
      </c>
      <c r="S167" s="24">
        <v>15865</v>
      </c>
      <c r="T167" s="23">
        <v>0.11320754716981132</v>
      </c>
      <c r="U167" s="23">
        <v>8.385744234800839E-2</v>
      </c>
      <c r="V167" s="23">
        <v>4.1928721174004195E-3</v>
      </c>
      <c r="W167" s="23">
        <v>8.385744234800839E-3</v>
      </c>
      <c r="X167" s="23">
        <v>0.22012578616352202</v>
      </c>
      <c r="Y167" s="23">
        <v>0.11949685534591195</v>
      </c>
      <c r="Z167" s="23">
        <v>3.1446540880503145E-2</v>
      </c>
      <c r="AA167" s="23">
        <v>2.5157232704402517E-2</v>
      </c>
      <c r="AB167" s="23">
        <v>0.10482180293501048</v>
      </c>
      <c r="AC167" s="23">
        <v>0</v>
      </c>
      <c r="AD167" s="23">
        <v>8.385744234800839E-3</v>
      </c>
      <c r="AE167" s="23">
        <v>5.6603773584905662E-2</v>
      </c>
      <c r="AF167" s="23">
        <v>3.5639412997903561E-2</v>
      </c>
      <c r="AG167" s="23">
        <v>0.18867924528301888</v>
      </c>
      <c r="AH167" s="24">
        <v>2385</v>
      </c>
    </row>
    <row r="168" spans="2:34" x14ac:dyDescent="0.2">
      <c r="B168" s="33" t="s">
        <v>118</v>
      </c>
      <c r="C168" s="21" t="s">
        <v>358</v>
      </c>
      <c r="D168" s="18" t="s">
        <v>359</v>
      </c>
      <c r="E168" s="23" t="s">
        <v>559</v>
      </c>
      <c r="F168" s="23" t="s">
        <v>559</v>
      </c>
      <c r="G168" s="23" t="s">
        <v>559</v>
      </c>
      <c r="H168" s="23" t="s">
        <v>559</v>
      </c>
      <c r="I168" s="23" t="s">
        <v>559</v>
      </c>
      <c r="J168" s="23" t="s">
        <v>559</v>
      </c>
      <c r="K168" s="23" t="s">
        <v>559</v>
      </c>
      <c r="L168" s="23" t="s">
        <v>559</v>
      </c>
      <c r="M168" s="23" t="s">
        <v>559</v>
      </c>
      <c r="N168" s="23" t="s">
        <v>559</v>
      </c>
      <c r="O168" s="23" t="s">
        <v>559</v>
      </c>
      <c r="P168" s="23" t="s">
        <v>559</v>
      </c>
      <c r="Q168" s="23" t="s">
        <v>559</v>
      </c>
      <c r="R168" s="23" t="s">
        <v>559</v>
      </c>
      <c r="S168" s="24" t="s">
        <v>559</v>
      </c>
      <c r="T168" s="23" t="s">
        <v>559</v>
      </c>
      <c r="U168" s="23" t="s">
        <v>559</v>
      </c>
      <c r="V168" s="23" t="s">
        <v>559</v>
      </c>
      <c r="W168" s="23" t="s">
        <v>559</v>
      </c>
      <c r="X168" s="23" t="s">
        <v>559</v>
      </c>
      <c r="Y168" s="23" t="s">
        <v>559</v>
      </c>
      <c r="Z168" s="23" t="s">
        <v>559</v>
      </c>
      <c r="AA168" s="23" t="s">
        <v>559</v>
      </c>
      <c r="AB168" s="23" t="s">
        <v>559</v>
      </c>
      <c r="AC168" s="23" t="s">
        <v>559</v>
      </c>
      <c r="AD168" s="23" t="s">
        <v>559</v>
      </c>
      <c r="AE168" s="23" t="s">
        <v>559</v>
      </c>
      <c r="AF168" s="23" t="s">
        <v>559</v>
      </c>
      <c r="AG168" s="23" t="s">
        <v>559</v>
      </c>
      <c r="AH168" s="24" t="s">
        <v>559</v>
      </c>
    </row>
    <row r="169" spans="2:34" x14ac:dyDescent="0.2">
      <c r="B169" s="33" t="s">
        <v>118</v>
      </c>
      <c r="C169" s="21" t="s">
        <v>360</v>
      </c>
      <c r="D169" s="18" t="s">
        <v>361</v>
      </c>
      <c r="E169" s="23" t="s">
        <v>559</v>
      </c>
      <c r="F169" s="23" t="s">
        <v>559</v>
      </c>
      <c r="G169" s="23" t="s">
        <v>559</v>
      </c>
      <c r="H169" s="23" t="s">
        <v>559</v>
      </c>
      <c r="I169" s="23" t="s">
        <v>559</v>
      </c>
      <c r="J169" s="23" t="s">
        <v>559</v>
      </c>
      <c r="K169" s="23" t="s">
        <v>559</v>
      </c>
      <c r="L169" s="23" t="s">
        <v>559</v>
      </c>
      <c r="M169" s="23" t="s">
        <v>559</v>
      </c>
      <c r="N169" s="23" t="s">
        <v>559</v>
      </c>
      <c r="O169" s="23" t="s">
        <v>559</v>
      </c>
      <c r="P169" s="23" t="s">
        <v>559</v>
      </c>
      <c r="Q169" s="23" t="s">
        <v>559</v>
      </c>
      <c r="R169" s="23" t="s">
        <v>559</v>
      </c>
      <c r="S169" s="24" t="s">
        <v>559</v>
      </c>
      <c r="T169" s="23" t="s">
        <v>559</v>
      </c>
      <c r="U169" s="23" t="s">
        <v>559</v>
      </c>
      <c r="V169" s="23" t="s">
        <v>559</v>
      </c>
      <c r="W169" s="23" t="s">
        <v>559</v>
      </c>
      <c r="X169" s="23" t="s">
        <v>559</v>
      </c>
      <c r="Y169" s="23" t="s">
        <v>559</v>
      </c>
      <c r="Z169" s="23" t="s">
        <v>559</v>
      </c>
      <c r="AA169" s="23" t="s">
        <v>559</v>
      </c>
      <c r="AB169" s="23" t="s">
        <v>559</v>
      </c>
      <c r="AC169" s="23" t="s">
        <v>559</v>
      </c>
      <c r="AD169" s="23" t="s">
        <v>559</v>
      </c>
      <c r="AE169" s="23" t="s">
        <v>559</v>
      </c>
      <c r="AF169" s="23" t="s">
        <v>559</v>
      </c>
      <c r="AG169" s="23" t="s">
        <v>559</v>
      </c>
      <c r="AH169" s="24" t="s">
        <v>559</v>
      </c>
    </row>
    <row r="170" spans="2:34" x14ac:dyDescent="0.2">
      <c r="B170" s="33" t="s">
        <v>118</v>
      </c>
      <c r="C170" s="21" t="s">
        <v>362</v>
      </c>
      <c r="D170" s="18" t="s">
        <v>363</v>
      </c>
      <c r="E170" s="23" t="s">
        <v>559</v>
      </c>
      <c r="F170" s="23" t="s">
        <v>559</v>
      </c>
      <c r="G170" s="23" t="s">
        <v>559</v>
      </c>
      <c r="H170" s="23" t="s">
        <v>559</v>
      </c>
      <c r="I170" s="23" t="s">
        <v>559</v>
      </c>
      <c r="J170" s="23" t="s">
        <v>559</v>
      </c>
      <c r="K170" s="23" t="s">
        <v>559</v>
      </c>
      <c r="L170" s="23" t="s">
        <v>559</v>
      </c>
      <c r="M170" s="23" t="s">
        <v>559</v>
      </c>
      <c r="N170" s="23" t="s">
        <v>559</v>
      </c>
      <c r="O170" s="23" t="s">
        <v>559</v>
      </c>
      <c r="P170" s="23" t="s">
        <v>559</v>
      </c>
      <c r="Q170" s="23" t="s">
        <v>559</v>
      </c>
      <c r="R170" s="23" t="s">
        <v>559</v>
      </c>
      <c r="S170" s="24" t="s">
        <v>559</v>
      </c>
      <c r="T170" s="23" t="s">
        <v>559</v>
      </c>
      <c r="U170" s="23" t="s">
        <v>559</v>
      </c>
      <c r="V170" s="23" t="s">
        <v>559</v>
      </c>
      <c r="W170" s="23" t="s">
        <v>559</v>
      </c>
      <c r="X170" s="23" t="s">
        <v>559</v>
      </c>
      <c r="Y170" s="23" t="s">
        <v>559</v>
      </c>
      <c r="Z170" s="23" t="s">
        <v>559</v>
      </c>
      <c r="AA170" s="23" t="s">
        <v>559</v>
      </c>
      <c r="AB170" s="23" t="s">
        <v>559</v>
      </c>
      <c r="AC170" s="23" t="s">
        <v>559</v>
      </c>
      <c r="AD170" s="23" t="s">
        <v>559</v>
      </c>
      <c r="AE170" s="23" t="s">
        <v>559</v>
      </c>
      <c r="AF170" s="23" t="s">
        <v>559</v>
      </c>
      <c r="AG170" s="23" t="s">
        <v>559</v>
      </c>
      <c r="AH170" s="24" t="s">
        <v>559</v>
      </c>
    </row>
    <row r="171" spans="2:34" x14ac:dyDescent="0.2">
      <c r="B171" s="33" t="s">
        <v>118</v>
      </c>
      <c r="C171" s="21" t="s">
        <v>364</v>
      </c>
      <c r="D171" s="18" t="s">
        <v>365</v>
      </c>
      <c r="E171" s="23" t="s">
        <v>559</v>
      </c>
      <c r="F171" s="23" t="s">
        <v>559</v>
      </c>
      <c r="G171" s="23" t="s">
        <v>559</v>
      </c>
      <c r="H171" s="23" t="s">
        <v>559</v>
      </c>
      <c r="I171" s="23" t="s">
        <v>559</v>
      </c>
      <c r="J171" s="23" t="s">
        <v>559</v>
      </c>
      <c r="K171" s="23" t="s">
        <v>559</v>
      </c>
      <c r="L171" s="23" t="s">
        <v>559</v>
      </c>
      <c r="M171" s="23" t="s">
        <v>559</v>
      </c>
      <c r="N171" s="23" t="s">
        <v>559</v>
      </c>
      <c r="O171" s="23" t="s">
        <v>559</v>
      </c>
      <c r="P171" s="23" t="s">
        <v>559</v>
      </c>
      <c r="Q171" s="23" t="s">
        <v>559</v>
      </c>
      <c r="R171" s="23" t="s">
        <v>559</v>
      </c>
      <c r="S171" s="24" t="s">
        <v>559</v>
      </c>
      <c r="T171" s="23" t="s">
        <v>559</v>
      </c>
      <c r="U171" s="23" t="s">
        <v>559</v>
      </c>
      <c r="V171" s="23" t="s">
        <v>559</v>
      </c>
      <c r="W171" s="23" t="s">
        <v>559</v>
      </c>
      <c r="X171" s="23" t="s">
        <v>559</v>
      </c>
      <c r="Y171" s="23" t="s">
        <v>559</v>
      </c>
      <c r="Z171" s="23" t="s">
        <v>559</v>
      </c>
      <c r="AA171" s="23" t="s">
        <v>559</v>
      </c>
      <c r="AB171" s="23" t="s">
        <v>559</v>
      </c>
      <c r="AC171" s="23" t="s">
        <v>559</v>
      </c>
      <c r="AD171" s="23" t="s">
        <v>559</v>
      </c>
      <c r="AE171" s="23" t="s">
        <v>559</v>
      </c>
      <c r="AF171" s="23" t="s">
        <v>559</v>
      </c>
      <c r="AG171" s="23" t="s">
        <v>559</v>
      </c>
      <c r="AH171" s="24" t="s">
        <v>559</v>
      </c>
    </row>
    <row r="172" spans="2:34" x14ac:dyDescent="0.2">
      <c r="B172" s="33" t="s">
        <v>131</v>
      </c>
      <c r="C172" s="21" t="s">
        <v>366</v>
      </c>
      <c r="D172" s="18" t="s">
        <v>367</v>
      </c>
      <c r="E172" s="23" t="s">
        <v>559</v>
      </c>
      <c r="F172" s="23" t="s">
        <v>559</v>
      </c>
      <c r="G172" s="23" t="s">
        <v>559</v>
      </c>
      <c r="H172" s="23" t="s">
        <v>559</v>
      </c>
      <c r="I172" s="23" t="s">
        <v>559</v>
      </c>
      <c r="J172" s="23" t="s">
        <v>559</v>
      </c>
      <c r="K172" s="23" t="s">
        <v>559</v>
      </c>
      <c r="L172" s="23" t="s">
        <v>559</v>
      </c>
      <c r="M172" s="23" t="s">
        <v>559</v>
      </c>
      <c r="N172" s="23" t="s">
        <v>559</v>
      </c>
      <c r="O172" s="23" t="s">
        <v>559</v>
      </c>
      <c r="P172" s="23" t="s">
        <v>559</v>
      </c>
      <c r="Q172" s="23" t="s">
        <v>559</v>
      </c>
      <c r="R172" s="23" t="s">
        <v>559</v>
      </c>
      <c r="S172" s="24" t="s">
        <v>559</v>
      </c>
      <c r="T172" s="23" t="s">
        <v>559</v>
      </c>
      <c r="U172" s="23" t="s">
        <v>559</v>
      </c>
      <c r="V172" s="23" t="s">
        <v>559</v>
      </c>
      <c r="W172" s="23" t="s">
        <v>559</v>
      </c>
      <c r="X172" s="23" t="s">
        <v>559</v>
      </c>
      <c r="Y172" s="23" t="s">
        <v>559</v>
      </c>
      <c r="Z172" s="23" t="s">
        <v>559</v>
      </c>
      <c r="AA172" s="23" t="s">
        <v>559</v>
      </c>
      <c r="AB172" s="23" t="s">
        <v>559</v>
      </c>
      <c r="AC172" s="23" t="s">
        <v>559</v>
      </c>
      <c r="AD172" s="23" t="s">
        <v>559</v>
      </c>
      <c r="AE172" s="23" t="s">
        <v>559</v>
      </c>
      <c r="AF172" s="23" t="s">
        <v>559</v>
      </c>
      <c r="AG172" s="23" t="s">
        <v>559</v>
      </c>
      <c r="AH172" s="24" t="s">
        <v>559</v>
      </c>
    </row>
    <row r="173" spans="2:34" x14ac:dyDescent="0.2">
      <c r="B173" s="33" t="s">
        <v>131</v>
      </c>
      <c r="C173" s="21" t="s">
        <v>368</v>
      </c>
      <c r="D173" s="18" t="s">
        <v>369</v>
      </c>
      <c r="E173" s="23" t="s">
        <v>559</v>
      </c>
      <c r="F173" s="23" t="s">
        <v>559</v>
      </c>
      <c r="G173" s="23" t="s">
        <v>559</v>
      </c>
      <c r="H173" s="23" t="s">
        <v>559</v>
      </c>
      <c r="I173" s="23" t="s">
        <v>559</v>
      </c>
      <c r="J173" s="23" t="s">
        <v>559</v>
      </c>
      <c r="K173" s="23" t="s">
        <v>559</v>
      </c>
      <c r="L173" s="23" t="s">
        <v>559</v>
      </c>
      <c r="M173" s="23" t="s">
        <v>559</v>
      </c>
      <c r="N173" s="23" t="s">
        <v>559</v>
      </c>
      <c r="O173" s="23" t="s">
        <v>559</v>
      </c>
      <c r="P173" s="23" t="s">
        <v>559</v>
      </c>
      <c r="Q173" s="23" t="s">
        <v>559</v>
      </c>
      <c r="R173" s="23" t="s">
        <v>559</v>
      </c>
      <c r="S173" s="24" t="s">
        <v>559</v>
      </c>
      <c r="T173" s="23" t="s">
        <v>559</v>
      </c>
      <c r="U173" s="23" t="s">
        <v>559</v>
      </c>
      <c r="V173" s="23" t="s">
        <v>559</v>
      </c>
      <c r="W173" s="23" t="s">
        <v>559</v>
      </c>
      <c r="X173" s="23" t="s">
        <v>559</v>
      </c>
      <c r="Y173" s="23" t="s">
        <v>559</v>
      </c>
      <c r="Z173" s="23" t="s">
        <v>559</v>
      </c>
      <c r="AA173" s="23" t="s">
        <v>559</v>
      </c>
      <c r="AB173" s="23" t="s">
        <v>559</v>
      </c>
      <c r="AC173" s="23" t="s">
        <v>559</v>
      </c>
      <c r="AD173" s="23" t="s">
        <v>559</v>
      </c>
      <c r="AE173" s="23" t="s">
        <v>559</v>
      </c>
      <c r="AF173" s="23" t="s">
        <v>559</v>
      </c>
      <c r="AG173" s="23" t="s">
        <v>559</v>
      </c>
      <c r="AH173" s="24" t="s">
        <v>559</v>
      </c>
    </row>
    <row r="174" spans="2:34" x14ac:dyDescent="0.2">
      <c r="B174" s="33" t="s">
        <v>131</v>
      </c>
      <c r="C174" s="21" t="s">
        <v>370</v>
      </c>
      <c r="D174" s="18" t="s">
        <v>371</v>
      </c>
      <c r="E174" s="23" t="s">
        <v>559</v>
      </c>
      <c r="F174" s="23" t="s">
        <v>559</v>
      </c>
      <c r="G174" s="23" t="s">
        <v>559</v>
      </c>
      <c r="H174" s="23" t="s">
        <v>559</v>
      </c>
      <c r="I174" s="23" t="s">
        <v>559</v>
      </c>
      <c r="J174" s="23" t="s">
        <v>559</v>
      </c>
      <c r="K174" s="23" t="s">
        <v>559</v>
      </c>
      <c r="L174" s="23" t="s">
        <v>559</v>
      </c>
      <c r="M174" s="23" t="s">
        <v>559</v>
      </c>
      <c r="N174" s="23" t="s">
        <v>559</v>
      </c>
      <c r="O174" s="23" t="s">
        <v>559</v>
      </c>
      <c r="P174" s="23" t="s">
        <v>559</v>
      </c>
      <c r="Q174" s="23" t="s">
        <v>559</v>
      </c>
      <c r="R174" s="23" t="s">
        <v>559</v>
      </c>
      <c r="S174" s="24" t="s">
        <v>559</v>
      </c>
      <c r="T174" s="23" t="s">
        <v>559</v>
      </c>
      <c r="U174" s="23" t="s">
        <v>559</v>
      </c>
      <c r="V174" s="23" t="s">
        <v>559</v>
      </c>
      <c r="W174" s="23" t="s">
        <v>559</v>
      </c>
      <c r="X174" s="23" t="s">
        <v>559</v>
      </c>
      <c r="Y174" s="23" t="s">
        <v>559</v>
      </c>
      <c r="Z174" s="23" t="s">
        <v>559</v>
      </c>
      <c r="AA174" s="23" t="s">
        <v>559</v>
      </c>
      <c r="AB174" s="23" t="s">
        <v>559</v>
      </c>
      <c r="AC174" s="23" t="s">
        <v>559</v>
      </c>
      <c r="AD174" s="23" t="s">
        <v>559</v>
      </c>
      <c r="AE174" s="23" t="s">
        <v>559</v>
      </c>
      <c r="AF174" s="23" t="s">
        <v>559</v>
      </c>
      <c r="AG174" s="23" t="s">
        <v>559</v>
      </c>
      <c r="AH174" s="24" t="s">
        <v>559</v>
      </c>
    </row>
    <row r="175" spans="2:34" x14ac:dyDescent="0.2">
      <c r="B175" s="33" t="s">
        <v>131</v>
      </c>
      <c r="C175" s="21" t="s">
        <v>372</v>
      </c>
      <c r="D175" s="18" t="s">
        <v>373</v>
      </c>
      <c r="E175" s="23" t="s">
        <v>559</v>
      </c>
      <c r="F175" s="23" t="s">
        <v>559</v>
      </c>
      <c r="G175" s="23" t="s">
        <v>559</v>
      </c>
      <c r="H175" s="23" t="s">
        <v>559</v>
      </c>
      <c r="I175" s="23" t="s">
        <v>559</v>
      </c>
      <c r="J175" s="23" t="s">
        <v>559</v>
      </c>
      <c r="K175" s="23" t="s">
        <v>559</v>
      </c>
      <c r="L175" s="23" t="s">
        <v>559</v>
      </c>
      <c r="M175" s="23" t="s">
        <v>559</v>
      </c>
      <c r="N175" s="23" t="s">
        <v>559</v>
      </c>
      <c r="O175" s="23" t="s">
        <v>559</v>
      </c>
      <c r="P175" s="23" t="s">
        <v>559</v>
      </c>
      <c r="Q175" s="23" t="s">
        <v>559</v>
      </c>
      <c r="R175" s="23" t="s">
        <v>559</v>
      </c>
      <c r="S175" s="24" t="s">
        <v>559</v>
      </c>
      <c r="T175" s="23" t="s">
        <v>559</v>
      </c>
      <c r="U175" s="23" t="s">
        <v>559</v>
      </c>
      <c r="V175" s="23" t="s">
        <v>559</v>
      </c>
      <c r="W175" s="23" t="s">
        <v>559</v>
      </c>
      <c r="X175" s="23" t="s">
        <v>559</v>
      </c>
      <c r="Y175" s="23" t="s">
        <v>559</v>
      </c>
      <c r="Z175" s="23" t="s">
        <v>559</v>
      </c>
      <c r="AA175" s="23" t="s">
        <v>559</v>
      </c>
      <c r="AB175" s="23" t="s">
        <v>559</v>
      </c>
      <c r="AC175" s="23" t="s">
        <v>559</v>
      </c>
      <c r="AD175" s="23" t="s">
        <v>559</v>
      </c>
      <c r="AE175" s="23" t="s">
        <v>559</v>
      </c>
      <c r="AF175" s="23" t="s">
        <v>559</v>
      </c>
      <c r="AG175" s="23" t="s">
        <v>559</v>
      </c>
      <c r="AH175" s="24" t="s">
        <v>559</v>
      </c>
    </row>
    <row r="176" spans="2:34" x14ac:dyDescent="0.2">
      <c r="B176" s="33" t="s">
        <v>131</v>
      </c>
      <c r="C176" s="21" t="s">
        <v>374</v>
      </c>
      <c r="D176" s="18" t="s">
        <v>375</v>
      </c>
      <c r="E176" s="23" t="s">
        <v>559</v>
      </c>
      <c r="F176" s="23" t="s">
        <v>559</v>
      </c>
      <c r="G176" s="23" t="s">
        <v>559</v>
      </c>
      <c r="H176" s="23" t="s">
        <v>559</v>
      </c>
      <c r="I176" s="23" t="s">
        <v>559</v>
      </c>
      <c r="J176" s="23" t="s">
        <v>559</v>
      </c>
      <c r="K176" s="23" t="s">
        <v>559</v>
      </c>
      <c r="L176" s="23" t="s">
        <v>559</v>
      </c>
      <c r="M176" s="23" t="s">
        <v>559</v>
      </c>
      <c r="N176" s="23" t="s">
        <v>559</v>
      </c>
      <c r="O176" s="23" t="s">
        <v>559</v>
      </c>
      <c r="P176" s="23" t="s">
        <v>559</v>
      </c>
      <c r="Q176" s="23" t="s">
        <v>559</v>
      </c>
      <c r="R176" s="23" t="s">
        <v>559</v>
      </c>
      <c r="S176" s="24" t="s">
        <v>559</v>
      </c>
      <c r="T176" s="23" t="s">
        <v>559</v>
      </c>
      <c r="U176" s="23" t="s">
        <v>559</v>
      </c>
      <c r="V176" s="23" t="s">
        <v>559</v>
      </c>
      <c r="W176" s="23" t="s">
        <v>559</v>
      </c>
      <c r="X176" s="23" t="s">
        <v>559</v>
      </c>
      <c r="Y176" s="23" t="s">
        <v>559</v>
      </c>
      <c r="Z176" s="23" t="s">
        <v>559</v>
      </c>
      <c r="AA176" s="23" t="s">
        <v>559</v>
      </c>
      <c r="AB176" s="23" t="s">
        <v>559</v>
      </c>
      <c r="AC176" s="23" t="s">
        <v>559</v>
      </c>
      <c r="AD176" s="23" t="s">
        <v>559</v>
      </c>
      <c r="AE176" s="23" t="s">
        <v>559</v>
      </c>
      <c r="AF176" s="23" t="s">
        <v>559</v>
      </c>
      <c r="AG176" s="23" t="s">
        <v>559</v>
      </c>
      <c r="AH176" s="24" t="s">
        <v>559</v>
      </c>
    </row>
    <row r="177" spans="2:34" x14ac:dyDescent="0.2">
      <c r="B177" s="33" t="s">
        <v>131</v>
      </c>
      <c r="C177" s="21" t="s">
        <v>376</v>
      </c>
      <c r="D177" s="18" t="s">
        <v>377</v>
      </c>
      <c r="E177" s="23" t="s">
        <v>559</v>
      </c>
      <c r="F177" s="23" t="s">
        <v>559</v>
      </c>
      <c r="G177" s="23" t="s">
        <v>559</v>
      </c>
      <c r="H177" s="23" t="s">
        <v>559</v>
      </c>
      <c r="I177" s="23" t="s">
        <v>559</v>
      </c>
      <c r="J177" s="23" t="s">
        <v>559</v>
      </c>
      <c r="K177" s="23" t="s">
        <v>559</v>
      </c>
      <c r="L177" s="23" t="s">
        <v>559</v>
      </c>
      <c r="M177" s="23" t="s">
        <v>559</v>
      </c>
      <c r="N177" s="23" t="s">
        <v>559</v>
      </c>
      <c r="O177" s="23" t="s">
        <v>559</v>
      </c>
      <c r="P177" s="23" t="s">
        <v>559</v>
      </c>
      <c r="Q177" s="23" t="s">
        <v>559</v>
      </c>
      <c r="R177" s="23" t="s">
        <v>559</v>
      </c>
      <c r="S177" s="24" t="s">
        <v>559</v>
      </c>
      <c r="T177" s="23" t="s">
        <v>559</v>
      </c>
      <c r="U177" s="23" t="s">
        <v>559</v>
      </c>
      <c r="V177" s="23" t="s">
        <v>559</v>
      </c>
      <c r="W177" s="23" t="s">
        <v>559</v>
      </c>
      <c r="X177" s="23" t="s">
        <v>559</v>
      </c>
      <c r="Y177" s="23" t="s">
        <v>559</v>
      </c>
      <c r="Z177" s="23" t="s">
        <v>559</v>
      </c>
      <c r="AA177" s="23" t="s">
        <v>559</v>
      </c>
      <c r="AB177" s="23" t="s">
        <v>559</v>
      </c>
      <c r="AC177" s="23" t="s">
        <v>559</v>
      </c>
      <c r="AD177" s="23" t="s">
        <v>559</v>
      </c>
      <c r="AE177" s="23" t="s">
        <v>559</v>
      </c>
      <c r="AF177" s="23" t="s">
        <v>559</v>
      </c>
      <c r="AG177" s="23" t="s">
        <v>559</v>
      </c>
      <c r="AH177" s="24" t="s">
        <v>559</v>
      </c>
    </row>
    <row r="178" spans="2:34" x14ac:dyDescent="0.2">
      <c r="B178" s="33" t="s">
        <v>131</v>
      </c>
      <c r="C178" s="21" t="s">
        <v>378</v>
      </c>
      <c r="D178" s="18" t="s">
        <v>379</v>
      </c>
      <c r="E178" s="23" t="s">
        <v>559</v>
      </c>
      <c r="F178" s="23" t="s">
        <v>559</v>
      </c>
      <c r="G178" s="23" t="s">
        <v>559</v>
      </c>
      <c r="H178" s="23" t="s">
        <v>559</v>
      </c>
      <c r="I178" s="23" t="s">
        <v>559</v>
      </c>
      <c r="J178" s="23" t="s">
        <v>559</v>
      </c>
      <c r="K178" s="23" t="s">
        <v>559</v>
      </c>
      <c r="L178" s="23" t="s">
        <v>559</v>
      </c>
      <c r="M178" s="23" t="s">
        <v>559</v>
      </c>
      <c r="N178" s="23" t="s">
        <v>559</v>
      </c>
      <c r="O178" s="23" t="s">
        <v>559</v>
      </c>
      <c r="P178" s="23" t="s">
        <v>559</v>
      </c>
      <c r="Q178" s="23" t="s">
        <v>559</v>
      </c>
      <c r="R178" s="23" t="s">
        <v>559</v>
      </c>
      <c r="S178" s="24" t="s">
        <v>559</v>
      </c>
      <c r="T178" s="23" t="s">
        <v>559</v>
      </c>
      <c r="U178" s="23" t="s">
        <v>559</v>
      </c>
      <c r="V178" s="23" t="s">
        <v>559</v>
      </c>
      <c r="W178" s="23" t="s">
        <v>559</v>
      </c>
      <c r="X178" s="23" t="s">
        <v>559</v>
      </c>
      <c r="Y178" s="23" t="s">
        <v>559</v>
      </c>
      <c r="Z178" s="23" t="s">
        <v>559</v>
      </c>
      <c r="AA178" s="23" t="s">
        <v>559</v>
      </c>
      <c r="AB178" s="23" t="s">
        <v>559</v>
      </c>
      <c r="AC178" s="23" t="s">
        <v>559</v>
      </c>
      <c r="AD178" s="23" t="s">
        <v>559</v>
      </c>
      <c r="AE178" s="23" t="s">
        <v>559</v>
      </c>
      <c r="AF178" s="23" t="s">
        <v>559</v>
      </c>
      <c r="AG178" s="23" t="s">
        <v>559</v>
      </c>
      <c r="AH178" s="24" t="s">
        <v>559</v>
      </c>
    </row>
    <row r="179" spans="2:34" x14ac:dyDescent="0.2">
      <c r="B179" s="33" t="s">
        <v>131</v>
      </c>
      <c r="C179" s="21" t="s">
        <v>380</v>
      </c>
      <c r="D179" s="18" t="s">
        <v>381</v>
      </c>
      <c r="E179" s="23" t="s">
        <v>559</v>
      </c>
      <c r="F179" s="23" t="s">
        <v>559</v>
      </c>
      <c r="G179" s="23" t="s">
        <v>559</v>
      </c>
      <c r="H179" s="23" t="s">
        <v>559</v>
      </c>
      <c r="I179" s="23" t="s">
        <v>559</v>
      </c>
      <c r="J179" s="23" t="s">
        <v>559</v>
      </c>
      <c r="K179" s="23" t="s">
        <v>559</v>
      </c>
      <c r="L179" s="23" t="s">
        <v>559</v>
      </c>
      <c r="M179" s="23" t="s">
        <v>559</v>
      </c>
      <c r="N179" s="23" t="s">
        <v>559</v>
      </c>
      <c r="O179" s="23" t="s">
        <v>559</v>
      </c>
      <c r="P179" s="23" t="s">
        <v>559</v>
      </c>
      <c r="Q179" s="23" t="s">
        <v>559</v>
      </c>
      <c r="R179" s="23" t="s">
        <v>559</v>
      </c>
      <c r="S179" s="24" t="s">
        <v>559</v>
      </c>
      <c r="T179" s="23" t="s">
        <v>559</v>
      </c>
      <c r="U179" s="23" t="s">
        <v>559</v>
      </c>
      <c r="V179" s="23" t="s">
        <v>559</v>
      </c>
      <c r="W179" s="23" t="s">
        <v>559</v>
      </c>
      <c r="X179" s="23" t="s">
        <v>559</v>
      </c>
      <c r="Y179" s="23" t="s">
        <v>559</v>
      </c>
      <c r="Z179" s="23" t="s">
        <v>559</v>
      </c>
      <c r="AA179" s="23" t="s">
        <v>559</v>
      </c>
      <c r="AB179" s="23" t="s">
        <v>559</v>
      </c>
      <c r="AC179" s="23" t="s">
        <v>559</v>
      </c>
      <c r="AD179" s="23" t="s">
        <v>559</v>
      </c>
      <c r="AE179" s="23" t="s">
        <v>559</v>
      </c>
      <c r="AF179" s="23" t="s">
        <v>559</v>
      </c>
      <c r="AG179" s="23" t="s">
        <v>559</v>
      </c>
      <c r="AH179" s="24" t="s">
        <v>559</v>
      </c>
    </row>
    <row r="180" spans="2:34" x14ac:dyDescent="0.2">
      <c r="B180" s="33" t="s">
        <v>131</v>
      </c>
      <c r="C180" s="21" t="s">
        <v>382</v>
      </c>
      <c r="D180" s="18" t="s">
        <v>383</v>
      </c>
      <c r="E180" s="23" t="s">
        <v>559</v>
      </c>
      <c r="F180" s="23" t="s">
        <v>559</v>
      </c>
      <c r="G180" s="23" t="s">
        <v>559</v>
      </c>
      <c r="H180" s="23" t="s">
        <v>559</v>
      </c>
      <c r="I180" s="23" t="s">
        <v>559</v>
      </c>
      <c r="J180" s="23" t="s">
        <v>559</v>
      </c>
      <c r="K180" s="23" t="s">
        <v>559</v>
      </c>
      <c r="L180" s="23" t="s">
        <v>559</v>
      </c>
      <c r="M180" s="23" t="s">
        <v>559</v>
      </c>
      <c r="N180" s="23" t="s">
        <v>559</v>
      </c>
      <c r="O180" s="23" t="s">
        <v>559</v>
      </c>
      <c r="P180" s="23" t="s">
        <v>559</v>
      </c>
      <c r="Q180" s="23" t="s">
        <v>559</v>
      </c>
      <c r="R180" s="23" t="s">
        <v>559</v>
      </c>
      <c r="S180" s="24" t="s">
        <v>559</v>
      </c>
      <c r="T180" s="23" t="s">
        <v>559</v>
      </c>
      <c r="U180" s="23" t="s">
        <v>559</v>
      </c>
      <c r="V180" s="23" t="s">
        <v>559</v>
      </c>
      <c r="W180" s="23" t="s">
        <v>559</v>
      </c>
      <c r="X180" s="23" t="s">
        <v>559</v>
      </c>
      <c r="Y180" s="23" t="s">
        <v>559</v>
      </c>
      <c r="Z180" s="23" t="s">
        <v>559</v>
      </c>
      <c r="AA180" s="23" t="s">
        <v>559</v>
      </c>
      <c r="AB180" s="23" t="s">
        <v>559</v>
      </c>
      <c r="AC180" s="23" t="s">
        <v>559</v>
      </c>
      <c r="AD180" s="23" t="s">
        <v>559</v>
      </c>
      <c r="AE180" s="23" t="s">
        <v>559</v>
      </c>
      <c r="AF180" s="23" t="s">
        <v>559</v>
      </c>
      <c r="AG180" s="23" t="s">
        <v>559</v>
      </c>
      <c r="AH180" s="24" t="s">
        <v>559</v>
      </c>
    </row>
    <row r="181" spans="2:34" x14ac:dyDescent="0.2">
      <c r="B181" s="33" t="s">
        <v>131</v>
      </c>
      <c r="C181" s="21" t="s">
        <v>384</v>
      </c>
      <c r="D181" s="18" t="s">
        <v>385</v>
      </c>
      <c r="E181" s="23" t="s">
        <v>559</v>
      </c>
      <c r="F181" s="23" t="s">
        <v>559</v>
      </c>
      <c r="G181" s="23" t="s">
        <v>559</v>
      </c>
      <c r="H181" s="23" t="s">
        <v>559</v>
      </c>
      <c r="I181" s="23" t="s">
        <v>559</v>
      </c>
      <c r="J181" s="23" t="s">
        <v>559</v>
      </c>
      <c r="K181" s="23" t="s">
        <v>559</v>
      </c>
      <c r="L181" s="23" t="s">
        <v>559</v>
      </c>
      <c r="M181" s="23" t="s">
        <v>559</v>
      </c>
      <c r="N181" s="23" t="s">
        <v>559</v>
      </c>
      <c r="O181" s="23" t="s">
        <v>559</v>
      </c>
      <c r="P181" s="23" t="s">
        <v>559</v>
      </c>
      <c r="Q181" s="23" t="s">
        <v>559</v>
      </c>
      <c r="R181" s="23" t="s">
        <v>559</v>
      </c>
      <c r="S181" s="24" t="s">
        <v>559</v>
      </c>
      <c r="T181" s="23" t="s">
        <v>559</v>
      </c>
      <c r="U181" s="23" t="s">
        <v>559</v>
      </c>
      <c r="V181" s="23" t="s">
        <v>559</v>
      </c>
      <c r="W181" s="23" t="s">
        <v>559</v>
      </c>
      <c r="X181" s="23" t="s">
        <v>559</v>
      </c>
      <c r="Y181" s="23" t="s">
        <v>559</v>
      </c>
      <c r="Z181" s="23" t="s">
        <v>559</v>
      </c>
      <c r="AA181" s="23" t="s">
        <v>559</v>
      </c>
      <c r="AB181" s="23" t="s">
        <v>559</v>
      </c>
      <c r="AC181" s="23" t="s">
        <v>559</v>
      </c>
      <c r="AD181" s="23" t="s">
        <v>559</v>
      </c>
      <c r="AE181" s="23" t="s">
        <v>559</v>
      </c>
      <c r="AF181" s="23" t="s">
        <v>559</v>
      </c>
      <c r="AG181" s="23" t="s">
        <v>559</v>
      </c>
      <c r="AH181" s="24" t="s">
        <v>559</v>
      </c>
    </row>
    <row r="182" spans="2:34" x14ac:dyDescent="0.2">
      <c r="B182" s="33" t="s">
        <v>131</v>
      </c>
      <c r="C182" s="21" t="s">
        <v>386</v>
      </c>
      <c r="D182" s="18" t="s">
        <v>387</v>
      </c>
      <c r="E182" s="23" t="s">
        <v>559</v>
      </c>
      <c r="F182" s="23" t="s">
        <v>559</v>
      </c>
      <c r="G182" s="23" t="s">
        <v>559</v>
      </c>
      <c r="H182" s="23" t="s">
        <v>559</v>
      </c>
      <c r="I182" s="23" t="s">
        <v>559</v>
      </c>
      <c r="J182" s="23" t="s">
        <v>559</v>
      </c>
      <c r="K182" s="23" t="s">
        <v>559</v>
      </c>
      <c r="L182" s="23" t="s">
        <v>559</v>
      </c>
      <c r="M182" s="23" t="s">
        <v>559</v>
      </c>
      <c r="N182" s="23" t="s">
        <v>559</v>
      </c>
      <c r="O182" s="23" t="s">
        <v>559</v>
      </c>
      <c r="P182" s="23" t="s">
        <v>559</v>
      </c>
      <c r="Q182" s="23" t="s">
        <v>559</v>
      </c>
      <c r="R182" s="23" t="s">
        <v>559</v>
      </c>
      <c r="S182" s="24" t="s">
        <v>559</v>
      </c>
      <c r="T182" s="23" t="s">
        <v>559</v>
      </c>
      <c r="U182" s="23" t="s">
        <v>559</v>
      </c>
      <c r="V182" s="23" t="s">
        <v>559</v>
      </c>
      <c r="W182" s="23" t="s">
        <v>559</v>
      </c>
      <c r="X182" s="23" t="s">
        <v>559</v>
      </c>
      <c r="Y182" s="23" t="s">
        <v>559</v>
      </c>
      <c r="Z182" s="23" t="s">
        <v>559</v>
      </c>
      <c r="AA182" s="23" t="s">
        <v>559</v>
      </c>
      <c r="AB182" s="23" t="s">
        <v>559</v>
      </c>
      <c r="AC182" s="23" t="s">
        <v>559</v>
      </c>
      <c r="AD182" s="23" t="s">
        <v>559</v>
      </c>
      <c r="AE182" s="23" t="s">
        <v>559</v>
      </c>
      <c r="AF182" s="23" t="s">
        <v>559</v>
      </c>
      <c r="AG182" s="23" t="s">
        <v>559</v>
      </c>
      <c r="AH182" s="24" t="s">
        <v>559</v>
      </c>
    </row>
    <row r="183" spans="2:34" x14ac:dyDescent="0.2">
      <c r="B183" s="33" t="s">
        <v>131</v>
      </c>
      <c r="C183" s="21" t="s">
        <v>388</v>
      </c>
      <c r="D183" s="18" t="s">
        <v>389</v>
      </c>
      <c r="E183" s="23" t="s">
        <v>559</v>
      </c>
      <c r="F183" s="23" t="s">
        <v>559</v>
      </c>
      <c r="G183" s="23" t="s">
        <v>559</v>
      </c>
      <c r="H183" s="23" t="s">
        <v>559</v>
      </c>
      <c r="I183" s="23" t="s">
        <v>559</v>
      </c>
      <c r="J183" s="23" t="s">
        <v>559</v>
      </c>
      <c r="K183" s="23" t="s">
        <v>559</v>
      </c>
      <c r="L183" s="23" t="s">
        <v>559</v>
      </c>
      <c r="M183" s="23" t="s">
        <v>559</v>
      </c>
      <c r="N183" s="23" t="s">
        <v>559</v>
      </c>
      <c r="O183" s="23" t="s">
        <v>559</v>
      </c>
      <c r="P183" s="23" t="s">
        <v>559</v>
      </c>
      <c r="Q183" s="23" t="s">
        <v>559</v>
      </c>
      <c r="R183" s="23" t="s">
        <v>559</v>
      </c>
      <c r="S183" s="24" t="s">
        <v>559</v>
      </c>
      <c r="T183" s="23" t="s">
        <v>559</v>
      </c>
      <c r="U183" s="23" t="s">
        <v>559</v>
      </c>
      <c r="V183" s="23" t="s">
        <v>559</v>
      </c>
      <c r="W183" s="23" t="s">
        <v>559</v>
      </c>
      <c r="X183" s="23" t="s">
        <v>559</v>
      </c>
      <c r="Y183" s="23" t="s">
        <v>559</v>
      </c>
      <c r="Z183" s="23" t="s">
        <v>559</v>
      </c>
      <c r="AA183" s="23" t="s">
        <v>559</v>
      </c>
      <c r="AB183" s="23" t="s">
        <v>559</v>
      </c>
      <c r="AC183" s="23" t="s">
        <v>559</v>
      </c>
      <c r="AD183" s="23" t="s">
        <v>559</v>
      </c>
      <c r="AE183" s="23" t="s">
        <v>559</v>
      </c>
      <c r="AF183" s="23" t="s">
        <v>559</v>
      </c>
      <c r="AG183" s="23" t="s">
        <v>559</v>
      </c>
      <c r="AH183" s="24" t="s">
        <v>559</v>
      </c>
    </row>
    <row r="184" spans="2:34" x14ac:dyDescent="0.2">
      <c r="B184" s="33" t="s">
        <v>131</v>
      </c>
      <c r="C184" s="21" t="s">
        <v>390</v>
      </c>
      <c r="D184" s="18" t="s">
        <v>391</v>
      </c>
      <c r="E184" s="23" t="s">
        <v>559</v>
      </c>
      <c r="F184" s="23" t="s">
        <v>559</v>
      </c>
      <c r="G184" s="23" t="s">
        <v>559</v>
      </c>
      <c r="H184" s="23" t="s">
        <v>559</v>
      </c>
      <c r="I184" s="23" t="s">
        <v>559</v>
      </c>
      <c r="J184" s="23" t="s">
        <v>559</v>
      </c>
      <c r="K184" s="23" t="s">
        <v>559</v>
      </c>
      <c r="L184" s="23" t="s">
        <v>559</v>
      </c>
      <c r="M184" s="23" t="s">
        <v>559</v>
      </c>
      <c r="N184" s="23" t="s">
        <v>559</v>
      </c>
      <c r="O184" s="23" t="s">
        <v>559</v>
      </c>
      <c r="P184" s="23" t="s">
        <v>559</v>
      </c>
      <c r="Q184" s="23" t="s">
        <v>559</v>
      </c>
      <c r="R184" s="23" t="s">
        <v>559</v>
      </c>
      <c r="S184" s="24" t="s">
        <v>559</v>
      </c>
      <c r="T184" s="23" t="s">
        <v>559</v>
      </c>
      <c r="U184" s="23" t="s">
        <v>559</v>
      </c>
      <c r="V184" s="23" t="s">
        <v>559</v>
      </c>
      <c r="W184" s="23" t="s">
        <v>559</v>
      </c>
      <c r="X184" s="23" t="s">
        <v>559</v>
      </c>
      <c r="Y184" s="23" t="s">
        <v>559</v>
      </c>
      <c r="Z184" s="23" t="s">
        <v>559</v>
      </c>
      <c r="AA184" s="23" t="s">
        <v>559</v>
      </c>
      <c r="AB184" s="23" t="s">
        <v>559</v>
      </c>
      <c r="AC184" s="23" t="s">
        <v>559</v>
      </c>
      <c r="AD184" s="23" t="s">
        <v>559</v>
      </c>
      <c r="AE184" s="23" t="s">
        <v>559</v>
      </c>
      <c r="AF184" s="23" t="s">
        <v>559</v>
      </c>
      <c r="AG184" s="23" t="s">
        <v>559</v>
      </c>
      <c r="AH184" s="24" t="s">
        <v>559</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392</v>
      </c>
    </row>
    <row r="187" spans="2:34" x14ac:dyDescent="0.2">
      <c r="B187" s="16"/>
    </row>
    <row r="188" spans="2:34" x14ac:dyDescent="0.2">
      <c r="B188" s="16" t="s">
        <v>393</v>
      </c>
    </row>
    <row r="189" spans="2:34" x14ac:dyDescent="0.2">
      <c r="B189" s="16" t="s">
        <v>394</v>
      </c>
    </row>
    <row r="190" spans="2:34" x14ac:dyDescent="0.2">
      <c r="B190" s="16" t="s">
        <v>395</v>
      </c>
    </row>
    <row r="191" spans="2:34" x14ac:dyDescent="0.2">
      <c r="B191" s="16" t="s">
        <v>560</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28</v>
      </c>
      <c r="C2" s="22" t="s">
        <v>544</v>
      </c>
    </row>
    <row r="3" spans="2:34" ht="12.75" customHeight="1" x14ac:dyDescent="0.2">
      <c r="B3" s="3" t="s">
        <v>30</v>
      </c>
      <c r="C3" s="12" t="s">
        <v>561</v>
      </c>
    </row>
    <row r="4" spans="2:34" ht="12.75" customHeight="1" x14ac:dyDescent="0.2">
      <c r="B4" s="3"/>
      <c r="C4" s="12"/>
    </row>
    <row r="5" spans="2:34" ht="15" x14ac:dyDescent="0.2">
      <c r="B5" s="3" t="s">
        <v>32</v>
      </c>
      <c r="C5" s="45" t="str">
        <f>'System &amp; Provider Summary - T1'!$C$5</f>
        <v>July 2025</v>
      </c>
    </row>
    <row r="6" spans="2:34" x14ac:dyDescent="0.2">
      <c r="B6" s="3" t="s">
        <v>33</v>
      </c>
      <c r="C6" s="2" t="s">
        <v>34</v>
      </c>
    </row>
    <row r="7" spans="2:34" ht="12.75" customHeight="1" x14ac:dyDescent="0.2">
      <c r="B7" s="3" t="s">
        <v>35</v>
      </c>
      <c r="C7" s="2" t="s">
        <v>524</v>
      </c>
    </row>
    <row r="8" spans="2:34" ht="12.75" customHeight="1" x14ac:dyDescent="0.2">
      <c r="B8" s="3" t="s">
        <v>37</v>
      </c>
      <c r="C8" s="2" t="str">
        <f>'System &amp; Provider Summary - T1'!C8</f>
        <v>11th September 2025</v>
      </c>
    </row>
    <row r="9" spans="2:34" ht="12.75" customHeight="1" x14ac:dyDescent="0.2">
      <c r="B9" s="3" t="s">
        <v>38</v>
      </c>
      <c r="C9" s="8" t="s">
        <v>39</v>
      </c>
    </row>
    <row r="10" spans="2:34" ht="12.75" customHeight="1" x14ac:dyDescent="0.2">
      <c r="B10" s="3" t="s">
        <v>40</v>
      </c>
      <c r="C10" s="2" t="str">
        <f>'System &amp; Provider Summary - T1'!C10</f>
        <v>Published (Finalised) - Official Statistics in development</v>
      </c>
    </row>
    <row r="11" spans="2:34" ht="12.75" customHeight="1" x14ac:dyDescent="0.2">
      <c r="B11" s="3" t="s">
        <v>42</v>
      </c>
      <c r="C11" s="2" t="str">
        <f>'System &amp; Provider Summary - T1'!C11</f>
        <v>Kerry Evert - england.aedata@nhs.net</v>
      </c>
    </row>
    <row r="12" spans="2:34" x14ac:dyDescent="0.2">
      <c r="B12" s="3"/>
    </row>
    <row r="13" spans="2:34" ht="15" x14ac:dyDescent="0.2">
      <c r="B13" s="5" t="s">
        <v>44</v>
      </c>
    </row>
    <row r="14" spans="2:34" ht="15" x14ac:dyDescent="0.2">
      <c r="B14" s="5"/>
      <c r="C14" s="5"/>
    </row>
    <row r="15" spans="2:34" ht="15" x14ac:dyDescent="0.2">
      <c r="B15" s="5"/>
      <c r="C15" s="9"/>
      <c r="E15" s="82" t="s">
        <v>48</v>
      </c>
      <c r="F15" s="83"/>
      <c r="G15" s="83"/>
      <c r="H15" s="83"/>
      <c r="I15" s="83"/>
      <c r="J15" s="83"/>
      <c r="K15" s="83"/>
      <c r="L15" s="83"/>
      <c r="M15" s="83"/>
      <c r="N15" s="83"/>
      <c r="O15" s="83"/>
      <c r="P15" s="83"/>
      <c r="Q15" s="83"/>
      <c r="R15" s="83"/>
      <c r="S15" s="84"/>
      <c r="T15" s="82" t="s">
        <v>49</v>
      </c>
      <c r="U15" s="83"/>
      <c r="V15" s="83"/>
      <c r="W15" s="83"/>
      <c r="X15" s="83"/>
      <c r="Y15" s="83"/>
      <c r="Z15" s="83"/>
      <c r="AA15" s="83"/>
      <c r="AB15" s="83"/>
      <c r="AC15" s="83"/>
      <c r="AD15" s="83"/>
      <c r="AE15" s="83"/>
      <c r="AF15" s="83"/>
      <c r="AG15" s="83"/>
      <c r="AH15" s="84"/>
    </row>
    <row r="16" spans="2:34" s="12" customFormat="1" ht="38.25" x14ac:dyDescent="0.2">
      <c r="B16" s="47" t="s">
        <v>45</v>
      </c>
      <c r="C16" s="11" t="s">
        <v>527</v>
      </c>
      <c r="D16" s="10" t="s">
        <v>528</v>
      </c>
      <c r="E16" s="11" t="s">
        <v>546</v>
      </c>
      <c r="F16" s="11" t="s">
        <v>547</v>
      </c>
      <c r="G16" s="11" t="s">
        <v>548</v>
      </c>
      <c r="H16" s="11" t="s">
        <v>549</v>
      </c>
      <c r="I16" s="11" t="s">
        <v>550</v>
      </c>
      <c r="J16" s="11" t="s">
        <v>551</v>
      </c>
      <c r="K16" s="11" t="s">
        <v>552</v>
      </c>
      <c r="L16" s="11" t="s">
        <v>553</v>
      </c>
      <c r="M16" s="11" t="s">
        <v>554</v>
      </c>
      <c r="N16" s="11" t="s">
        <v>555</v>
      </c>
      <c r="O16" s="11" t="s">
        <v>556</v>
      </c>
      <c r="P16" s="11" t="s">
        <v>557</v>
      </c>
      <c r="Q16" s="11" t="s">
        <v>558</v>
      </c>
      <c r="R16" s="11" t="s">
        <v>521</v>
      </c>
      <c r="S16" s="11" t="s">
        <v>522</v>
      </c>
      <c r="T16" s="11" t="s">
        <v>546</v>
      </c>
      <c r="U16" s="11" t="s">
        <v>547</v>
      </c>
      <c r="V16" s="11" t="s">
        <v>548</v>
      </c>
      <c r="W16" s="11" t="s">
        <v>549</v>
      </c>
      <c r="X16" s="11" t="s">
        <v>550</v>
      </c>
      <c r="Y16" s="11" t="s">
        <v>551</v>
      </c>
      <c r="Z16" s="11" t="s">
        <v>552</v>
      </c>
      <c r="AA16" s="11" t="s">
        <v>553</v>
      </c>
      <c r="AB16" s="11" t="s">
        <v>554</v>
      </c>
      <c r="AC16" s="11" t="s">
        <v>555</v>
      </c>
      <c r="AD16" s="11" t="s">
        <v>556</v>
      </c>
      <c r="AE16" s="11" t="s">
        <v>557</v>
      </c>
      <c r="AF16" s="11" t="s">
        <v>558</v>
      </c>
      <c r="AG16" s="11" t="s">
        <v>521</v>
      </c>
      <c r="AH16" s="11" t="s">
        <v>522</v>
      </c>
    </row>
    <row r="17" spans="2:34" x14ac:dyDescent="0.2">
      <c r="B17" s="49" t="s">
        <v>53</v>
      </c>
      <c r="C17" s="1" t="s">
        <v>53</v>
      </c>
      <c r="D17" s="13" t="s">
        <v>54</v>
      </c>
      <c r="E17" s="26">
        <v>1.452685421994885E-2</v>
      </c>
      <c r="F17" s="26">
        <v>2.7007672634271101E-2</v>
      </c>
      <c r="G17" s="26">
        <v>1.3299232736572891E-3</v>
      </c>
      <c r="H17" s="26">
        <v>2.8030690537084398E-2</v>
      </c>
      <c r="I17" s="26">
        <v>6.9565217391304349E-2</v>
      </c>
      <c r="J17" s="26">
        <v>7.0588235294117646E-2</v>
      </c>
      <c r="K17" s="26">
        <v>3.2531969309462914E-2</v>
      </c>
      <c r="L17" s="26">
        <v>9.2480818414322249E-2</v>
      </c>
      <c r="M17" s="26">
        <v>2.485933503836317E-2</v>
      </c>
      <c r="N17" s="26">
        <v>3.0690537084398979E-3</v>
      </c>
      <c r="O17" s="26">
        <v>1.8414322250639387E-3</v>
      </c>
      <c r="P17" s="26">
        <v>0.18352941176470589</v>
      </c>
      <c r="Q17" s="26">
        <v>7.1406649616368292E-2</v>
      </c>
      <c r="R17" s="26">
        <v>0.37933503836317134</v>
      </c>
      <c r="S17" s="25">
        <v>48877</v>
      </c>
      <c r="T17" s="26">
        <v>4.7619047619047616E-2</v>
      </c>
      <c r="U17" s="26">
        <v>0.11764705882352941</v>
      </c>
      <c r="V17" s="26">
        <v>2.8011204481792717E-3</v>
      </c>
      <c r="W17" s="26">
        <v>1.1204481792717087E-2</v>
      </c>
      <c r="X17" s="26">
        <v>0.11484593837535013</v>
      </c>
      <c r="Y17" s="26">
        <v>0.10084033613445378</v>
      </c>
      <c r="Z17" s="26">
        <v>2.8011204481792718E-2</v>
      </c>
      <c r="AA17" s="26">
        <v>4.7619047619047616E-2</v>
      </c>
      <c r="AB17" s="26">
        <v>5.3221288515406161E-2</v>
      </c>
      <c r="AC17" s="26">
        <v>0</v>
      </c>
      <c r="AD17" s="26">
        <v>2.8011204481792717E-3</v>
      </c>
      <c r="AE17" s="26">
        <v>0.1092436974789916</v>
      </c>
      <c r="AF17" s="26">
        <v>0.12605042016806722</v>
      </c>
      <c r="AG17" s="26">
        <v>0.23809523809523808</v>
      </c>
      <c r="AH17" s="25">
        <v>1785</v>
      </c>
    </row>
    <row r="18" spans="2:34" ht="6" customHeight="1" x14ac:dyDescent="0.2">
      <c r="D18" s="4"/>
    </row>
    <row r="19" spans="2:34" x14ac:dyDescent="0.2">
      <c r="B19" s="33" t="s">
        <v>55</v>
      </c>
      <c r="C19" s="18" t="s">
        <v>56</v>
      </c>
      <c r="D19" s="18" t="s">
        <v>57</v>
      </c>
      <c r="E19" s="23" t="s">
        <v>559</v>
      </c>
      <c r="F19" s="23" t="s">
        <v>559</v>
      </c>
      <c r="G19" s="23" t="s">
        <v>559</v>
      </c>
      <c r="H19" s="23" t="s">
        <v>559</v>
      </c>
      <c r="I19" s="23" t="s">
        <v>559</v>
      </c>
      <c r="J19" s="23" t="s">
        <v>559</v>
      </c>
      <c r="K19" s="23" t="s">
        <v>559</v>
      </c>
      <c r="L19" s="23" t="s">
        <v>559</v>
      </c>
      <c r="M19" s="23" t="s">
        <v>559</v>
      </c>
      <c r="N19" s="23" t="s">
        <v>559</v>
      </c>
      <c r="O19" s="23" t="s">
        <v>559</v>
      </c>
      <c r="P19" s="23" t="s">
        <v>559</v>
      </c>
      <c r="Q19" s="23" t="s">
        <v>559</v>
      </c>
      <c r="R19" s="23" t="s">
        <v>559</v>
      </c>
      <c r="S19" s="24" t="s">
        <v>559</v>
      </c>
      <c r="T19" s="23" t="s">
        <v>559</v>
      </c>
      <c r="U19" s="23" t="s">
        <v>559</v>
      </c>
      <c r="V19" s="23" t="s">
        <v>559</v>
      </c>
      <c r="W19" s="23" t="s">
        <v>559</v>
      </c>
      <c r="X19" s="23" t="s">
        <v>559</v>
      </c>
      <c r="Y19" s="23" t="s">
        <v>559</v>
      </c>
      <c r="Z19" s="23" t="s">
        <v>559</v>
      </c>
      <c r="AA19" s="23" t="s">
        <v>559</v>
      </c>
      <c r="AB19" s="23" t="s">
        <v>559</v>
      </c>
      <c r="AC19" s="23" t="s">
        <v>559</v>
      </c>
      <c r="AD19" s="23" t="s">
        <v>559</v>
      </c>
      <c r="AE19" s="23" t="s">
        <v>559</v>
      </c>
      <c r="AF19" s="23" t="s">
        <v>559</v>
      </c>
      <c r="AG19" s="23" t="s">
        <v>559</v>
      </c>
      <c r="AH19" s="24" t="s">
        <v>559</v>
      </c>
    </row>
    <row r="20" spans="2:34" x14ac:dyDescent="0.2">
      <c r="B20" s="33" t="s">
        <v>55</v>
      </c>
      <c r="C20" s="18" t="s">
        <v>58</v>
      </c>
      <c r="D20" s="18" t="s">
        <v>59</v>
      </c>
      <c r="E20" s="23">
        <v>1.3114754098360656E-2</v>
      </c>
      <c r="F20" s="23">
        <v>3.9344262295081971E-2</v>
      </c>
      <c r="G20" s="23">
        <v>0</v>
      </c>
      <c r="H20" s="23">
        <v>3.4426229508196723E-2</v>
      </c>
      <c r="I20" s="23">
        <v>0.21311475409836064</v>
      </c>
      <c r="J20" s="23">
        <v>0.10655737704918032</v>
      </c>
      <c r="K20" s="23">
        <v>4.4262295081967211E-2</v>
      </c>
      <c r="L20" s="23">
        <v>0.14426229508196722</v>
      </c>
      <c r="M20" s="23">
        <v>8.0327868852459017E-2</v>
      </c>
      <c r="N20" s="23">
        <v>6.5573770491803279E-3</v>
      </c>
      <c r="O20" s="23">
        <v>1.639344262295082E-3</v>
      </c>
      <c r="P20" s="23">
        <v>0.15737704918032788</v>
      </c>
      <c r="Q20" s="23">
        <v>5.4098360655737705E-2</v>
      </c>
      <c r="R20" s="23">
        <v>0.10491803278688525</v>
      </c>
      <c r="S20" s="24">
        <v>3050</v>
      </c>
      <c r="T20" s="23" t="s">
        <v>559</v>
      </c>
      <c r="U20" s="23" t="s">
        <v>559</v>
      </c>
      <c r="V20" s="23" t="s">
        <v>559</v>
      </c>
      <c r="W20" s="23" t="s">
        <v>559</v>
      </c>
      <c r="X20" s="23" t="s">
        <v>559</v>
      </c>
      <c r="Y20" s="23" t="s">
        <v>559</v>
      </c>
      <c r="Z20" s="23" t="s">
        <v>559</v>
      </c>
      <c r="AA20" s="23" t="s">
        <v>559</v>
      </c>
      <c r="AB20" s="23" t="s">
        <v>559</v>
      </c>
      <c r="AC20" s="23" t="s">
        <v>559</v>
      </c>
      <c r="AD20" s="23" t="s">
        <v>559</v>
      </c>
      <c r="AE20" s="23" t="s">
        <v>559</v>
      </c>
      <c r="AF20" s="23" t="s">
        <v>559</v>
      </c>
      <c r="AG20" s="23" t="s">
        <v>559</v>
      </c>
      <c r="AH20" s="24" t="s">
        <v>559</v>
      </c>
    </row>
    <row r="21" spans="2:34" x14ac:dyDescent="0.2">
      <c r="B21" s="33" t="s">
        <v>55</v>
      </c>
      <c r="C21" s="18" t="s">
        <v>60</v>
      </c>
      <c r="D21" s="18" t="s">
        <v>61</v>
      </c>
      <c r="E21" s="23" t="s">
        <v>559</v>
      </c>
      <c r="F21" s="23" t="s">
        <v>559</v>
      </c>
      <c r="G21" s="23" t="s">
        <v>559</v>
      </c>
      <c r="H21" s="23" t="s">
        <v>559</v>
      </c>
      <c r="I21" s="23" t="s">
        <v>559</v>
      </c>
      <c r="J21" s="23" t="s">
        <v>559</v>
      </c>
      <c r="K21" s="23" t="s">
        <v>559</v>
      </c>
      <c r="L21" s="23" t="s">
        <v>559</v>
      </c>
      <c r="M21" s="23" t="s">
        <v>559</v>
      </c>
      <c r="N21" s="23" t="s">
        <v>559</v>
      </c>
      <c r="O21" s="23" t="s">
        <v>559</v>
      </c>
      <c r="P21" s="23" t="s">
        <v>559</v>
      </c>
      <c r="Q21" s="23" t="s">
        <v>559</v>
      </c>
      <c r="R21" s="23" t="s">
        <v>559</v>
      </c>
      <c r="S21" s="24" t="s">
        <v>559</v>
      </c>
      <c r="T21" s="23" t="s">
        <v>559</v>
      </c>
      <c r="U21" s="23" t="s">
        <v>559</v>
      </c>
      <c r="V21" s="23" t="s">
        <v>559</v>
      </c>
      <c r="W21" s="23" t="s">
        <v>559</v>
      </c>
      <c r="X21" s="23" t="s">
        <v>559</v>
      </c>
      <c r="Y21" s="23" t="s">
        <v>559</v>
      </c>
      <c r="Z21" s="23" t="s">
        <v>559</v>
      </c>
      <c r="AA21" s="23" t="s">
        <v>559</v>
      </c>
      <c r="AB21" s="23" t="s">
        <v>559</v>
      </c>
      <c r="AC21" s="23" t="s">
        <v>559</v>
      </c>
      <c r="AD21" s="23" t="s">
        <v>559</v>
      </c>
      <c r="AE21" s="23" t="s">
        <v>559</v>
      </c>
      <c r="AF21" s="23" t="s">
        <v>559</v>
      </c>
      <c r="AG21" s="23" t="s">
        <v>559</v>
      </c>
      <c r="AH21" s="24" t="s">
        <v>559</v>
      </c>
    </row>
    <row r="22" spans="2:34" x14ac:dyDescent="0.2">
      <c r="B22" s="33" t="s">
        <v>55</v>
      </c>
      <c r="C22" s="18" t="s">
        <v>62</v>
      </c>
      <c r="D22" s="18" t="s">
        <v>63</v>
      </c>
      <c r="E22" s="23" t="s">
        <v>559</v>
      </c>
      <c r="F22" s="23" t="s">
        <v>559</v>
      </c>
      <c r="G22" s="23" t="s">
        <v>559</v>
      </c>
      <c r="H22" s="23" t="s">
        <v>559</v>
      </c>
      <c r="I22" s="23" t="s">
        <v>559</v>
      </c>
      <c r="J22" s="23" t="s">
        <v>559</v>
      </c>
      <c r="K22" s="23" t="s">
        <v>559</v>
      </c>
      <c r="L22" s="23" t="s">
        <v>559</v>
      </c>
      <c r="M22" s="23" t="s">
        <v>559</v>
      </c>
      <c r="N22" s="23" t="s">
        <v>559</v>
      </c>
      <c r="O22" s="23" t="s">
        <v>559</v>
      </c>
      <c r="P22" s="23" t="s">
        <v>559</v>
      </c>
      <c r="Q22" s="23" t="s">
        <v>559</v>
      </c>
      <c r="R22" s="23" t="s">
        <v>559</v>
      </c>
      <c r="S22" s="24" t="s">
        <v>559</v>
      </c>
      <c r="T22" s="23" t="s">
        <v>559</v>
      </c>
      <c r="U22" s="23" t="s">
        <v>559</v>
      </c>
      <c r="V22" s="23" t="s">
        <v>559</v>
      </c>
      <c r="W22" s="23" t="s">
        <v>559</v>
      </c>
      <c r="X22" s="23" t="s">
        <v>559</v>
      </c>
      <c r="Y22" s="23" t="s">
        <v>559</v>
      </c>
      <c r="Z22" s="23" t="s">
        <v>559</v>
      </c>
      <c r="AA22" s="23" t="s">
        <v>559</v>
      </c>
      <c r="AB22" s="23" t="s">
        <v>559</v>
      </c>
      <c r="AC22" s="23" t="s">
        <v>559</v>
      </c>
      <c r="AD22" s="23" t="s">
        <v>559</v>
      </c>
      <c r="AE22" s="23" t="s">
        <v>559</v>
      </c>
      <c r="AF22" s="23" t="s">
        <v>559</v>
      </c>
      <c r="AG22" s="23" t="s">
        <v>559</v>
      </c>
      <c r="AH22" s="24" t="s">
        <v>559</v>
      </c>
    </row>
    <row r="23" spans="2:34" x14ac:dyDescent="0.2">
      <c r="B23" s="33" t="s">
        <v>55</v>
      </c>
      <c r="C23" s="18" t="s">
        <v>64</v>
      </c>
      <c r="D23" s="18" t="s">
        <v>65</v>
      </c>
      <c r="E23" s="23" t="s">
        <v>559</v>
      </c>
      <c r="F23" s="23" t="s">
        <v>559</v>
      </c>
      <c r="G23" s="23" t="s">
        <v>559</v>
      </c>
      <c r="H23" s="23" t="s">
        <v>559</v>
      </c>
      <c r="I23" s="23" t="s">
        <v>559</v>
      </c>
      <c r="J23" s="23" t="s">
        <v>559</v>
      </c>
      <c r="K23" s="23" t="s">
        <v>559</v>
      </c>
      <c r="L23" s="23" t="s">
        <v>559</v>
      </c>
      <c r="M23" s="23" t="s">
        <v>559</v>
      </c>
      <c r="N23" s="23" t="s">
        <v>559</v>
      </c>
      <c r="O23" s="23" t="s">
        <v>559</v>
      </c>
      <c r="P23" s="23" t="s">
        <v>559</v>
      </c>
      <c r="Q23" s="23" t="s">
        <v>559</v>
      </c>
      <c r="R23" s="23" t="s">
        <v>559</v>
      </c>
      <c r="S23" s="24" t="s">
        <v>559</v>
      </c>
      <c r="T23" s="23" t="s">
        <v>559</v>
      </c>
      <c r="U23" s="23" t="s">
        <v>559</v>
      </c>
      <c r="V23" s="23" t="s">
        <v>559</v>
      </c>
      <c r="W23" s="23" t="s">
        <v>559</v>
      </c>
      <c r="X23" s="23" t="s">
        <v>559</v>
      </c>
      <c r="Y23" s="23" t="s">
        <v>559</v>
      </c>
      <c r="Z23" s="23" t="s">
        <v>559</v>
      </c>
      <c r="AA23" s="23" t="s">
        <v>559</v>
      </c>
      <c r="AB23" s="23" t="s">
        <v>559</v>
      </c>
      <c r="AC23" s="23" t="s">
        <v>559</v>
      </c>
      <c r="AD23" s="23" t="s">
        <v>559</v>
      </c>
      <c r="AE23" s="23" t="s">
        <v>559</v>
      </c>
      <c r="AF23" s="23" t="s">
        <v>559</v>
      </c>
      <c r="AG23" s="23" t="s">
        <v>559</v>
      </c>
      <c r="AH23" s="24" t="s">
        <v>559</v>
      </c>
    </row>
    <row r="24" spans="2:34" x14ac:dyDescent="0.2">
      <c r="B24" s="33" t="s">
        <v>55</v>
      </c>
      <c r="C24" s="18" t="s">
        <v>66</v>
      </c>
      <c r="D24" s="18" t="s">
        <v>67</v>
      </c>
      <c r="E24" s="23" t="s">
        <v>559</v>
      </c>
      <c r="F24" s="23" t="s">
        <v>559</v>
      </c>
      <c r="G24" s="23" t="s">
        <v>559</v>
      </c>
      <c r="H24" s="23" t="s">
        <v>559</v>
      </c>
      <c r="I24" s="23" t="s">
        <v>559</v>
      </c>
      <c r="J24" s="23" t="s">
        <v>559</v>
      </c>
      <c r="K24" s="23" t="s">
        <v>559</v>
      </c>
      <c r="L24" s="23" t="s">
        <v>559</v>
      </c>
      <c r="M24" s="23" t="s">
        <v>559</v>
      </c>
      <c r="N24" s="23" t="s">
        <v>559</v>
      </c>
      <c r="O24" s="23" t="s">
        <v>559</v>
      </c>
      <c r="P24" s="23" t="s">
        <v>559</v>
      </c>
      <c r="Q24" s="23" t="s">
        <v>559</v>
      </c>
      <c r="R24" s="23" t="s">
        <v>559</v>
      </c>
      <c r="S24" s="24" t="s">
        <v>559</v>
      </c>
      <c r="T24" s="23" t="s">
        <v>559</v>
      </c>
      <c r="U24" s="23" t="s">
        <v>559</v>
      </c>
      <c r="V24" s="23" t="s">
        <v>559</v>
      </c>
      <c r="W24" s="23" t="s">
        <v>559</v>
      </c>
      <c r="X24" s="23" t="s">
        <v>559</v>
      </c>
      <c r="Y24" s="23" t="s">
        <v>559</v>
      </c>
      <c r="Z24" s="23" t="s">
        <v>559</v>
      </c>
      <c r="AA24" s="23" t="s">
        <v>559</v>
      </c>
      <c r="AB24" s="23" t="s">
        <v>559</v>
      </c>
      <c r="AC24" s="23" t="s">
        <v>559</v>
      </c>
      <c r="AD24" s="23" t="s">
        <v>559</v>
      </c>
      <c r="AE24" s="23" t="s">
        <v>559</v>
      </c>
      <c r="AF24" s="23" t="s">
        <v>559</v>
      </c>
      <c r="AG24" s="23" t="s">
        <v>559</v>
      </c>
      <c r="AH24" s="24" t="s">
        <v>559</v>
      </c>
    </row>
    <row r="25" spans="2:34" x14ac:dyDescent="0.2">
      <c r="B25" s="33" t="s">
        <v>68</v>
      </c>
      <c r="C25" s="18" t="s">
        <v>69</v>
      </c>
      <c r="D25" s="18" t="s">
        <v>70</v>
      </c>
      <c r="E25" s="23" t="s">
        <v>559</v>
      </c>
      <c r="F25" s="23" t="s">
        <v>559</v>
      </c>
      <c r="G25" s="23" t="s">
        <v>559</v>
      </c>
      <c r="H25" s="23" t="s">
        <v>559</v>
      </c>
      <c r="I25" s="23" t="s">
        <v>559</v>
      </c>
      <c r="J25" s="23" t="s">
        <v>559</v>
      </c>
      <c r="K25" s="23" t="s">
        <v>559</v>
      </c>
      <c r="L25" s="23" t="s">
        <v>559</v>
      </c>
      <c r="M25" s="23" t="s">
        <v>559</v>
      </c>
      <c r="N25" s="23" t="s">
        <v>559</v>
      </c>
      <c r="O25" s="23" t="s">
        <v>559</v>
      </c>
      <c r="P25" s="23" t="s">
        <v>559</v>
      </c>
      <c r="Q25" s="23" t="s">
        <v>559</v>
      </c>
      <c r="R25" s="23" t="s">
        <v>559</v>
      </c>
      <c r="S25" s="24" t="s">
        <v>559</v>
      </c>
      <c r="T25" s="23" t="s">
        <v>559</v>
      </c>
      <c r="U25" s="23" t="s">
        <v>559</v>
      </c>
      <c r="V25" s="23" t="s">
        <v>559</v>
      </c>
      <c r="W25" s="23" t="s">
        <v>559</v>
      </c>
      <c r="X25" s="23" t="s">
        <v>559</v>
      </c>
      <c r="Y25" s="23" t="s">
        <v>559</v>
      </c>
      <c r="Z25" s="23" t="s">
        <v>559</v>
      </c>
      <c r="AA25" s="23" t="s">
        <v>559</v>
      </c>
      <c r="AB25" s="23" t="s">
        <v>559</v>
      </c>
      <c r="AC25" s="23" t="s">
        <v>559</v>
      </c>
      <c r="AD25" s="23" t="s">
        <v>559</v>
      </c>
      <c r="AE25" s="23" t="s">
        <v>559</v>
      </c>
      <c r="AF25" s="23" t="s">
        <v>559</v>
      </c>
      <c r="AG25" s="23" t="s">
        <v>559</v>
      </c>
      <c r="AH25" s="24" t="s">
        <v>559</v>
      </c>
    </row>
    <row r="26" spans="2:34" x14ac:dyDescent="0.2">
      <c r="B26" s="33" t="s">
        <v>68</v>
      </c>
      <c r="C26" s="18" t="s">
        <v>71</v>
      </c>
      <c r="D26" s="18" t="s">
        <v>72</v>
      </c>
      <c r="E26" s="23" t="s">
        <v>559</v>
      </c>
      <c r="F26" s="23" t="s">
        <v>559</v>
      </c>
      <c r="G26" s="23" t="s">
        <v>559</v>
      </c>
      <c r="H26" s="23" t="s">
        <v>559</v>
      </c>
      <c r="I26" s="23" t="s">
        <v>559</v>
      </c>
      <c r="J26" s="23" t="s">
        <v>559</v>
      </c>
      <c r="K26" s="23" t="s">
        <v>559</v>
      </c>
      <c r="L26" s="23" t="s">
        <v>559</v>
      </c>
      <c r="M26" s="23" t="s">
        <v>559</v>
      </c>
      <c r="N26" s="23" t="s">
        <v>559</v>
      </c>
      <c r="O26" s="23" t="s">
        <v>559</v>
      </c>
      <c r="P26" s="23" t="s">
        <v>559</v>
      </c>
      <c r="Q26" s="23" t="s">
        <v>559</v>
      </c>
      <c r="R26" s="23" t="s">
        <v>559</v>
      </c>
      <c r="S26" s="24" t="s">
        <v>559</v>
      </c>
      <c r="T26" s="23" t="s">
        <v>559</v>
      </c>
      <c r="U26" s="23" t="s">
        <v>559</v>
      </c>
      <c r="V26" s="23" t="s">
        <v>559</v>
      </c>
      <c r="W26" s="23" t="s">
        <v>559</v>
      </c>
      <c r="X26" s="23" t="s">
        <v>559</v>
      </c>
      <c r="Y26" s="23" t="s">
        <v>559</v>
      </c>
      <c r="Z26" s="23" t="s">
        <v>559</v>
      </c>
      <c r="AA26" s="23" t="s">
        <v>559</v>
      </c>
      <c r="AB26" s="23" t="s">
        <v>559</v>
      </c>
      <c r="AC26" s="23" t="s">
        <v>559</v>
      </c>
      <c r="AD26" s="23" t="s">
        <v>559</v>
      </c>
      <c r="AE26" s="23" t="s">
        <v>559</v>
      </c>
      <c r="AF26" s="23" t="s">
        <v>559</v>
      </c>
      <c r="AG26" s="23" t="s">
        <v>559</v>
      </c>
      <c r="AH26" s="24" t="s">
        <v>559</v>
      </c>
    </row>
    <row r="27" spans="2:34" x14ac:dyDescent="0.2">
      <c r="B27" s="33" t="s">
        <v>68</v>
      </c>
      <c r="C27" s="18" t="s">
        <v>73</v>
      </c>
      <c r="D27" s="18" t="s">
        <v>74</v>
      </c>
      <c r="E27" s="23" t="s">
        <v>559</v>
      </c>
      <c r="F27" s="23" t="s">
        <v>559</v>
      </c>
      <c r="G27" s="23" t="s">
        <v>559</v>
      </c>
      <c r="H27" s="23" t="s">
        <v>559</v>
      </c>
      <c r="I27" s="23" t="s">
        <v>559</v>
      </c>
      <c r="J27" s="23" t="s">
        <v>559</v>
      </c>
      <c r="K27" s="23" t="s">
        <v>559</v>
      </c>
      <c r="L27" s="23" t="s">
        <v>559</v>
      </c>
      <c r="M27" s="23" t="s">
        <v>559</v>
      </c>
      <c r="N27" s="23" t="s">
        <v>559</v>
      </c>
      <c r="O27" s="23" t="s">
        <v>559</v>
      </c>
      <c r="P27" s="23" t="s">
        <v>559</v>
      </c>
      <c r="Q27" s="23" t="s">
        <v>559</v>
      </c>
      <c r="R27" s="23" t="s">
        <v>559</v>
      </c>
      <c r="S27" s="24" t="s">
        <v>559</v>
      </c>
      <c r="T27" s="23" t="s">
        <v>559</v>
      </c>
      <c r="U27" s="23" t="s">
        <v>559</v>
      </c>
      <c r="V27" s="23" t="s">
        <v>559</v>
      </c>
      <c r="W27" s="23" t="s">
        <v>559</v>
      </c>
      <c r="X27" s="23" t="s">
        <v>559</v>
      </c>
      <c r="Y27" s="23" t="s">
        <v>559</v>
      </c>
      <c r="Z27" s="23" t="s">
        <v>559</v>
      </c>
      <c r="AA27" s="23" t="s">
        <v>559</v>
      </c>
      <c r="AB27" s="23" t="s">
        <v>559</v>
      </c>
      <c r="AC27" s="23" t="s">
        <v>559</v>
      </c>
      <c r="AD27" s="23" t="s">
        <v>559</v>
      </c>
      <c r="AE27" s="23" t="s">
        <v>559</v>
      </c>
      <c r="AF27" s="23" t="s">
        <v>559</v>
      </c>
      <c r="AG27" s="23" t="s">
        <v>559</v>
      </c>
      <c r="AH27" s="24" t="s">
        <v>559</v>
      </c>
    </row>
    <row r="28" spans="2:34" x14ac:dyDescent="0.2">
      <c r="B28" s="33" t="s">
        <v>68</v>
      </c>
      <c r="C28" s="18" t="s">
        <v>75</v>
      </c>
      <c r="D28" s="18" t="s">
        <v>76</v>
      </c>
      <c r="E28" s="23" t="s">
        <v>559</v>
      </c>
      <c r="F28" s="23" t="s">
        <v>559</v>
      </c>
      <c r="G28" s="23" t="s">
        <v>559</v>
      </c>
      <c r="H28" s="23" t="s">
        <v>559</v>
      </c>
      <c r="I28" s="23" t="s">
        <v>559</v>
      </c>
      <c r="J28" s="23" t="s">
        <v>559</v>
      </c>
      <c r="K28" s="23" t="s">
        <v>559</v>
      </c>
      <c r="L28" s="23" t="s">
        <v>559</v>
      </c>
      <c r="M28" s="23" t="s">
        <v>559</v>
      </c>
      <c r="N28" s="23" t="s">
        <v>559</v>
      </c>
      <c r="O28" s="23" t="s">
        <v>559</v>
      </c>
      <c r="P28" s="23" t="s">
        <v>559</v>
      </c>
      <c r="Q28" s="23" t="s">
        <v>559</v>
      </c>
      <c r="R28" s="23" t="s">
        <v>559</v>
      </c>
      <c r="S28" s="24" t="s">
        <v>559</v>
      </c>
      <c r="T28" s="23" t="s">
        <v>559</v>
      </c>
      <c r="U28" s="23" t="s">
        <v>559</v>
      </c>
      <c r="V28" s="23" t="s">
        <v>559</v>
      </c>
      <c r="W28" s="23" t="s">
        <v>559</v>
      </c>
      <c r="X28" s="23" t="s">
        <v>559</v>
      </c>
      <c r="Y28" s="23" t="s">
        <v>559</v>
      </c>
      <c r="Z28" s="23" t="s">
        <v>559</v>
      </c>
      <c r="AA28" s="23" t="s">
        <v>559</v>
      </c>
      <c r="AB28" s="23" t="s">
        <v>559</v>
      </c>
      <c r="AC28" s="23" t="s">
        <v>559</v>
      </c>
      <c r="AD28" s="23" t="s">
        <v>559</v>
      </c>
      <c r="AE28" s="23" t="s">
        <v>559</v>
      </c>
      <c r="AF28" s="23" t="s">
        <v>559</v>
      </c>
      <c r="AG28" s="23" t="s">
        <v>559</v>
      </c>
      <c r="AH28" s="24" t="s">
        <v>559</v>
      </c>
    </row>
    <row r="29" spans="2:34" x14ac:dyDescent="0.2">
      <c r="B29" s="33" t="s">
        <v>68</v>
      </c>
      <c r="C29" s="18" t="s">
        <v>77</v>
      </c>
      <c r="D29" s="18" t="s">
        <v>78</v>
      </c>
      <c r="E29" s="23" t="s">
        <v>559</v>
      </c>
      <c r="F29" s="23" t="s">
        <v>559</v>
      </c>
      <c r="G29" s="23" t="s">
        <v>559</v>
      </c>
      <c r="H29" s="23" t="s">
        <v>559</v>
      </c>
      <c r="I29" s="23" t="s">
        <v>559</v>
      </c>
      <c r="J29" s="23" t="s">
        <v>559</v>
      </c>
      <c r="K29" s="23" t="s">
        <v>559</v>
      </c>
      <c r="L29" s="23" t="s">
        <v>559</v>
      </c>
      <c r="M29" s="23" t="s">
        <v>559</v>
      </c>
      <c r="N29" s="23" t="s">
        <v>559</v>
      </c>
      <c r="O29" s="23" t="s">
        <v>559</v>
      </c>
      <c r="P29" s="23" t="s">
        <v>559</v>
      </c>
      <c r="Q29" s="23" t="s">
        <v>559</v>
      </c>
      <c r="R29" s="23" t="s">
        <v>559</v>
      </c>
      <c r="S29" s="24" t="s">
        <v>559</v>
      </c>
      <c r="T29" s="23" t="s">
        <v>559</v>
      </c>
      <c r="U29" s="23" t="s">
        <v>559</v>
      </c>
      <c r="V29" s="23" t="s">
        <v>559</v>
      </c>
      <c r="W29" s="23" t="s">
        <v>559</v>
      </c>
      <c r="X29" s="23" t="s">
        <v>559</v>
      </c>
      <c r="Y29" s="23" t="s">
        <v>559</v>
      </c>
      <c r="Z29" s="23" t="s">
        <v>559</v>
      </c>
      <c r="AA29" s="23" t="s">
        <v>559</v>
      </c>
      <c r="AB29" s="23" t="s">
        <v>559</v>
      </c>
      <c r="AC29" s="23" t="s">
        <v>559</v>
      </c>
      <c r="AD29" s="23" t="s">
        <v>559</v>
      </c>
      <c r="AE29" s="23" t="s">
        <v>559</v>
      </c>
      <c r="AF29" s="23" t="s">
        <v>559</v>
      </c>
      <c r="AG29" s="23" t="s">
        <v>559</v>
      </c>
      <c r="AH29" s="24" t="s">
        <v>559</v>
      </c>
    </row>
    <row r="30" spans="2:34" x14ac:dyDescent="0.2">
      <c r="B30" s="33" t="s">
        <v>79</v>
      </c>
      <c r="C30" s="18" t="s">
        <v>80</v>
      </c>
      <c r="D30" s="18" t="s">
        <v>81</v>
      </c>
      <c r="E30" s="23" t="s">
        <v>559</v>
      </c>
      <c r="F30" s="23" t="s">
        <v>559</v>
      </c>
      <c r="G30" s="23" t="s">
        <v>559</v>
      </c>
      <c r="H30" s="23" t="s">
        <v>559</v>
      </c>
      <c r="I30" s="23" t="s">
        <v>559</v>
      </c>
      <c r="J30" s="23" t="s">
        <v>559</v>
      </c>
      <c r="K30" s="23" t="s">
        <v>559</v>
      </c>
      <c r="L30" s="23" t="s">
        <v>559</v>
      </c>
      <c r="M30" s="23" t="s">
        <v>559</v>
      </c>
      <c r="N30" s="23" t="s">
        <v>559</v>
      </c>
      <c r="O30" s="23" t="s">
        <v>559</v>
      </c>
      <c r="P30" s="23" t="s">
        <v>559</v>
      </c>
      <c r="Q30" s="23" t="s">
        <v>559</v>
      </c>
      <c r="R30" s="23" t="s">
        <v>559</v>
      </c>
      <c r="S30" s="24" t="s">
        <v>559</v>
      </c>
      <c r="T30" s="23" t="s">
        <v>559</v>
      </c>
      <c r="U30" s="23" t="s">
        <v>559</v>
      </c>
      <c r="V30" s="23" t="s">
        <v>559</v>
      </c>
      <c r="W30" s="23" t="s">
        <v>559</v>
      </c>
      <c r="X30" s="23" t="s">
        <v>559</v>
      </c>
      <c r="Y30" s="23" t="s">
        <v>559</v>
      </c>
      <c r="Z30" s="23" t="s">
        <v>559</v>
      </c>
      <c r="AA30" s="23" t="s">
        <v>559</v>
      </c>
      <c r="AB30" s="23" t="s">
        <v>559</v>
      </c>
      <c r="AC30" s="23" t="s">
        <v>559</v>
      </c>
      <c r="AD30" s="23" t="s">
        <v>559</v>
      </c>
      <c r="AE30" s="23" t="s">
        <v>559</v>
      </c>
      <c r="AF30" s="23" t="s">
        <v>559</v>
      </c>
      <c r="AG30" s="23" t="s">
        <v>559</v>
      </c>
      <c r="AH30" s="24" t="s">
        <v>559</v>
      </c>
    </row>
    <row r="31" spans="2:34" x14ac:dyDescent="0.2">
      <c r="B31" s="33" t="s">
        <v>79</v>
      </c>
      <c r="C31" s="18" t="s">
        <v>82</v>
      </c>
      <c r="D31" s="18" t="s">
        <v>83</v>
      </c>
      <c r="E31" s="23">
        <v>0</v>
      </c>
      <c r="F31" s="23">
        <v>0</v>
      </c>
      <c r="G31" s="23">
        <v>4.7505938242280287E-3</v>
      </c>
      <c r="H31" s="23">
        <v>9.5011876484560574E-3</v>
      </c>
      <c r="I31" s="23">
        <v>0</v>
      </c>
      <c r="J31" s="23">
        <v>0</v>
      </c>
      <c r="K31" s="23">
        <v>2.3752969121140144E-3</v>
      </c>
      <c r="L31" s="23">
        <v>1.9002375296912115E-2</v>
      </c>
      <c r="M31" s="23">
        <v>0</v>
      </c>
      <c r="N31" s="23">
        <v>0</v>
      </c>
      <c r="O31" s="23">
        <v>0</v>
      </c>
      <c r="P31" s="23">
        <v>0.15439429928741091</v>
      </c>
      <c r="Q31" s="23">
        <v>9.7387173396674589E-2</v>
      </c>
      <c r="R31" s="23">
        <v>0.71496437054631834</v>
      </c>
      <c r="S31" s="24">
        <v>2105</v>
      </c>
      <c r="T31" s="23">
        <v>0</v>
      </c>
      <c r="U31" s="23">
        <v>0</v>
      </c>
      <c r="V31" s="23">
        <v>0</v>
      </c>
      <c r="W31" s="23">
        <v>2.4390243902439025E-2</v>
      </c>
      <c r="X31" s="23">
        <v>0</v>
      </c>
      <c r="Y31" s="23">
        <v>0</v>
      </c>
      <c r="Z31" s="23">
        <v>2.4390243902439025E-2</v>
      </c>
      <c r="AA31" s="23">
        <v>2.4390243902439025E-2</v>
      </c>
      <c r="AB31" s="23">
        <v>0</v>
      </c>
      <c r="AC31" s="23">
        <v>0</v>
      </c>
      <c r="AD31" s="23">
        <v>0</v>
      </c>
      <c r="AE31" s="23">
        <v>9.7560975609756101E-2</v>
      </c>
      <c r="AF31" s="23">
        <v>0.34146341463414637</v>
      </c>
      <c r="AG31" s="23">
        <v>0.48780487804878048</v>
      </c>
      <c r="AH31" s="24">
        <v>205</v>
      </c>
    </row>
    <row r="32" spans="2:34" x14ac:dyDescent="0.2">
      <c r="B32" s="33" t="s">
        <v>79</v>
      </c>
      <c r="C32" s="18" t="s">
        <v>84</v>
      </c>
      <c r="D32" s="18" t="s">
        <v>85</v>
      </c>
      <c r="E32" s="23" t="s">
        <v>559</v>
      </c>
      <c r="F32" s="23" t="s">
        <v>559</v>
      </c>
      <c r="G32" s="23" t="s">
        <v>559</v>
      </c>
      <c r="H32" s="23" t="s">
        <v>559</v>
      </c>
      <c r="I32" s="23" t="s">
        <v>559</v>
      </c>
      <c r="J32" s="23" t="s">
        <v>559</v>
      </c>
      <c r="K32" s="23" t="s">
        <v>559</v>
      </c>
      <c r="L32" s="23" t="s">
        <v>559</v>
      </c>
      <c r="M32" s="23" t="s">
        <v>559</v>
      </c>
      <c r="N32" s="23" t="s">
        <v>559</v>
      </c>
      <c r="O32" s="23" t="s">
        <v>559</v>
      </c>
      <c r="P32" s="23" t="s">
        <v>559</v>
      </c>
      <c r="Q32" s="23" t="s">
        <v>559</v>
      </c>
      <c r="R32" s="23" t="s">
        <v>559</v>
      </c>
      <c r="S32" s="24" t="s">
        <v>559</v>
      </c>
      <c r="T32" s="23" t="s">
        <v>559</v>
      </c>
      <c r="U32" s="23" t="s">
        <v>559</v>
      </c>
      <c r="V32" s="23" t="s">
        <v>559</v>
      </c>
      <c r="W32" s="23" t="s">
        <v>559</v>
      </c>
      <c r="X32" s="23" t="s">
        <v>559</v>
      </c>
      <c r="Y32" s="23" t="s">
        <v>559</v>
      </c>
      <c r="Z32" s="23" t="s">
        <v>559</v>
      </c>
      <c r="AA32" s="23" t="s">
        <v>559</v>
      </c>
      <c r="AB32" s="23" t="s">
        <v>559</v>
      </c>
      <c r="AC32" s="23" t="s">
        <v>559</v>
      </c>
      <c r="AD32" s="23" t="s">
        <v>559</v>
      </c>
      <c r="AE32" s="23" t="s">
        <v>559</v>
      </c>
      <c r="AF32" s="23" t="s">
        <v>559</v>
      </c>
      <c r="AG32" s="23" t="s">
        <v>559</v>
      </c>
      <c r="AH32" s="24" t="s">
        <v>559</v>
      </c>
    </row>
    <row r="33" spans="2:34" x14ac:dyDescent="0.2">
      <c r="B33" s="33" t="s">
        <v>79</v>
      </c>
      <c r="C33" s="18" t="s">
        <v>86</v>
      </c>
      <c r="D33" s="18" t="s">
        <v>87</v>
      </c>
      <c r="E33" s="23" t="s">
        <v>559</v>
      </c>
      <c r="F33" s="23" t="s">
        <v>559</v>
      </c>
      <c r="G33" s="23" t="s">
        <v>559</v>
      </c>
      <c r="H33" s="23" t="s">
        <v>559</v>
      </c>
      <c r="I33" s="23" t="s">
        <v>559</v>
      </c>
      <c r="J33" s="23" t="s">
        <v>559</v>
      </c>
      <c r="K33" s="23" t="s">
        <v>559</v>
      </c>
      <c r="L33" s="23" t="s">
        <v>559</v>
      </c>
      <c r="M33" s="23" t="s">
        <v>559</v>
      </c>
      <c r="N33" s="23" t="s">
        <v>559</v>
      </c>
      <c r="O33" s="23" t="s">
        <v>559</v>
      </c>
      <c r="P33" s="23" t="s">
        <v>559</v>
      </c>
      <c r="Q33" s="23" t="s">
        <v>559</v>
      </c>
      <c r="R33" s="23" t="s">
        <v>559</v>
      </c>
      <c r="S33" s="24" t="s">
        <v>559</v>
      </c>
      <c r="T33" s="23" t="s">
        <v>559</v>
      </c>
      <c r="U33" s="23" t="s">
        <v>559</v>
      </c>
      <c r="V33" s="23" t="s">
        <v>559</v>
      </c>
      <c r="W33" s="23" t="s">
        <v>559</v>
      </c>
      <c r="X33" s="23" t="s">
        <v>559</v>
      </c>
      <c r="Y33" s="23" t="s">
        <v>559</v>
      </c>
      <c r="Z33" s="23" t="s">
        <v>559</v>
      </c>
      <c r="AA33" s="23" t="s">
        <v>559</v>
      </c>
      <c r="AB33" s="23" t="s">
        <v>559</v>
      </c>
      <c r="AC33" s="23" t="s">
        <v>559</v>
      </c>
      <c r="AD33" s="23" t="s">
        <v>559</v>
      </c>
      <c r="AE33" s="23" t="s">
        <v>559</v>
      </c>
      <c r="AF33" s="23" t="s">
        <v>559</v>
      </c>
      <c r="AG33" s="23" t="s">
        <v>559</v>
      </c>
      <c r="AH33" s="24" t="s">
        <v>559</v>
      </c>
    </row>
    <row r="34" spans="2:34" x14ac:dyDescent="0.2">
      <c r="B34" s="33" t="s">
        <v>79</v>
      </c>
      <c r="C34" s="18" t="s">
        <v>88</v>
      </c>
      <c r="D34" s="18" t="s">
        <v>89</v>
      </c>
      <c r="E34" s="23" t="s">
        <v>559</v>
      </c>
      <c r="F34" s="23" t="s">
        <v>559</v>
      </c>
      <c r="G34" s="23" t="s">
        <v>559</v>
      </c>
      <c r="H34" s="23" t="s">
        <v>559</v>
      </c>
      <c r="I34" s="23" t="s">
        <v>559</v>
      </c>
      <c r="J34" s="23" t="s">
        <v>559</v>
      </c>
      <c r="K34" s="23" t="s">
        <v>559</v>
      </c>
      <c r="L34" s="23" t="s">
        <v>559</v>
      </c>
      <c r="M34" s="23" t="s">
        <v>559</v>
      </c>
      <c r="N34" s="23" t="s">
        <v>559</v>
      </c>
      <c r="O34" s="23" t="s">
        <v>559</v>
      </c>
      <c r="P34" s="23" t="s">
        <v>559</v>
      </c>
      <c r="Q34" s="23" t="s">
        <v>559</v>
      </c>
      <c r="R34" s="23" t="s">
        <v>559</v>
      </c>
      <c r="S34" s="24" t="s">
        <v>559</v>
      </c>
      <c r="T34" s="23" t="s">
        <v>559</v>
      </c>
      <c r="U34" s="23" t="s">
        <v>559</v>
      </c>
      <c r="V34" s="23" t="s">
        <v>559</v>
      </c>
      <c r="W34" s="23" t="s">
        <v>559</v>
      </c>
      <c r="X34" s="23" t="s">
        <v>559</v>
      </c>
      <c r="Y34" s="23" t="s">
        <v>559</v>
      </c>
      <c r="Z34" s="23" t="s">
        <v>559</v>
      </c>
      <c r="AA34" s="23" t="s">
        <v>559</v>
      </c>
      <c r="AB34" s="23" t="s">
        <v>559</v>
      </c>
      <c r="AC34" s="23" t="s">
        <v>559</v>
      </c>
      <c r="AD34" s="23" t="s">
        <v>559</v>
      </c>
      <c r="AE34" s="23" t="s">
        <v>559</v>
      </c>
      <c r="AF34" s="23" t="s">
        <v>559</v>
      </c>
      <c r="AG34" s="23" t="s">
        <v>559</v>
      </c>
      <c r="AH34" s="24" t="s">
        <v>559</v>
      </c>
    </row>
    <row r="35" spans="2:34" x14ac:dyDescent="0.2">
      <c r="B35" s="33" t="s">
        <v>79</v>
      </c>
      <c r="C35" s="18" t="s">
        <v>90</v>
      </c>
      <c r="D35" s="18" t="s">
        <v>91</v>
      </c>
      <c r="E35" s="23" t="s">
        <v>559</v>
      </c>
      <c r="F35" s="23" t="s">
        <v>559</v>
      </c>
      <c r="G35" s="23" t="s">
        <v>559</v>
      </c>
      <c r="H35" s="23" t="s">
        <v>559</v>
      </c>
      <c r="I35" s="23" t="s">
        <v>559</v>
      </c>
      <c r="J35" s="23" t="s">
        <v>559</v>
      </c>
      <c r="K35" s="23" t="s">
        <v>559</v>
      </c>
      <c r="L35" s="23" t="s">
        <v>559</v>
      </c>
      <c r="M35" s="23" t="s">
        <v>559</v>
      </c>
      <c r="N35" s="23" t="s">
        <v>559</v>
      </c>
      <c r="O35" s="23" t="s">
        <v>559</v>
      </c>
      <c r="P35" s="23" t="s">
        <v>559</v>
      </c>
      <c r="Q35" s="23" t="s">
        <v>559</v>
      </c>
      <c r="R35" s="23" t="s">
        <v>559</v>
      </c>
      <c r="S35" s="24" t="s">
        <v>559</v>
      </c>
      <c r="T35" s="23" t="s">
        <v>559</v>
      </c>
      <c r="U35" s="23" t="s">
        <v>559</v>
      </c>
      <c r="V35" s="23" t="s">
        <v>559</v>
      </c>
      <c r="W35" s="23" t="s">
        <v>559</v>
      </c>
      <c r="X35" s="23" t="s">
        <v>559</v>
      </c>
      <c r="Y35" s="23" t="s">
        <v>559</v>
      </c>
      <c r="Z35" s="23" t="s">
        <v>559</v>
      </c>
      <c r="AA35" s="23" t="s">
        <v>559</v>
      </c>
      <c r="AB35" s="23" t="s">
        <v>559</v>
      </c>
      <c r="AC35" s="23" t="s">
        <v>559</v>
      </c>
      <c r="AD35" s="23" t="s">
        <v>559</v>
      </c>
      <c r="AE35" s="23" t="s">
        <v>559</v>
      </c>
      <c r="AF35" s="23" t="s">
        <v>559</v>
      </c>
      <c r="AG35" s="23" t="s">
        <v>559</v>
      </c>
      <c r="AH35" s="24" t="s">
        <v>559</v>
      </c>
    </row>
    <row r="36" spans="2:34" x14ac:dyDescent="0.2">
      <c r="B36" s="33" t="s">
        <v>79</v>
      </c>
      <c r="C36" s="18" t="s">
        <v>92</v>
      </c>
      <c r="D36" s="18" t="s">
        <v>93</v>
      </c>
      <c r="E36" s="23" t="s">
        <v>559</v>
      </c>
      <c r="F36" s="23" t="s">
        <v>559</v>
      </c>
      <c r="G36" s="23" t="s">
        <v>559</v>
      </c>
      <c r="H36" s="23" t="s">
        <v>559</v>
      </c>
      <c r="I36" s="23" t="s">
        <v>559</v>
      </c>
      <c r="J36" s="23" t="s">
        <v>559</v>
      </c>
      <c r="K36" s="23" t="s">
        <v>559</v>
      </c>
      <c r="L36" s="23" t="s">
        <v>559</v>
      </c>
      <c r="M36" s="23" t="s">
        <v>559</v>
      </c>
      <c r="N36" s="23" t="s">
        <v>559</v>
      </c>
      <c r="O36" s="23" t="s">
        <v>559</v>
      </c>
      <c r="P36" s="23" t="s">
        <v>559</v>
      </c>
      <c r="Q36" s="23" t="s">
        <v>559</v>
      </c>
      <c r="R36" s="23" t="s">
        <v>559</v>
      </c>
      <c r="S36" s="24" t="s">
        <v>559</v>
      </c>
      <c r="T36" s="23" t="s">
        <v>559</v>
      </c>
      <c r="U36" s="23" t="s">
        <v>559</v>
      </c>
      <c r="V36" s="23" t="s">
        <v>559</v>
      </c>
      <c r="W36" s="23" t="s">
        <v>559</v>
      </c>
      <c r="X36" s="23" t="s">
        <v>559</v>
      </c>
      <c r="Y36" s="23" t="s">
        <v>559</v>
      </c>
      <c r="Z36" s="23" t="s">
        <v>559</v>
      </c>
      <c r="AA36" s="23" t="s">
        <v>559</v>
      </c>
      <c r="AB36" s="23" t="s">
        <v>559</v>
      </c>
      <c r="AC36" s="23" t="s">
        <v>559</v>
      </c>
      <c r="AD36" s="23" t="s">
        <v>559</v>
      </c>
      <c r="AE36" s="23" t="s">
        <v>559</v>
      </c>
      <c r="AF36" s="23" t="s">
        <v>559</v>
      </c>
      <c r="AG36" s="23" t="s">
        <v>559</v>
      </c>
      <c r="AH36" s="24" t="s">
        <v>559</v>
      </c>
    </row>
    <row r="37" spans="2:34" x14ac:dyDescent="0.2">
      <c r="B37" s="33" t="s">
        <v>79</v>
      </c>
      <c r="C37" s="18" t="s">
        <v>94</v>
      </c>
      <c r="D37" s="18" t="s">
        <v>95</v>
      </c>
      <c r="E37" s="23" t="s">
        <v>559</v>
      </c>
      <c r="F37" s="23" t="s">
        <v>559</v>
      </c>
      <c r="G37" s="23" t="s">
        <v>559</v>
      </c>
      <c r="H37" s="23" t="s">
        <v>559</v>
      </c>
      <c r="I37" s="23" t="s">
        <v>559</v>
      </c>
      <c r="J37" s="23" t="s">
        <v>559</v>
      </c>
      <c r="K37" s="23" t="s">
        <v>559</v>
      </c>
      <c r="L37" s="23" t="s">
        <v>559</v>
      </c>
      <c r="M37" s="23" t="s">
        <v>559</v>
      </c>
      <c r="N37" s="23" t="s">
        <v>559</v>
      </c>
      <c r="O37" s="23" t="s">
        <v>559</v>
      </c>
      <c r="P37" s="23" t="s">
        <v>559</v>
      </c>
      <c r="Q37" s="23" t="s">
        <v>559</v>
      </c>
      <c r="R37" s="23" t="s">
        <v>559</v>
      </c>
      <c r="S37" s="24" t="s">
        <v>559</v>
      </c>
      <c r="T37" s="23" t="s">
        <v>559</v>
      </c>
      <c r="U37" s="23" t="s">
        <v>559</v>
      </c>
      <c r="V37" s="23" t="s">
        <v>559</v>
      </c>
      <c r="W37" s="23" t="s">
        <v>559</v>
      </c>
      <c r="X37" s="23" t="s">
        <v>559</v>
      </c>
      <c r="Y37" s="23" t="s">
        <v>559</v>
      </c>
      <c r="Z37" s="23" t="s">
        <v>559</v>
      </c>
      <c r="AA37" s="23" t="s">
        <v>559</v>
      </c>
      <c r="AB37" s="23" t="s">
        <v>559</v>
      </c>
      <c r="AC37" s="23" t="s">
        <v>559</v>
      </c>
      <c r="AD37" s="23" t="s">
        <v>559</v>
      </c>
      <c r="AE37" s="23" t="s">
        <v>559</v>
      </c>
      <c r="AF37" s="23" t="s">
        <v>559</v>
      </c>
      <c r="AG37" s="23" t="s">
        <v>559</v>
      </c>
      <c r="AH37" s="24" t="s">
        <v>559</v>
      </c>
    </row>
    <row r="38" spans="2:34" x14ac:dyDescent="0.2">
      <c r="B38" s="33" t="s">
        <v>79</v>
      </c>
      <c r="C38" s="18" t="s">
        <v>96</v>
      </c>
      <c r="D38" s="18" t="s">
        <v>97</v>
      </c>
      <c r="E38" s="23" t="s">
        <v>559</v>
      </c>
      <c r="F38" s="23" t="s">
        <v>559</v>
      </c>
      <c r="G38" s="23" t="s">
        <v>559</v>
      </c>
      <c r="H38" s="23" t="s">
        <v>559</v>
      </c>
      <c r="I38" s="23" t="s">
        <v>559</v>
      </c>
      <c r="J38" s="23" t="s">
        <v>559</v>
      </c>
      <c r="K38" s="23" t="s">
        <v>559</v>
      </c>
      <c r="L38" s="23" t="s">
        <v>559</v>
      </c>
      <c r="M38" s="23" t="s">
        <v>559</v>
      </c>
      <c r="N38" s="23" t="s">
        <v>559</v>
      </c>
      <c r="O38" s="23" t="s">
        <v>559</v>
      </c>
      <c r="P38" s="23" t="s">
        <v>559</v>
      </c>
      <c r="Q38" s="23" t="s">
        <v>559</v>
      </c>
      <c r="R38" s="23" t="s">
        <v>559</v>
      </c>
      <c r="S38" s="24" t="s">
        <v>559</v>
      </c>
      <c r="T38" s="23" t="s">
        <v>559</v>
      </c>
      <c r="U38" s="23" t="s">
        <v>559</v>
      </c>
      <c r="V38" s="23" t="s">
        <v>559</v>
      </c>
      <c r="W38" s="23" t="s">
        <v>559</v>
      </c>
      <c r="X38" s="23" t="s">
        <v>559</v>
      </c>
      <c r="Y38" s="23" t="s">
        <v>559</v>
      </c>
      <c r="Z38" s="23" t="s">
        <v>559</v>
      </c>
      <c r="AA38" s="23" t="s">
        <v>559</v>
      </c>
      <c r="AB38" s="23" t="s">
        <v>559</v>
      </c>
      <c r="AC38" s="23" t="s">
        <v>559</v>
      </c>
      <c r="AD38" s="23" t="s">
        <v>559</v>
      </c>
      <c r="AE38" s="23" t="s">
        <v>559</v>
      </c>
      <c r="AF38" s="23" t="s">
        <v>559</v>
      </c>
      <c r="AG38" s="23" t="s">
        <v>559</v>
      </c>
      <c r="AH38" s="24" t="s">
        <v>559</v>
      </c>
    </row>
    <row r="39" spans="2:34" x14ac:dyDescent="0.2">
      <c r="B39" s="33" t="s">
        <v>79</v>
      </c>
      <c r="C39" s="18" t="s">
        <v>98</v>
      </c>
      <c r="D39" s="18" t="s">
        <v>99</v>
      </c>
      <c r="E39" s="23" t="s">
        <v>559</v>
      </c>
      <c r="F39" s="23" t="s">
        <v>559</v>
      </c>
      <c r="G39" s="23" t="s">
        <v>559</v>
      </c>
      <c r="H39" s="23" t="s">
        <v>559</v>
      </c>
      <c r="I39" s="23" t="s">
        <v>559</v>
      </c>
      <c r="J39" s="23" t="s">
        <v>559</v>
      </c>
      <c r="K39" s="23" t="s">
        <v>559</v>
      </c>
      <c r="L39" s="23" t="s">
        <v>559</v>
      </c>
      <c r="M39" s="23" t="s">
        <v>559</v>
      </c>
      <c r="N39" s="23" t="s">
        <v>559</v>
      </c>
      <c r="O39" s="23" t="s">
        <v>559</v>
      </c>
      <c r="P39" s="23" t="s">
        <v>559</v>
      </c>
      <c r="Q39" s="23" t="s">
        <v>559</v>
      </c>
      <c r="R39" s="23" t="s">
        <v>559</v>
      </c>
      <c r="S39" s="24" t="s">
        <v>559</v>
      </c>
      <c r="T39" s="23" t="s">
        <v>559</v>
      </c>
      <c r="U39" s="23" t="s">
        <v>559</v>
      </c>
      <c r="V39" s="23" t="s">
        <v>559</v>
      </c>
      <c r="W39" s="23" t="s">
        <v>559</v>
      </c>
      <c r="X39" s="23" t="s">
        <v>559</v>
      </c>
      <c r="Y39" s="23" t="s">
        <v>559</v>
      </c>
      <c r="Z39" s="23" t="s">
        <v>559</v>
      </c>
      <c r="AA39" s="23" t="s">
        <v>559</v>
      </c>
      <c r="AB39" s="23" t="s">
        <v>559</v>
      </c>
      <c r="AC39" s="23" t="s">
        <v>559</v>
      </c>
      <c r="AD39" s="23" t="s">
        <v>559</v>
      </c>
      <c r="AE39" s="23" t="s">
        <v>559</v>
      </c>
      <c r="AF39" s="23" t="s">
        <v>559</v>
      </c>
      <c r="AG39" s="23" t="s">
        <v>559</v>
      </c>
      <c r="AH39" s="24" t="s">
        <v>559</v>
      </c>
    </row>
    <row r="40" spans="2:34" x14ac:dyDescent="0.2">
      <c r="B40" s="33" t="s">
        <v>79</v>
      </c>
      <c r="C40" s="18" t="s">
        <v>100</v>
      </c>
      <c r="D40" s="18" t="s">
        <v>101</v>
      </c>
      <c r="E40" s="23" t="s">
        <v>559</v>
      </c>
      <c r="F40" s="23" t="s">
        <v>559</v>
      </c>
      <c r="G40" s="23" t="s">
        <v>559</v>
      </c>
      <c r="H40" s="23" t="s">
        <v>559</v>
      </c>
      <c r="I40" s="23" t="s">
        <v>559</v>
      </c>
      <c r="J40" s="23" t="s">
        <v>559</v>
      </c>
      <c r="K40" s="23" t="s">
        <v>559</v>
      </c>
      <c r="L40" s="23" t="s">
        <v>559</v>
      </c>
      <c r="M40" s="23" t="s">
        <v>559</v>
      </c>
      <c r="N40" s="23" t="s">
        <v>559</v>
      </c>
      <c r="O40" s="23" t="s">
        <v>559</v>
      </c>
      <c r="P40" s="23" t="s">
        <v>559</v>
      </c>
      <c r="Q40" s="23" t="s">
        <v>559</v>
      </c>
      <c r="R40" s="23" t="s">
        <v>559</v>
      </c>
      <c r="S40" s="24" t="s">
        <v>559</v>
      </c>
      <c r="T40" s="23" t="s">
        <v>559</v>
      </c>
      <c r="U40" s="23" t="s">
        <v>559</v>
      </c>
      <c r="V40" s="23" t="s">
        <v>559</v>
      </c>
      <c r="W40" s="23" t="s">
        <v>559</v>
      </c>
      <c r="X40" s="23" t="s">
        <v>559</v>
      </c>
      <c r="Y40" s="23" t="s">
        <v>559</v>
      </c>
      <c r="Z40" s="23" t="s">
        <v>559</v>
      </c>
      <c r="AA40" s="23" t="s">
        <v>559</v>
      </c>
      <c r="AB40" s="23" t="s">
        <v>559</v>
      </c>
      <c r="AC40" s="23" t="s">
        <v>559</v>
      </c>
      <c r="AD40" s="23" t="s">
        <v>559</v>
      </c>
      <c r="AE40" s="23" t="s">
        <v>559</v>
      </c>
      <c r="AF40" s="23" t="s">
        <v>559</v>
      </c>
      <c r="AG40" s="23" t="s">
        <v>559</v>
      </c>
      <c r="AH40" s="24" t="s">
        <v>559</v>
      </c>
    </row>
    <row r="41" spans="2:34" x14ac:dyDescent="0.2">
      <c r="B41" s="33" t="s">
        <v>102</v>
      </c>
      <c r="C41" s="18" t="s">
        <v>103</v>
      </c>
      <c r="D41" s="18" t="s">
        <v>104</v>
      </c>
      <c r="E41" s="23" t="s">
        <v>559</v>
      </c>
      <c r="F41" s="23" t="s">
        <v>559</v>
      </c>
      <c r="G41" s="23" t="s">
        <v>559</v>
      </c>
      <c r="H41" s="23" t="s">
        <v>559</v>
      </c>
      <c r="I41" s="23" t="s">
        <v>559</v>
      </c>
      <c r="J41" s="23" t="s">
        <v>559</v>
      </c>
      <c r="K41" s="23" t="s">
        <v>559</v>
      </c>
      <c r="L41" s="23" t="s">
        <v>559</v>
      </c>
      <c r="M41" s="23" t="s">
        <v>559</v>
      </c>
      <c r="N41" s="23" t="s">
        <v>559</v>
      </c>
      <c r="O41" s="23" t="s">
        <v>559</v>
      </c>
      <c r="P41" s="23" t="s">
        <v>559</v>
      </c>
      <c r="Q41" s="23" t="s">
        <v>559</v>
      </c>
      <c r="R41" s="23" t="s">
        <v>559</v>
      </c>
      <c r="S41" s="24" t="s">
        <v>559</v>
      </c>
      <c r="T41" s="23" t="s">
        <v>559</v>
      </c>
      <c r="U41" s="23" t="s">
        <v>559</v>
      </c>
      <c r="V41" s="23" t="s">
        <v>559</v>
      </c>
      <c r="W41" s="23" t="s">
        <v>559</v>
      </c>
      <c r="X41" s="23" t="s">
        <v>559</v>
      </c>
      <c r="Y41" s="23" t="s">
        <v>559</v>
      </c>
      <c r="Z41" s="23" t="s">
        <v>559</v>
      </c>
      <c r="AA41" s="23" t="s">
        <v>559</v>
      </c>
      <c r="AB41" s="23" t="s">
        <v>559</v>
      </c>
      <c r="AC41" s="23" t="s">
        <v>559</v>
      </c>
      <c r="AD41" s="23" t="s">
        <v>559</v>
      </c>
      <c r="AE41" s="23" t="s">
        <v>559</v>
      </c>
      <c r="AF41" s="23" t="s">
        <v>559</v>
      </c>
      <c r="AG41" s="23" t="s">
        <v>559</v>
      </c>
      <c r="AH41" s="24" t="s">
        <v>559</v>
      </c>
    </row>
    <row r="42" spans="2:34" x14ac:dyDescent="0.2">
      <c r="B42" s="33" t="s">
        <v>102</v>
      </c>
      <c r="C42" s="18" t="s">
        <v>105</v>
      </c>
      <c r="D42" s="18" t="s">
        <v>106</v>
      </c>
      <c r="E42" s="23">
        <v>1.5807152736613317E-2</v>
      </c>
      <c r="F42" s="23">
        <v>2.3315550286504644E-2</v>
      </c>
      <c r="G42" s="23">
        <v>1.5807152736613318E-3</v>
      </c>
      <c r="H42" s="23">
        <v>2.0746887966804978E-2</v>
      </c>
      <c r="I42" s="23">
        <v>6.8563524995060271E-2</v>
      </c>
      <c r="J42" s="23">
        <v>6.9353882631890934E-2</v>
      </c>
      <c r="K42" s="23">
        <v>4.0110650069156296E-2</v>
      </c>
      <c r="L42" s="23">
        <v>9.1879075281564915E-2</v>
      </c>
      <c r="M42" s="23">
        <v>2.0944477376012644E-2</v>
      </c>
      <c r="N42" s="23">
        <v>3.3590199565303302E-3</v>
      </c>
      <c r="O42" s="23">
        <v>1.7783046828689982E-3</v>
      </c>
      <c r="P42" s="23">
        <v>0.17328591187512349</v>
      </c>
      <c r="Q42" s="23">
        <v>7.7059869590989927E-2</v>
      </c>
      <c r="R42" s="23">
        <v>0.39221497727721794</v>
      </c>
      <c r="S42" s="24">
        <v>25305</v>
      </c>
      <c r="T42" s="23">
        <v>6.8965517241379309E-2</v>
      </c>
      <c r="U42" s="23">
        <v>0</v>
      </c>
      <c r="V42" s="23">
        <v>3.4482758620689655E-2</v>
      </c>
      <c r="W42" s="23">
        <v>0</v>
      </c>
      <c r="X42" s="23">
        <v>0.10344827586206896</v>
      </c>
      <c r="Y42" s="23">
        <v>0.10344827586206896</v>
      </c>
      <c r="Z42" s="23">
        <v>3.4482758620689655E-2</v>
      </c>
      <c r="AA42" s="23">
        <v>3.4482758620689655E-2</v>
      </c>
      <c r="AB42" s="23">
        <v>3.4482758620689655E-2</v>
      </c>
      <c r="AC42" s="23">
        <v>0</v>
      </c>
      <c r="AD42" s="23">
        <v>0</v>
      </c>
      <c r="AE42" s="23">
        <v>0.17241379310344829</v>
      </c>
      <c r="AF42" s="23">
        <v>0.10344827586206896</v>
      </c>
      <c r="AG42" s="23">
        <v>0.31034482758620691</v>
      </c>
      <c r="AH42" s="24">
        <v>145</v>
      </c>
    </row>
    <row r="43" spans="2:34" x14ac:dyDescent="0.2">
      <c r="B43" s="33" t="s">
        <v>102</v>
      </c>
      <c r="C43" s="18" t="s">
        <v>107</v>
      </c>
      <c r="D43" s="18" t="s">
        <v>108</v>
      </c>
      <c r="E43" s="23" t="s">
        <v>559</v>
      </c>
      <c r="F43" s="23" t="s">
        <v>559</v>
      </c>
      <c r="G43" s="23" t="s">
        <v>559</v>
      </c>
      <c r="H43" s="23" t="s">
        <v>559</v>
      </c>
      <c r="I43" s="23" t="s">
        <v>559</v>
      </c>
      <c r="J43" s="23" t="s">
        <v>559</v>
      </c>
      <c r="K43" s="23" t="s">
        <v>559</v>
      </c>
      <c r="L43" s="23" t="s">
        <v>559</v>
      </c>
      <c r="M43" s="23" t="s">
        <v>559</v>
      </c>
      <c r="N43" s="23" t="s">
        <v>559</v>
      </c>
      <c r="O43" s="23" t="s">
        <v>559</v>
      </c>
      <c r="P43" s="23" t="s">
        <v>559</v>
      </c>
      <c r="Q43" s="23" t="s">
        <v>559</v>
      </c>
      <c r="R43" s="23" t="s">
        <v>559</v>
      </c>
      <c r="S43" s="24" t="s">
        <v>559</v>
      </c>
      <c r="T43" s="23" t="s">
        <v>559</v>
      </c>
      <c r="U43" s="23" t="s">
        <v>559</v>
      </c>
      <c r="V43" s="23" t="s">
        <v>559</v>
      </c>
      <c r="W43" s="23" t="s">
        <v>559</v>
      </c>
      <c r="X43" s="23" t="s">
        <v>559</v>
      </c>
      <c r="Y43" s="23" t="s">
        <v>559</v>
      </c>
      <c r="Z43" s="23" t="s">
        <v>559</v>
      </c>
      <c r="AA43" s="23" t="s">
        <v>559</v>
      </c>
      <c r="AB43" s="23" t="s">
        <v>559</v>
      </c>
      <c r="AC43" s="23" t="s">
        <v>559</v>
      </c>
      <c r="AD43" s="23" t="s">
        <v>559</v>
      </c>
      <c r="AE43" s="23" t="s">
        <v>559</v>
      </c>
      <c r="AF43" s="23" t="s">
        <v>559</v>
      </c>
      <c r="AG43" s="23" t="s">
        <v>559</v>
      </c>
      <c r="AH43" s="24" t="s">
        <v>559</v>
      </c>
    </row>
    <row r="44" spans="2:34" x14ac:dyDescent="0.2">
      <c r="B44" s="33" t="s">
        <v>102</v>
      </c>
      <c r="C44" s="18" t="s">
        <v>109</v>
      </c>
      <c r="D44" s="18" t="s">
        <v>110</v>
      </c>
      <c r="E44" s="23" t="s">
        <v>559</v>
      </c>
      <c r="F44" s="23" t="s">
        <v>559</v>
      </c>
      <c r="G44" s="23" t="s">
        <v>559</v>
      </c>
      <c r="H44" s="23" t="s">
        <v>559</v>
      </c>
      <c r="I44" s="23" t="s">
        <v>559</v>
      </c>
      <c r="J44" s="23" t="s">
        <v>559</v>
      </c>
      <c r="K44" s="23" t="s">
        <v>559</v>
      </c>
      <c r="L44" s="23" t="s">
        <v>559</v>
      </c>
      <c r="M44" s="23" t="s">
        <v>559</v>
      </c>
      <c r="N44" s="23" t="s">
        <v>559</v>
      </c>
      <c r="O44" s="23" t="s">
        <v>559</v>
      </c>
      <c r="P44" s="23" t="s">
        <v>559</v>
      </c>
      <c r="Q44" s="23" t="s">
        <v>559</v>
      </c>
      <c r="R44" s="23" t="s">
        <v>559</v>
      </c>
      <c r="S44" s="24" t="s">
        <v>559</v>
      </c>
      <c r="T44" s="23" t="s">
        <v>559</v>
      </c>
      <c r="U44" s="23" t="s">
        <v>559</v>
      </c>
      <c r="V44" s="23" t="s">
        <v>559</v>
      </c>
      <c r="W44" s="23" t="s">
        <v>559</v>
      </c>
      <c r="X44" s="23" t="s">
        <v>559</v>
      </c>
      <c r="Y44" s="23" t="s">
        <v>559</v>
      </c>
      <c r="Z44" s="23" t="s">
        <v>559</v>
      </c>
      <c r="AA44" s="23" t="s">
        <v>559</v>
      </c>
      <c r="AB44" s="23" t="s">
        <v>559</v>
      </c>
      <c r="AC44" s="23" t="s">
        <v>559</v>
      </c>
      <c r="AD44" s="23" t="s">
        <v>559</v>
      </c>
      <c r="AE44" s="23" t="s">
        <v>559</v>
      </c>
      <c r="AF44" s="23" t="s">
        <v>559</v>
      </c>
      <c r="AG44" s="23" t="s">
        <v>559</v>
      </c>
      <c r="AH44" s="24" t="s">
        <v>559</v>
      </c>
    </row>
    <row r="45" spans="2:34" x14ac:dyDescent="0.2">
      <c r="B45" s="33" t="s">
        <v>111</v>
      </c>
      <c r="C45" s="18" t="s">
        <v>112</v>
      </c>
      <c r="D45" s="18" t="s">
        <v>113</v>
      </c>
      <c r="E45" s="23" t="s">
        <v>559</v>
      </c>
      <c r="F45" s="23" t="s">
        <v>559</v>
      </c>
      <c r="G45" s="23" t="s">
        <v>559</v>
      </c>
      <c r="H45" s="23" t="s">
        <v>559</v>
      </c>
      <c r="I45" s="23" t="s">
        <v>559</v>
      </c>
      <c r="J45" s="23" t="s">
        <v>559</v>
      </c>
      <c r="K45" s="23" t="s">
        <v>559</v>
      </c>
      <c r="L45" s="23" t="s">
        <v>559</v>
      </c>
      <c r="M45" s="23" t="s">
        <v>559</v>
      </c>
      <c r="N45" s="23" t="s">
        <v>559</v>
      </c>
      <c r="O45" s="23" t="s">
        <v>559</v>
      </c>
      <c r="P45" s="23" t="s">
        <v>559</v>
      </c>
      <c r="Q45" s="23" t="s">
        <v>559</v>
      </c>
      <c r="R45" s="23" t="s">
        <v>559</v>
      </c>
      <c r="S45" s="24" t="s">
        <v>559</v>
      </c>
      <c r="T45" s="23" t="s">
        <v>559</v>
      </c>
      <c r="U45" s="23" t="s">
        <v>559</v>
      </c>
      <c r="V45" s="23" t="s">
        <v>559</v>
      </c>
      <c r="W45" s="23" t="s">
        <v>559</v>
      </c>
      <c r="X45" s="23" t="s">
        <v>559</v>
      </c>
      <c r="Y45" s="23" t="s">
        <v>559</v>
      </c>
      <c r="Z45" s="23" t="s">
        <v>559</v>
      </c>
      <c r="AA45" s="23" t="s">
        <v>559</v>
      </c>
      <c r="AB45" s="23" t="s">
        <v>559</v>
      </c>
      <c r="AC45" s="23" t="s">
        <v>559</v>
      </c>
      <c r="AD45" s="23" t="s">
        <v>559</v>
      </c>
      <c r="AE45" s="23" t="s">
        <v>559</v>
      </c>
      <c r="AF45" s="23" t="s">
        <v>559</v>
      </c>
      <c r="AG45" s="23" t="s">
        <v>559</v>
      </c>
      <c r="AH45" s="24" t="s">
        <v>559</v>
      </c>
    </row>
    <row r="46" spans="2:34" x14ac:dyDescent="0.2">
      <c r="B46" s="33" t="s">
        <v>111</v>
      </c>
      <c r="C46" s="18" t="s">
        <v>114</v>
      </c>
      <c r="D46" s="18" t="s">
        <v>115</v>
      </c>
      <c r="E46" s="23">
        <v>2.9807692307692309E-2</v>
      </c>
      <c r="F46" s="23">
        <v>6.8269230769230763E-2</v>
      </c>
      <c r="G46" s="23">
        <v>9.6153846153846159E-4</v>
      </c>
      <c r="H46" s="23">
        <v>4.4230769230769233E-2</v>
      </c>
      <c r="I46" s="23">
        <v>8.3653846153846148E-2</v>
      </c>
      <c r="J46" s="23">
        <v>0.17499999999999999</v>
      </c>
      <c r="K46" s="23">
        <v>2.7884615384615386E-2</v>
      </c>
      <c r="L46" s="23">
        <v>6.25E-2</v>
      </c>
      <c r="M46" s="23">
        <v>3.5576923076923075E-2</v>
      </c>
      <c r="N46" s="23">
        <v>9.6153846153846159E-4</v>
      </c>
      <c r="O46" s="23">
        <v>3.8461538461538464E-3</v>
      </c>
      <c r="P46" s="23">
        <v>0.14807692307692308</v>
      </c>
      <c r="Q46" s="23">
        <v>5.4807692307692307E-2</v>
      </c>
      <c r="R46" s="23">
        <v>0.26442307692307693</v>
      </c>
      <c r="S46" s="24">
        <v>5200</v>
      </c>
      <c r="T46" s="23">
        <v>7.8125E-2</v>
      </c>
      <c r="U46" s="23">
        <v>0.1953125</v>
      </c>
      <c r="V46" s="23">
        <v>0</v>
      </c>
      <c r="W46" s="23">
        <v>7.8125E-3</v>
      </c>
      <c r="X46" s="23">
        <v>0.140625</v>
      </c>
      <c r="Y46" s="23">
        <v>0.1953125</v>
      </c>
      <c r="Z46" s="23">
        <v>3.90625E-2</v>
      </c>
      <c r="AA46" s="23">
        <v>3.125E-2</v>
      </c>
      <c r="AB46" s="23">
        <v>7.03125E-2</v>
      </c>
      <c r="AC46" s="23">
        <v>0</v>
      </c>
      <c r="AD46" s="23">
        <v>7.8125E-3</v>
      </c>
      <c r="AE46" s="23">
        <v>8.59375E-2</v>
      </c>
      <c r="AF46" s="23">
        <v>3.125E-2</v>
      </c>
      <c r="AG46" s="23">
        <v>0.125</v>
      </c>
      <c r="AH46" s="24">
        <v>640</v>
      </c>
    </row>
    <row r="47" spans="2:34" x14ac:dyDescent="0.2">
      <c r="B47" s="33" t="s">
        <v>111</v>
      </c>
      <c r="C47" s="18" t="s">
        <v>116</v>
      </c>
      <c r="D47" s="18" t="s">
        <v>117</v>
      </c>
      <c r="E47" s="23" t="s">
        <v>559</v>
      </c>
      <c r="F47" s="23" t="s">
        <v>559</v>
      </c>
      <c r="G47" s="23" t="s">
        <v>559</v>
      </c>
      <c r="H47" s="23" t="s">
        <v>559</v>
      </c>
      <c r="I47" s="23" t="s">
        <v>559</v>
      </c>
      <c r="J47" s="23" t="s">
        <v>559</v>
      </c>
      <c r="K47" s="23" t="s">
        <v>559</v>
      </c>
      <c r="L47" s="23" t="s">
        <v>559</v>
      </c>
      <c r="M47" s="23" t="s">
        <v>559</v>
      </c>
      <c r="N47" s="23" t="s">
        <v>559</v>
      </c>
      <c r="O47" s="23" t="s">
        <v>559</v>
      </c>
      <c r="P47" s="23" t="s">
        <v>559</v>
      </c>
      <c r="Q47" s="23" t="s">
        <v>559</v>
      </c>
      <c r="R47" s="23" t="s">
        <v>559</v>
      </c>
      <c r="S47" s="24" t="s">
        <v>559</v>
      </c>
      <c r="T47" s="23" t="s">
        <v>559</v>
      </c>
      <c r="U47" s="23" t="s">
        <v>559</v>
      </c>
      <c r="V47" s="23" t="s">
        <v>559</v>
      </c>
      <c r="W47" s="23" t="s">
        <v>559</v>
      </c>
      <c r="X47" s="23" t="s">
        <v>559</v>
      </c>
      <c r="Y47" s="23" t="s">
        <v>559</v>
      </c>
      <c r="Z47" s="23" t="s">
        <v>559</v>
      </c>
      <c r="AA47" s="23" t="s">
        <v>559</v>
      </c>
      <c r="AB47" s="23" t="s">
        <v>559</v>
      </c>
      <c r="AC47" s="23" t="s">
        <v>559</v>
      </c>
      <c r="AD47" s="23" t="s">
        <v>559</v>
      </c>
      <c r="AE47" s="23" t="s">
        <v>559</v>
      </c>
      <c r="AF47" s="23" t="s">
        <v>559</v>
      </c>
      <c r="AG47" s="23" t="s">
        <v>559</v>
      </c>
      <c r="AH47" s="24" t="s">
        <v>559</v>
      </c>
    </row>
    <row r="48" spans="2:34" x14ac:dyDescent="0.2">
      <c r="B48" s="33" t="s">
        <v>118</v>
      </c>
      <c r="C48" s="18" t="s">
        <v>119</v>
      </c>
      <c r="D48" s="18" t="s">
        <v>120</v>
      </c>
      <c r="E48" s="23">
        <v>6.2500000000000003E-3</v>
      </c>
      <c r="F48" s="23">
        <v>0.02</v>
      </c>
      <c r="G48" s="23">
        <v>0</v>
      </c>
      <c r="H48" s="23">
        <v>2.6249999999999999E-2</v>
      </c>
      <c r="I48" s="23">
        <v>6.1249999999999999E-2</v>
      </c>
      <c r="J48" s="23">
        <v>2.5000000000000001E-2</v>
      </c>
      <c r="K48" s="23">
        <v>3.875E-2</v>
      </c>
      <c r="L48" s="23">
        <v>0.13125000000000001</v>
      </c>
      <c r="M48" s="23">
        <v>2.375E-2</v>
      </c>
      <c r="N48" s="23">
        <v>3.7499999999999999E-3</v>
      </c>
      <c r="O48" s="23">
        <v>2.5000000000000001E-3</v>
      </c>
      <c r="P48" s="23">
        <v>0.28375</v>
      </c>
      <c r="Q48" s="23">
        <v>5.6250000000000001E-2</v>
      </c>
      <c r="R48" s="23">
        <v>0.32</v>
      </c>
      <c r="S48" s="24">
        <v>4000</v>
      </c>
      <c r="T48" s="23">
        <v>1.4925373134328358E-2</v>
      </c>
      <c r="U48" s="23">
        <v>5.9701492537313432E-2</v>
      </c>
      <c r="V48" s="23">
        <v>0</v>
      </c>
      <c r="W48" s="23">
        <v>1.4925373134328358E-2</v>
      </c>
      <c r="X48" s="23">
        <v>0.1044776119402985</v>
      </c>
      <c r="Y48" s="23">
        <v>2.9850746268656716E-2</v>
      </c>
      <c r="Z48" s="23">
        <v>2.9850746268656716E-2</v>
      </c>
      <c r="AA48" s="23">
        <v>5.9701492537313432E-2</v>
      </c>
      <c r="AB48" s="23">
        <v>5.9701492537313432E-2</v>
      </c>
      <c r="AC48" s="23">
        <v>0</v>
      </c>
      <c r="AD48" s="23">
        <v>1.4925373134328358E-2</v>
      </c>
      <c r="AE48" s="23">
        <v>0.19402985074626866</v>
      </c>
      <c r="AF48" s="23">
        <v>0.14925373134328357</v>
      </c>
      <c r="AG48" s="23">
        <v>0.26865671641791045</v>
      </c>
      <c r="AH48" s="24">
        <v>335</v>
      </c>
    </row>
    <row r="49" spans="2:34" x14ac:dyDescent="0.2">
      <c r="B49" s="33" t="s">
        <v>118</v>
      </c>
      <c r="C49" s="18" t="s">
        <v>121</v>
      </c>
      <c r="D49" s="18" t="s">
        <v>122</v>
      </c>
      <c r="E49" s="23" t="s">
        <v>559</v>
      </c>
      <c r="F49" s="23" t="s">
        <v>559</v>
      </c>
      <c r="G49" s="23" t="s">
        <v>559</v>
      </c>
      <c r="H49" s="23" t="s">
        <v>559</v>
      </c>
      <c r="I49" s="23" t="s">
        <v>559</v>
      </c>
      <c r="J49" s="23" t="s">
        <v>559</v>
      </c>
      <c r="K49" s="23" t="s">
        <v>559</v>
      </c>
      <c r="L49" s="23" t="s">
        <v>559</v>
      </c>
      <c r="M49" s="23" t="s">
        <v>559</v>
      </c>
      <c r="N49" s="23" t="s">
        <v>559</v>
      </c>
      <c r="O49" s="23" t="s">
        <v>559</v>
      </c>
      <c r="P49" s="23" t="s">
        <v>559</v>
      </c>
      <c r="Q49" s="23" t="s">
        <v>559</v>
      </c>
      <c r="R49" s="23" t="s">
        <v>559</v>
      </c>
      <c r="S49" s="24" t="s">
        <v>559</v>
      </c>
      <c r="T49" s="23" t="s">
        <v>559</v>
      </c>
      <c r="U49" s="23" t="s">
        <v>559</v>
      </c>
      <c r="V49" s="23" t="s">
        <v>559</v>
      </c>
      <c r="W49" s="23" t="s">
        <v>559</v>
      </c>
      <c r="X49" s="23" t="s">
        <v>559</v>
      </c>
      <c r="Y49" s="23" t="s">
        <v>559</v>
      </c>
      <c r="Z49" s="23" t="s">
        <v>559</v>
      </c>
      <c r="AA49" s="23" t="s">
        <v>559</v>
      </c>
      <c r="AB49" s="23" t="s">
        <v>559</v>
      </c>
      <c r="AC49" s="23" t="s">
        <v>559</v>
      </c>
      <c r="AD49" s="23" t="s">
        <v>559</v>
      </c>
      <c r="AE49" s="23" t="s">
        <v>559</v>
      </c>
      <c r="AF49" s="23" t="s">
        <v>559</v>
      </c>
      <c r="AG49" s="23" t="s">
        <v>559</v>
      </c>
      <c r="AH49" s="24" t="s">
        <v>559</v>
      </c>
    </row>
    <row r="50" spans="2:34" x14ac:dyDescent="0.2">
      <c r="B50" s="33" t="s">
        <v>118</v>
      </c>
      <c r="C50" s="18" t="s">
        <v>123</v>
      </c>
      <c r="D50" s="18" t="s">
        <v>124</v>
      </c>
      <c r="E50" s="23" t="s">
        <v>559</v>
      </c>
      <c r="F50" s="23" t="s">
        <v>559</v>
      </c>
      <c r="G50" s="23" t="s">
        <v>559</v>
      </c>
      <c r="H50" s="23" t="s">
        <v>559</v>
      </c>
      <c r="I50" s="23" t="s">
        <v>559</v>
      </c>
      <c r="J50" s="23" t="s">
        <v>559</v>
      </c>
      <c r="K50" s="23" t="s">
        <v>559</v>
      </c>
      <c r="L50" s="23" t="s">
        <v>559</v>
      </c>
      <c r="M50" s="23" t="s">
        <v>559</v>
      </c>
      <c r="N50" s="23" t="s">
        <v>559</v>
      </c>
      <c r="O50" s="23" t="s">
        <v>559</v>
      </c>
      <c r="P50" s="23" t="s">
        <v>559</v>
      </c>
      <c r="Q50" s="23" t="s">
        <v>559</v>
      </c>
      <c r="R50" s="23" t="s">
        <v>559</v>
      </c>
      <c r="S50" s="24" t="s">
        <v>559</v>
      </c>
      <c r="T50" s="23" t="s">
        <v>559</v>
      </c>
      <c r="U50" s="23" t="s">
        <v>559</v>
      </c>
      <c r="V50" s="23" t="s">
        <v>559</v>
      </c>
      <c r="W50" s="23" t="s">
        <v>559</v>
      </c>
      <c r="X50" s="23" t="s">
        <v>559</v>
      </c>
      <c r="Y50" s="23" t="s">
        <v>559</v>
      </c>
      <c r="Z50" s="23" t="s">
        <v>559</v>
      </c>
      <c r="AA50" s="23" t="s">
        <v>559</v>
      </c>
      <c r="AB50" s="23" t="s">
        <v>559</v>
      </c>
      <c r="AC50" s="23" t="s">
        <v>559</v>
      </c>
      <c r="AD50" s="23" t="s">
        <v>559</v>
      </c>
      <c r="AE50" s="23" t="s">
        <v>559</v>
      </c>
      <c r="AF50" s="23" t="s">
        <v>559</v>
      </c>
      <c r="AG50" s="23" t="s">
        <v>559</v>
      </c>
      <c r="AH50" s="24" t="s">
        <v>559</v>
      </c>
    </row>
    <row r="51" spans="2:34" x14ac:dyDescent="0.2">
      <c r="B51" s="33" t="s">
        <v>118</v>
      </c>
      <c r="C51" s="18" t="s">
        <v>125</v>
      </c>
      <c r="D51" s="18" t="s">
        <v>126</v>
      </c>
      <c r="E51" s="23" t="s">
        <v>559</v>
      </c>
      <c r="F51" s="23" t="s">
        <v>559</v>
      </c>
      <c r="G51" s="23" t="s">
        <v>559</v>
      </c>
      <c r="H51" s="23" t="s">
        <v>559</v>
      </c>
      <c r="I51" s="23" t="s">
        <v>559</v>
      </c>
      <c r="J51" s="23" t="s">
        <v>559</v>
      </c>
      <c r="K51" s="23" t="s">
        <v>559</v>
      </c>
      <c r="L51" s="23" t="s">
        <v>559</v>
      </c>
      <c r="M51" s="23" t="s">
        <v>559</v>
      </c>
      <c r="N51" s="23" t="s">
        <v>559</v>
      </c>
      <c r="O51" s="23" t="s">
        <v>559</v>
      </c>
      <c r="P51" s="23" t="s">
        <v>559</v>
      </c>
      <c r="Q51" s="23" t="s">
        <v>559</v>
      </c>
      <c r="R51" s="23" t="s">
        <v>559</v>
      </c>
      <c r="S51" s="24" t="s">
        <v>559</v>
      </c>
      <c r="T51" s="23" t="s">
        <v>559</v>
      </c>
      <c r="U51" s="23" t="s">
        <v>559</v>
      </c>
      <c r="V51" s="23" t="s">
        <v>559</v>
      </c>
      <c r="W51" s="23" t="s">
        <v>559</v>
      </c>
      <c r="X51" s="23" t="s">
        <v>559</v>
      </c>
      <c r="Y51" s="23" t="s">
        <v>559</v>
      </c>
      <c r="Z51" s="23" t="s">
        <v>559</v>
      </c>
      <c r="AA51" s="23" t="s">
        <v>559</v>
      </c>
      <c r="AB51" s="23" t="s">
        <v>559</v>
      </c>
      <c r="AC51" s="23" t="s">
        <v>559</v>
      </c>
      <c r="AD51" s="23" t="s">
        <v>559</v>
      </c>
      <c r="AE51" s="23" t="s">
        <v>559</v>
      </c>
      <c r="AF51" s="23" t="s">
        <v>559</v>
      </c>
      <c r="AG51" s="23" t="s">
        <v>559</v>
      </c>
      <c r="AH51" s="24" t="s">
        <v>559</v>
      </c>
    </row>
    <row r="52" spans="2:34" x14ac:dyDescent="0.2">
      <c r="B52" s="33" t="s">
        <v>118</v>
      </c>
      <c r="C52" s="18" t="s">
        <v>127</v>
      </c>
      <c r="D52" s="18" t="s">
        <v>128</v>
      </c>
      <c r="E52" s="23" t="s">
        <v>559</v>
      </c>
      <c r="F52" s="23" t="s">
        <v>559</v>
      </c>
      <c r="G52" s="23" t="s">
        <v>559</v>
      </c>
      <c r="H52" s="23" t="s">
        <v>559</v>
      </c>
      <c r="I52" s="23" t="s">
        <v>559</v>
      </c>
      <c r="J52" s="23" t="s">
        <v>559</v>
      </c>
      <c r="K52" s="23" t="s">
        <v>559</v>
      </c>
      <c r="L52" s="23" t="s">
        <v>559</v>
      </c>
      <c r="M52" s="23" t="s">
        <v>559</v>
      </c>
      <c r="N52" s="23" t="s">
        <v>559</v>
      </c>
      <c r="O52" s="23" t="s">
        <v>559</v>
      </c>
      <c r="P52" s="23" t="s">
        <v>559</v>
      </c>
      <c r="Q52" s="23" t="s">
        <v>559</v>
      </c>
      <c r="R52" s="23" t="s">
        <v>559</v>
      </c>
      <c r="S52" s="24" t="s">
        <v>559</v>
      </c>
      <c r="T52" s="23" t="s">
        <v>559</v>
      </c>
      <c r="U52" s="23" t="s">
        <v>559</v>
      </c>
      <c r="V52" s="23" t="s">
        <v>559</v>
      </c>
      <c r="W52" s="23" t="s">
        <v>559</v>
      </c>
      <c r="X52" s="23" t="s">
        <v>559</v>
      </c>
      <c r="Y52" s="23" t="s">
        <v>559</v>
      </c>
      <c r="Z52" s="23" t="s">
        <v>559</v>
      </c>
      <c r="AA52" s="23" t="s">
        <v>559</v>
      </c>
      <c r="AB52" s="23" t="s">
        <v>559</v>
      </c>
      <c r="AC52" s="23" t="s">
        <v>559</v>
      </c>
      <c r="AD52" s="23" t="s">
        <v>559</v>
      </c>
      <c r="AE52" s="23" t="s">
        <v>559</v>
      </c>
      <c r="AF52" s="23" t="s">
        <v>559</v>
      </c>
      <c r="AG52" s="23" t="s">
        <v>559</v>
      </c>
      <c r="AH52" s="24" t="s">
        <v>559</v>
      </c>
    </row>
    <row r="53" spans="2:34" x14ac:dyDescent="0.2">
      <c r="B53" s="33" t="s">
        <v>118</v>
      </c>
      <c r="C53" s="18" t="s">
        <v>129</v>
      </c>
      <c r="D53" s="18" t="s">
        <v>130</v>
      </c>
      <c r="E53" s="23" t="s">
        <v>559</v>
      </c>
      <c r="F53" s="23" t="s">
        <v>559</v>
      </c>
      <c r="G53" s="23" t="s">
        <v>559</v>
      </c>
      <c r="H53" s="23" t="s">
        <v>559</v>
      </c>
      <c r="I53" s="23" t="s">
        <v>559</v>
      </c>
      <c r="J53" s="23" t="s">
        <v>559</v>
      </c>
      <c r="K53" s="23" t="s">
        <v>559</v>
      </c>
      <c r="L53" s="23" t="s">
        <v>559</v>
      </c>
      <c r="M53" s="23" t="s">
        <v>559</v>
      </c>
      <c r="N53" s="23" t="s">
        <v>559</v>
      </c>
      <c r="O53" s="23" t="s">
        <v>559</v>
      </c>
      <c r="P53" s="23" t="s">
        <v>559</v>
      </c>
      <c r="Q53" s="23" t="s">
        <v>559</v>
      </c>
      <c r="R53" s="23" t="s">
        <v>559</v>
      </c>
      <c r="S53" s="24" t="s">
        <v>559</v>
      </c>
      <c r="T53" s="23" t="s">
        <v>559</v>
      </c>
      <c r="U53" s="23" t="s">
        <v>559</v>
      </c>
      <c r="V53" s="23" t="s">
        <v>559</v>
      </c>
      <c r="W53" s="23" t="s">
        <v>559</v>
      </c>
      <c r="X53" s="23" t="s">
        <v>559</v>
      </c>
      <c r="Y53" s="23" t="s">
        <v>559</v>
      </c>
      <c r="Z53" s="23" t="s">
        <v>559</v>
      </c>
      <c r="AA53" s="23" t="s">
        <v>559</v>
      </c>
      <c r="AB53" s="23" t="s">
        <v>559</v>
      </c>
      <c r="AC53" s="23" t="s">
        <v>559</v>
      </c>
      <c r="AD53" s="23" t="s">
        <v>559</v>
      </c>
      <c r="AE53" s="23" t="s">
        <v>559</v>
      </c>
      <c r="AF53" s="23" t="s">
        <v>559</v>
      </c>
      <c r="AG53" s="23" t="s">
        <v>559</v>
      </c>
      <c r="AH53" s="24" t="s">
        <v>559</v>
      </c>
    </row>
    <row r="54" spans="2:34" x14ac:dyDescent="0.2">
      <c r="B54" s="33" t="s">
        <v>131</v>
      </c>
      <c r="C54" s="18" t="s">
        <v>132</v>
      </c>
      <c r="D54" s="18" t="s">
        <v>133</v>
      </c>
      <c r="E54" s="23" t="s">
        <v>559</v>
      </c>
      <c r="F54" s="23" t="s">
        <v>559</v>
      </c>
      <c r="G54" s="23" t="s">
        <v>559</v>
      </c>
      <c r="H54" s="23" t="s">
        <v>559</v>
      </c>
      <c r="I54" s="23" t="s">
        <v>559</v>
      </c>
      <c r="J54" s="23" t="s">
        <v>559</v>
      </c>
      <c r="K54" s="23" t="s">
        <v>559</v>
      </c>
      <c r="L54" s="23" t="s">
        <v>559</v>
      </c>
      <c r="M54" s="23" t="s">
        <v>559</v>
      </c>
      <c r="N54" s="23" t="s">
        <v>559</v>
      </c>
      <c r="O54" s="23" t="s">
        <v>559</v>
      </c>
      <c r="P54" s="23" t="s">
        <v>559</v>
      </c>
      <c r="Q54" s="23" t="s">
        <v>559</v>
      </c>
      <c r="R54" s="23" t="s">
        <v>559</v>
      </c>
      <c r="S54" s="24" t="s">
        <v>559</v>
      </c>
      <c r="T54" s="23" t="s">
        <v>559</v>
      </c>
      <c r="U54" s="23" t="s">
        <v>559</v>
      </c>
      <c r="V54" s="23" t="s">
        <v>559</v>
      </c>
      <c r="W54" s="23" t="s">
        <v>559</v>
      </c>
      <c r="X54" s="23" t="s">
        <v>559</v>
      </c>
      <c r="Y54" s="23" t="s">
        <v>559</v>
      </c>
      <c r="Z54" s="23" t="s">
        <v>559</v>
      </c>
      <c r="AA54" s="23" t="s">
        <v>559</v>
      </c>
      <c r="AB54" s="23" t="s">
        <v>559</v>
      </c>
      <c r="AC54" s="23" t="s">
        <v>559</v>
      </c>
      <c r="AD54" s="23" t="s">
        <v>559</v>
      </c>
      <c r="AE54" s="23" t="s">
        <v>559</v>
      </c>
      <c r="AF54" s="23" t="s">
        <v>559</v>
      </c>
      <c r="AG54" s="23" t="s">
        <v>559</v>
      </c>
      <c r="AH54" s="24" t="s">
        <v>559</v>
      </c>
    </row>
    <row r="55" spans="2:34" x14ac:dyDescent="0.2">
      <c r="B55" s="33" t="s">
        <v>131</v>
      </c>
      <c r="C55" s="18" t="s">
        <v>134</v>
      </c>
      <c r="D55" s="18" t="s">
        <v>135</v>
      </c>
      <c r="E55" s="23" t="s">
        <v>559</v>
      </c>
      <c r="F55" s="23" t="s">
        <v>559</v>
      </c>
      <c r="G55" s="23" t="s">
        <v>559</v>
      </c>
      <c r="H55" s="23" t="s">
        <v>559</v>
      </c>
      <c r="I55" s="23" t="s">
        <v>559</v>
      </c>
      <c r="J55" s="23" t="s">
        <v>559</v>
      </c>
      <c r="K55" s="23" t="s">
        <v>559</v>
      </c>
      <c r="L55" s="23" t="s">
        <v>559</v>
      </c>
      <c r="M55" s="23" t="s">
        <v>559</v>
      </c>
      <c r="N55" s="23" t="s">
        <v>559</v>
      </c>
      <c r="O55" s="23" t="s">
        <v>559</v>
      </c>
      <c r="P55" s="23" t="s">
        <v>559</v>
      </c>
      <c r="Q55" s="23" t="s">
        <v>559</v>
      </c>
      <c r="R55" s="23" t="s">
        <v>559</v>
      </c>
      <c r="S55" s="24" t="s">
        <v>559</v>
      </c>
      <c r="T55" s="23" t="s">
        <v>559</v>
      </c>
      <c r="U55" s="23" t="s">
        <v>559</v>
      </c>
      <c r="V55" s="23" t="s">
        <v>559</v>
      </c>
      <c r="W55" s="23" t="s">
        <v>559</v>
      </c>
      <c r="X55" s="23" t="s">
        <v>559</v>
      </c>
      <c r="Y55" s="23" t="s">
        <v>559</v>
      </c>
      <c r="Z55" s="23" t="s">
        <v>559</v>
      </c>
      <c r="AA55" s="23" t="s">
        <v>559</v>
      </c>
      <c r="AB55" s="23" t="s">
        <v>559</v>
      </c>
      <c r="AC55" s="23" t="s">
        <v>559</v>
      </c>
      <c r="AD55" s="23" t="s">
        <v>559</v>
      </c>
      <c r="AE55" s="23" t="s">
        <v>559</v>
      </c>
      <c r="AF55" s="23" t="s">
        <v>559</v>
      </c>
      <c r="AG55" s="23" t="s">
        <v>559</v>
      </c>
      <c r="AH55" s="24" t="s">
        <v>559</v>
      </c>
    </row>
    <row r="56" spans="2:34" x14ac:dyDescent="0.2">
      <c r="B56" s="33" t="s">
        <v>131</v>
      </c>
      <c r="C56" s="18" t="s">
        <v>136</v>
      </c>
      <c r="D56" s="18" t="s">
        <v>137</v>
      </c>
      <c r="E56" s="23" t="s">
        <v>559</v>
      </c>
      <c r="F56" s="23" t="s">
        <v>559</v>
      </c>
      <c r="G56" s="23" t="s">
        <v>559</v>
      </c>
      <c r="H56" s="23" t="s">
        <v>559</v>
      </c>
      <c r="I56" s="23" t="s">
        <v>559</v>
      </c>
      <c r="J56" s="23" t="s">
        <v>559</v>
      </c>
      <c r="K56" s="23" t="s">
        <v>559</v>
      </c>
      <c r="L56" s="23" t="s">
        <v>559</v>
      </c>
      <c r="M56" s="23" t="s">
        <v>559</v>
      </c>
      <c r="N56" s="23" t="s">
        <v>559</v>
      </c>
      <c r="O56" s="23" t="s">
        <v>559</v>
      </c>
      <c r="P56" s="23" t="s">
        <v>559</v>
      </c>
      <c r="Q56" s="23" t="s">
        <v>559</v>
      </c>
      <c r="R56" s="23" t="s">
        <v>559</v>
      </c>
      <c r="S56" s="24" t="s">
        <v>559</v>
      </c>
      <c r="T56" s="23" t="s">
        <v>559</v>
      </c>
      <c r="U56" s="23" t="s">
        <v>559</v>
      </c>
      <c r="V56" s="23" t="s">
        <v>559</v>
      </c>
      <c r="W56" s="23" t="s">
        <v>559</v>
      </c>
      <c r="X56" s="23" t="s">
        <v>559</v>
      </c>
      <c r="Y56" s="23" t="s">
        <v>559</v>
      </c>
      <c r="Z56" s="23" t="s">
        <v>559</v>
      </c>
      <c r="AA56" s="23" t="s">
        <v>559</v>
      </c>
      <c r="AB56" s="23" t="s">
        <v>559</v>
      </c>
      <c r="AC56" s="23" t="s">
        <v>559</v>
      </c>
      <c r="AD56" s="23" t="s">
        <v>559</v>
      </c>
      <c r="AE56" s="23" t="s">
        <v>559</v>
      </c>
      <c r="AF56" s="23" t="s">
        <v>559</v>
      </c>
      <c r="AG56" s="23" t="s">
        <v>559</v>
      </c>
      <c r="AH56" s="24" t="s">
        <v>559</v>
      </c>
    </row>
    <row r="57" spans="2:34" x14ac:dyDescent="0.2">
      <c r="B57" s="33" t="s">
        <v>131</v>
      </c>
      <c r="C57" s="18" t="s">
        <v>138</v>
      </c>
      <c r="D57" s="18" t="s">
        <v>139</v>
      </c>
      <c r="E57" s="23">
        <v>9.7613882863340565E-3</v>
      </c>
      <c r="F57" s="23">
        <v>1.8980477223427331E-2</v>
      </c>
      <c r="G57" s="23">
        <v>1.6268980477223427E-3</v>
      </c>
      <c r="H57" s="23">
        <v>4.1214750542299353E-2</v>
      </c>
      <c r="I57" s="23">
        <v>3.6334056399132321E-2</v>
      </c>
      <c r="J57" s="23">
        <v>3.9045553145336226E-2</v>
      </c>
      <c r="K57" s="23">
        <v>1.5184381778741865E-2</v>
      </c>
      <c r="L57" s="23">
        <v>9.4360086767895882E-2</v>
      </c>
      <c r="M57" s="23">
        <v>1.6811279826464208E-2</v>
      </c>
      <c r="N57" s="23">
        <v>3.2537960954446853E-3</v>
      </c>
      <c r="O57" s="23">
        <v>5.4229934924078093E-4</v>
      </c>
      <c r="P57" s="23">
        <v>0.20336225596529284</v>
      </c>
      <c r="Q57" s="23">
        <v>7.1583514099783085E-2</v>
      </c>
      <c r="R57" s="23">
        <v>0.44848156182212584</v>
      </c>
      <c r="S57" s="24">
        <v>9220</v>
      </c>
      <c r="T57" s="23">
        <v>4.3956043956043959E-2</v>
      </c>
      <c r="U57" s="23">
        <v>0.14285714285714285</v>
      </c>
      <c r="V57" s="23">
        <v>0</v>
      </c>
      <c r="W57" s="23">
        <v>1.098901098901099E-2</v>
      </c>
      <c r="X57" s="23">
        <v>0.14285714285714285</v>
      </c>
      <c r="Y57" s="23">
        <v>5.4945054945054944E-2</v>
      </c>
      <c r="Z57" s="23">
        <v>2.197802197802198E-2</v>
      </c>
      <c r="AA57" s="23">
        <v>5.4945054945054944E-2</v>
      </c>
      <c r="AB57" s="23">
        <v>5.4945054945054944E-2</v>
      </c>
      <c r="AC57" s="23">
        <v>0</v>
      </c>
      <c r="AD57" s="23">
        <v>0</v>
      </c>
      <c r="AE57" s="23">
        <v>7.6923076923076927E-2</v>
      </c>
      <c r="AF57" s="23">
        <v>0.14285714285714285</v>
      </c>
      <c r="AG57" s="23">
        <v>0.24175824175824176</v>
      </c>
      <c r="AH57" s="24">
        <v>455</v>
      </c>
    </row>
    <row r="58" spans="2:34" x14ac:dyDescent="0.2">
      <c r="B58" s="33" t="s">
        <v>131</v>
      </c>
      <c r="C58" s="18" t="s">
        <v>140</v>
      </c>
      <c r="D58" s="18" t="s">
        <v>141</v>
      </c>
      <c r="E58" s="23" t="s">
        <v>559</v>
      </c>
      <c r="F58" s="23" t="s">
        <v>559</v>
      </c>
      <c r="G58" s="23" t="s">
        <v>559</v>
      </c>
      <c r="H58" s="23" t="s">
        <v>559</v>
      </c>
      <c r="I58" s="23" t="s">
        <v>559</v>
      </c>
      <c r="J58" s="23" t="s">
        <v>559</v>
      </c>
      <c r="K58" s="23" t="s">
        <v>559</v>
      </c>
      <c r="L58" s="23" t="s">
        <v>559</v>
      </c>
      <c r="M58" s="23" t="s">
        <v>559</v>
      </c>
      <c r="N58" s="23" t="s">
        <v>559</v>
      </c>
      <c r="O58" s="23" t="s">
        <v>559</v>
      </c>
      <c r="P58" s="23" t="s">
        <v>559</v>
      </c>
      <c r="Q58" s="23" t="s">
        <v>559</v>
      </c>
      <c r="R58" s="23" t="s">
        <v>559</v>
      </c>
      <c r="S58" s="24" t="s">
        <v>559</v>
      </c>
      <c r="T58" s="23" t="s">
        <v>559</v>
      </c>
      <c r="U58" s="23" t="s">
        <v>559</v>
      </c>
      <c r="V58" s="23" t="s">
        <v>559</v>
      </c>
      <c r="W58" s="23" t="s">
        <v>559</v>
      </c>
      <c r="X58" s="23" t="s">
        <v>559</v>
      </c>
      <c r="Y58" s="23" t="s">
        <v>559</v>
      </c>
      <c r="Z58" s="23" t="s">
        <v>559</v>
      </c>
      <c r="AA58" s="23" t="s">
        <v>559</v>
      </c>
      <c r="AB58" s="23" t="s">
        <v>559</v>
      </c>
      <c r="AC58" s="23" t="s">
        <v>559</v>
      </c>
      <c r="AD58" s="23" t="s">
        <v>559</v>
      </c>
      <c r="AE58" s="23" t="s">
        <v>559</v>
      </c>
      <c r="AF58" s="23" t="s">
        <v>559</v>
      </c>
      <c r="AG58" s="23" t="s">
        <v>559</v>
      </c>
      <c r="AH58" s="24" t="s">
        <v>559</v>
      </c>
    </row>
    <row r="59" spans="2:34" x14ac:dyDescent="0.2">
      <c r="B59" s="33" t="s">
        <v>131</v>
      </c>
      <c r="C59" s="18" t="s">
        <v>142</v>
      </c>
      <c r="D59" s="18" t="s">
        <v>143</v>
      </c>
      <c r="E59" s="23" t="s">
        <v>559</v>
      </c>
      <c r="F59" s="23" t="s">
        <v>559</v>
      </c>
      <c r="G59" s="23" t="s">
        <v>559</v>
      </c>
      <c r="H59" s="23" t="s">
        <v>559</v>
      </c>
      <c r="I59" s="23" t="s">
        <v>559</v>
      </c>
      <c r="J59" s="23" t="s">
        <v>559</v>
      </c>
      <c r="K59" s="23" t="s">
        <v>559</v>
      </c>
      <c r="L59" s="23" t="s">
        <v>559</v>
      </c>
      <c r="M59" s="23" t="s">
        <v>559</v>
      </c>
      <c r="N59" s="23" t="s">
        <v>559</v>
      </c>
      <c r="O59" s="23" t="s">
        <v>559</v>
      </c>
      <c r="P59" s="23" t="s">
        <v>559</v>
      </c>
      <c r="Q59" s="23" t="s">
        <v>559</v>
      </c>
      <c r="R59" s="23" t="s">
        <v>559</v>
      </c>
      <c r="S59" s="24" t="s">
        <v>559</v>
      </c>
      <c r="T59" s="23" t="s">
        <v>559</v>
      </c>
      <c r="U59" s="23" t="s">
        <v>559</v>
      </c>
      <c r="V59" s="23" t="s">
        <v>559</v>
      </c>
      <c r="W59" s="23" t="s">
        <v>559</v>
      </c>
      <c r="X59" s="23" t="s">
        <v>559</v>
      </c>
      <c r="Y59" s="23" t="s">
        <v>559</v>
      </c>
      <c r="Z59" s="23" t="s">
        <v>559</v>
      </c>
      <c r="AA59" s="23" t="s">
        <v>559</v>
      </c>
      <c r="AB59" s="23" t="s">
        <v>559</v>
      </c>
      <c r="AC59" s="23" t="s">
        <v>559</v>
      </c>
      <c r="AD59" s="23" t="s">
        <v>559</v>
      </c>
      <c r="AE59" s="23" t="s">
        <v>559</v>
      </c>
      <c r="AF59" s="23" t="s">
        <v>559</v>
      </c>
      <c r="AG59" s="23" t="s">
        <v>559</v>
      </c>
      <c r="AH59" s="24" t="s">
        <v>559</v>
      </c>
    </row>
    <row r="60" spans="2:34" x14ac:dyDescent="0.2">
      <c r="B60" s="33" t="s">
        <v>131</v>
      </c>
      <c r="C60" s="18" t="s">
        <v>144</v>
      </c>
      <c r="D60" s="18" t="s">
        <v>145</v>
      </c>
      <c r="E60" s="23" t="s">
        <v>559</v>
      </c>
      <c r="F60" s="23" t="s">
        <v>559</v>
      </c>
      <c r="G60" s="23" t="s">
        <v>559</v>
      </c>
      <c r="H60" s="23" t="s">
        <v>559</v>
      </c>
      <c r="I60" s="23" t="s">
        <v>559</v>
      </c>
      <c r="J60" s="23" t="s">
        <v>559</v>
      </c>
      <c r="K60" s="23" t="s">
        <v>559</v>
      </c>
      <c r="L60" s="23" t="s">
        <v>559</v>
      </c>
      <c r="M60" s="23" t="s">
        <v>559</v>
      </c>
      <c r="N60" s="23" t="s">
        <v>559</v>
      </c>
      <c r="O60" s="23" t="s">
        <v>559</v>
      </c>
      <c r="P60" s="23" t="s">
        <v>559</v>
      </c>
      <c r="Q60" s="23" t="s">
        <v>559</v>
      </c>
      <c r="R60" s="23" t="s">
        <v>559</v>
      </c>
      <c r="S60" s="24" t="s">
        <v>559</v>
      </c>
      <c r="T60" s="23" t="s">
        <v>559</v>
      </c>
      <c r="U60" s="23" t="s">
        <v>559</v>
      </c>
      <c r="V60" s="23" t="s">
        <v>559</v>
      </c>
      <c r="W60" s="23" t="s">
        <v>559</v>
      </c>
      <c r="X60" s="23" t="s">
        <v>559</v>
      </c>
      <c r="Y60" s="23" t="s">
        <v>559</v>
      </c>
      <c r="Z60" s="23" t="s">
        <v>559</v>
      </c>
      <c r="AA60" s="23" t="s">
        <v>559</v>
      </c>
      <c r="AB60" s="23" t="s">
        <v>559</v>
      </c>
      <c r="AC60" s="23" t="s">
        <v>559</v>
      </c>
      <c r="AD60" s="23" t="s">
        <v>559</v>
      </c>
      <c r="AE60" s="23" t="s">
        <v>559</v>
      </c>
      <c r="AF60" s="23" t="s">
        <v>559</v>
      </c>
      <c r="AG60" s="23" t="s">
        <v>559</v>
      </c>
      <c r="AH60" s="24" t="s">
        <v>559</v>
      </c>
    </row>
    <row r="61" spans="2:34" ht="6.75" customHeight="1" x14ac:dyDescent="0.2"/>
    <row r="62" spans="2:34" x14ac:dyDescent="0.2">
      <c r="B62" s="33" t="s">
        <v>55</v>
      </c>
      <c r="C62" s="18" t="s">
        <v>146</v>
      </c>
      <c r="D62" s="21" t="s">
        <v>147</v>
      </c>
      <c r="E62" s="23">
        <v>1.3114754098360656E-2</v>
      </c>
      <c r="F62" s="23">
        <v>3.9344262295081971E-2</v>
      </c>
      <c r="G62" s="23">
        <v>0</v>
      </c>
      <c r="H62" s="23">
        <v>3.4426229508196723E-2</v>
      </c>
      <c r="I62" s="23">
        <v>0.21311475409836064</v>
      </c>
      <c r="J62" s="23">
        <v>0.10655737704918032</v>
      </c>
      <c r="K62" s="23">
        <v>4.4262295081967211E-2</v>
      </c>
      <c r="L62" s="23">
        <v>0.14426229508196722</v>
      </c>
      <c r="M62" s="23">
        <v>8.0327868852459017E-2</v>
      </c>
      <c r="N62" s="23">
        <v>6.5573770491803279E-3</v>
      </c>
      <c r="O62" s="23">
        <v>1.639344262295082E-3</v>
      </c>
      <c r="P62" s="23">
        <v>0.15737704918032788</v>
      </c>
      <c r="Q62" s="23">
        <v>5.4098360655737705E-2</v>
      </c>
      <c r="R62" s="23">
        <v>0.10491803278688525</v>
      </c>
      <c r="S62" s="24">
        <v>3050</v>
      </c>
      <c r="T62" s="23" t="s">
        <v>559</v>
      </c>
      <c r="U62" s="23" t="s">
        <v>559</v>
      </c>
      <c r="V62" s="23" t="s">
        <v>559</v>
      </c>
      <c r="W62" s="23" t="s">
        <v>559</v>
      </c>
      <c r="X62" s="23" t="s">
        <v>559</v>
      </c>
      <c r="Y62" s="23" t="s">
        <v>559</v>
      </c>
      <c r="Z62" s="23" t="s">
        <v>559</v>
      </c>
      <c r="AA62" s="23" t="s">
        <v>559</v>
      </c>
      <c r="AB62" s="23" t="s">
        <v>559</v>
      </c>
      <c r="AC62" s="23" t="s">
        <v>559</v>
      </c>
      <c r="AD62" s="23" t="s">
        <v>559</v>
      </c>
      <c r="AE62" s="23" t="s">
        <v>559</v>
      </c>
      <c r="AF62" s="23" t="s">
        <v>559</v>
      </c>
      <c r="AG62" s="23" t="s">
        <v>559</v>
      </c>
      <c r="AH62" s="24" t="s">
        <v>559</v>
      </c>
    </row>
    <row r="63" spans="2:34" x14ac:dyDescent="0.2">
      <c r="B63" s="33" t="s">
        <v>55</v>
      </c>
      <c r="C63" s="18" t="s">
        <v>148</v>
      </c>
      <c r="D63" s="21" t="s">
        <v>149</v>
      </c>
      <c r="E63" s="23" t="s">
        <v>559</v>
      </c>
      <c r="F63" s="23" t="s">
        <v>559</v>
      </c>
      <c r="G63" s="23" t="s">
        <v>559</v>
      </c>
      <c r="H63" s="23" t="s">
        <v>559</v>
      </c>
      <c r="I63" s="23" t="s">
        <v>559</v>
      </c>
      <c r="J63" s="23" t="s">
        <v>559</v>
      </c>
      <c r="K63" s="23" t="s">
        <v>559</v>
      </c>
      <c r="L63" s="23" t="s">
        <v>559</v>
      </c>
      <c r="M63" s="23" t="s">
        <v>559</v>
      </c>
      <c r="N63" s="23" t="s">
        <v>559</v>
      </c>
      <c r="O63" s="23" t="s">
        <v>559</v>
      </c>
      <c r="P63" s="23" t="s">
        <v>559</v>
      </c>
      <c r="Q63" s="23" t="s">
        <v>559</v>
      </c>
      <c r="R63" s="23" t="s">
        <v>559</v>
      </c>
      <c r="S63" s="24" t="s">
        <v>559</v>
      </c>
      <c r="T63" s="23" t="s">
        <v>559</v>
      </c>
      <c r="U63" s="23" t="s">
        <v>559</v>
      </c>
      <c r="V63" s="23" t="s">
        <v>559</v>
      </c>
      <c r="W63" s="23" t="s">
        <v>559</v>
      </c>
      <c r="X63" s="23" t="s">
        <v>559</v>
      </c>
      <c r="Y63" s="23" t="s">
        <v>559</v>
      </c>
      <c r="Z63" s="23" t="s">
        <v>559</v>
      </c>
      <c r="AA63" s="23" t="s">
        <v>559</v>
      </c>
      <c r="AB63" s="23" t="s">
        <v>559</v>
      </c>
      <c r="AC63" s="23" t="s">
        <v>559</v>
      </c>
      <c r="AD63" s="23" t="s">
        <v>559</v>
      </c>
      <c r="AE63" s="23" t="s">
        <v>559</v>
      </c>
      <c r="AF63" s="23" t="s">
        <v>559</v>
      </c>
      <c r="AG63" s="23" t="s">
        <v>559</v>
      </c>
      <c r="AH63" s="24" t="s">
        <v>559</v>
      </c>
    </row>
    <row r="64" spans="2:34" x14ac:dyDescent="0.2">
      <c r="B64" s="33" t="s">
        <v>55</v>
      </c>
      <c r="C64" s="18" t="s">
        <v>150</v>
      </c>
      <c r="D64" s="21" t="s">
        <v>151</v>
      </c>
      <c r="E64" s="23" t="s">
        <v>559</v>
      </c>
      <c r="F64" s="23" t="s">
        <v>559</v>
      </c>
      <c r="G64" s="23" t="s">
        <v>559</v>
      </c>
      <c r="H64" s="23" t="s">
        <v>559</v>
      </c>
      <c r="I64" s="23" t="s">
        <v>559</v>
      </c>
      <c r="J64" s="23" t="s">
        <v>559</v>
      </c>
      <c r="K64" s="23" t="s">
        <v>559</v>
      </c>
      <c r="L64" s="23" t="s">
        <v>559</v>
      </c>
      <c r="M64" s="23" t="s">
        <v>559</v>
      </c>
      <c r="N64" s="23" t="s">
        <v>559</v>
      </c>
      <c r="O64" s="23" t="s">
        <v>559</v>
      </c>
      <c r="P64" s="23" t="s">
        <v>559</v>
      </c>
      <c r="Q64" s="23" t="s">
        <v>559</v>
      </c>
      <c r="R64" s="23" t="s">
        <v>559</v>
      </c>
      <c r="S64" s="24" t="s">
        <v>559</v>
      </c>
      <c r="T64" s="23" t="s">
        <v>559</v>
      </c>
      <c r="U64" s="23" t="s">
        <v>559</v>
      </c>
      <c r="V64" s="23" t="s">
        <v>559</v>
      </c>
      <c r="W64" s="23" t="s">
        <v>559</v>
      </c>
      <c r="X64" s="23" t="s">
        <v>559</v>
      </c>
      <c r="Y64" s="23" t="s">
        <v>559</v>
      </c>
      <c r="Z64" s="23" t="s">
        <v>559</v>
      </c>
      <c r="AA64" s="23" t="s">
        <v>559</v>
      </c>
      <c r="AB64" s="23" t="s">
        <v>559</v>
      </c>
      <c r="AC64" s="23" t="s">
        <v>559</v>
      </c>
      <c r="AD64" s="23" t="s">
        <v>559</v>
      </c>
      <c r="AE64" s="23" t="s">
        <v>559</v>
      </c>
      <c r="AF64" s="23" t="s">
        <v>559</v>
      </c>
      <c r="AG64" s="23" t="s">
        <v>559</v>
      </c>
      <c r="AH64" s="24" t="s">
        <v>559</v>
      </c>
    </row>
    <row r="65" spans="2:34" x14ac:dyDescent="0.2">
      <c r="B65" s="33" t="s">
        <v>55</v>
      </c>
      <c r="C65" s="18" t="s">
        <v>152</v>
      </c>
      <c r="D65" s="21" t="s">
        <v>153</v>
      </c>
      <c r="E65" s="23" t="s">
        <v>559</v>
      </c>
      <c r="F65" s="23" t="s">
        <v>559</v>
      </c>
      <c r="G65" s="23" t="s">
        <v>559</v>
      </c>
      <c r="H65" s="23" t="s">
        <v>559</v>
      </c>
      <c r="I65" s="23" t="s">
        <v>559</v>
      </c>
      <c r="J65" s="23" t="s">
        <v>559</v>
      </c>
      <c r="K65" s="23" t="s">
        <v>559</v>
      </c>
      <c r="L65" s="23" t="s">
        <v>559</v>
      </c>
      <c r="M65" s="23" t="s">
        <v>559</v>
      </c>
      <c r="N65" s="23" t="s">
        <v>559</v>
      </c>
      <c r="O65" s="23" t="s">
        <v>559</v>
      </c>
      <c r="P65" s="23" t="s">
        <v>559</v>
      </c>
      <c r="Q65" s="23" t="s">
        <v>559</v>
      </c>
      <c r="R65" s="23" t="s">
        <v>559</v>
      </c>
      <c r="S65" s="24" t="s">
        <v>559</v>
      </c>
      <c r="T65" s="23" t="s">
        <v>559</v>
      </c>
      <c r="U65" s="23" t="s">
        <v>559</v>
      </c>
      <c r="V65" s="23" t="s">
        <v>559</v>
      </c>
      <c r="W65" s="23" t="s">
        <v>559</v>
      </c>
      <c r="X65" s="23" t="s">
        <v>559</v>
      </c>
      <c r="Y65" s="23" t="s">
        <v>559</v>
      </c>
      <c r="Z65" s="23" t="s">
        <v>559</v>
      </c>
      <c r="AA65" s="23" t="s">
        <v>559</v>
      </c>
      <c r="AB65" s="23" t="s">
        <v>559</v>
      </c>
      <c r="AC65" s="23" t="s">
        <v>559</v>
      </c>
      <c r="AD65" s="23" t="s">
        <v>559</v>
      </c>
      <c r="AE65" s="23" t="s">
        <v>559</v>
      </c>
      <c r="AF65" s="23" t="s">
        <v>559</v>
      </c>
      <c r="AG65" s="23" t="s">
        <v>559</v>
      </c>
      <c r="AH65" s="24" t="s">
        <v>559</v>
      </c>
    </row>
    <row r="66" spans="2:34" x14ac:dyDescent="0.2">
      <c r="B66" s="33" t="s">
        <v>55</v>
      </c>
      <c r="C66" s="18" t="s">
        <v>399</v>
      </c>
      <c r="D66" s="21" t="s">
        <v>400</v>
      </c>
      <c r="E66" s="23" t="s">
        <v>559</v>
      </c>
      <c r="F66" s="23" t="s">
        <v>559</v>
      </c>
      <c r="G66" s="23" t="s">
        <v>559</v>
      </c>
      <c r="H66" s="23" t="s">
        <v>559</v>
      </c>
      <c r="I66" s="23" t="s">
        <v>559</v>
      </c>
      <c r="J66" s="23" t="s">
        <v>559</v>
      </c>
      <c r="K66" s="23" t="s">
        <v>559</v>
      </c>
      <c r="L66" s="23" t="s">
        <v>559</v>
      </c>
      <c r="M66" s="23" t="s">
        <v>559</v>
      </c>
      <c r="N66" s="23" t="s">
        <v>559</v>
      </c>
      <c r="O66" s="23" t="s">
        <v>559</v>
      </c>
      <c r="P66" s="23" t="s">
        <v>559</v>
      </c>
      <c r="Q66" s="23" t="s">
        <v>559</v>
      </c>
      <c r="R66" s="23" t="s">
        <v>559</v>
      </c>
      <c r="S66" s="24" t="s">
        <v>559</v>
      </c>
      <c r="T66" s="23" t="s">
        <v>559</v>
      </c>
      <c r="U66" s="23" t="s">
        <v>559</v>
      </c>
      <c r="V66" s="23" t="s">
        <v>559</v>
      </c>
      <c r="W66" s="23" t="s">
        <v>559</v>
      </c>
      <c r="X66" s="23" t="s">
        <v>559</v>
      </c>
      <c r="Y66" s="23" t="s">
        <v>559</v>
      </c>
      <c r="Z66" s="23" t="s">
        <v>559</v>
      </c>
      <c r="AA66" s="23" t="s">
        <v>559</v>
      </c>
      <c r="AB66" s="23" t="s">
        <v>559</v>
      </c>
      <c r="AC66" s="23" t="s">
        <v>559</v>
      </c>
      <c r="AD66" s="23" t="s">
        <v>559</v>
      </c>
      <c r="AE66" s="23" t="s">
        <v>559</v>
      </c>
      <c r="AF66" s="23" t="s">
        <v>559</v>
      </c>
      <c r="AG66" s="23" t="s">
        <v>559</v>
      </c>
      <c r="AH66" s="24" t="s">
        <v>559</v>
      </c>
    </row>
    <row r="67" spans="2:34" x14ac:dyDescent="0.2">
      <c r="B67" s="33" t="s">
        <v>55</v>
      </c>
      <c r="C67" s="18" t="s">
        <v>401</v>
      </c>
      <c r="D67" s="21" t="s">
        <v>402</v>
      </c>
      <c r="E67" s="23" t="s">
        <v>559</v>
      </c>
      <c r="F67" s="23" t="s">
        <v>559</v>
      </c>
      <c r="G67" s="23" t="s">
        <v>559</v>
      </c>
      <c r="H67" s="23" t="s">
        <v>559</v>
      </c>
      <c r="I67" s="23" t="s">
        <v>559</v>
      </c>
      <c r="J67" s="23" t="s">
        <v>559</v>
      </c>
      <c r="K67" s="23" t="s">
        <v>559</v>
      </c>
      <c r="L67" s="23" t="s">
        <v>559</v>
      </c>
      <c r="M67" s="23" t="s">
        <v>559</v>
      </c>
      <c r="N67" s="23" t="s">
        <v>559</v>
      </c>
      <c r="O67" s="23" t="s">
        <v>559</v>
      </c>
      <c r="P67" s="23" t="s">
        <v>559</v>
      </c>
      <c r="Q67" s="23" t="s">
        <v>559</v>
      </c>
      <c r="R67" s="23" t="s">
        <v>559</v>
      </c>
      <c r="S67" s="24" t="s">
        <v>559</v>
      </c>
      <c r="T67" s="23" t="s">
        <v>559</v>
      </c>
      <c r="U67" s="23" t="s">
        <v>559</v>
      </c>
      <c r="V67" s="23" t="s">
        <v>559</v>
      </c>
      <c r="W67" s="23" t="s">
        <v>559</v>
      </c>
      <c r="X67" s="23" t="s">
        <v>559</v>
      </c>
      <c r="Y67" s="23" t="s">
        <v>559</v>
      </c>
      <c r="Z67" s="23" t="s">
        <v>559</v>
      </c>
      <c r="AA67" s="23" t="s">
        <v>559</v>
      </c>
      <c r="AB67" s="23" t="s">
        <v>559</v>
      </c>
      <c r="AC67" s="23" t="s">
        <v>559</v>
      </c>
      <c r="AD67" s="23" t="s">
        <v>559</v>
      </c>
      <c r="AE67" s="23" t="s">
        <v>559</v>
      </c>
      <c r="AF67" s="23" t="s">
        <v>559</v>
      </c>
      <c r="AG67" s="23" t="s">
        <v>559</v>
      </c>
      <c r="AH67" s="24" t="s">
        <v>559</v>
      </c>
    </row>
    <row r="68" spans="2:34" x14ac:dyDescent="0.2">
      <c r="B68" s="33" t="s">
        <v>55</v>
      </c>
      <c r="C68" s="18" t="s">
        <v>162</v>
      </c>
      <c r="D68" s="21" t="s">
        <v>163</v>
      </c>
      <c r="E68" s="23" t="s">
        <v>559</v>
      </c>
      <c r="F68" s="23" t="s">
        <v>559</v>
      </c>
      <c r="G68" s="23" t="s">
        <v>559</v>
      </c>
      <c r="H68" s="23" t="s">
        <v>559</v>
      </c>
      <c r="I68" s="23" t="s">
        <v>559</v>
      </c>
      <c r="J68" s="23" t="s">
        <v>559</v>
      </c>
      <c r="K68" s="23" t="s">
        <v>559</v>
      </c>
      <c r="L68" s="23" t="s">
        <v>559</v>
      </c>
      <c r="M68" s="23" t="s">
        <v>559</v>
      </c>
      <c r="N68" s="23" t="s">
        <v>559</v>
      </c>
      <c r="O68" s="23" t="s">
        <v>559</v>
      </c>
      <c r="P68" s="23" t="s">
        <v>559</v>
      </c>
      <c r="Q68" s="23" t="s">
        <v>559</v>
      </c>
      <c r="R68" s="23" t="s">
        <v>559</v>
      </c>
      <c r="S68" s="24" t="s">
        <v>559</v>
      </c>
      <c r="T68" s="23" t="s">
        <v>559</v>
      </c>
      <c r="U68" s="23" t="s">
        <v>559</v>
      </c>
      <c r="V68" s="23" t="s">
        <v>559</v>
      </c>
      <c r="W68" s="23" t="s">
        <v>559</v>
      </c>
      <c r="X68" s="23" t="s">
        <v>559</v>
      </c>
      <c r="Y68" s="23" t="s">
        <v>559</v>
      </c>
      <c r="Z68" s="23" t="s">
        <v>559</v>
      </c>
      <c r="AA68" s="23" t="s">
        <v>559</v>
      </c>
      <c r="AB68" s="23" t="s">
        <v>559</v>
      </c>
      <c r="AC68" s="23" t="s">
        <v>559</v>
      </c>
      <c r="AD68" s="23" t="s">
        <v>559</v>
      </c>
      <c r="AE68" s="23" t="s">
        <v>559</v>
      </c>
      <c r="AF68" s="23" t="s">
        <v>559</v>
      </c>
      <c r="AG68" s="23" t="s">
        <v>559</v>
      </c>
      <c r="AH68" s="24" t="s">
        <v>559</v>
      </c>
    </row>
    <row r="69" spans="2:34" x14ac:dyDescent="0.2">
      <c r="B69" s="33" t="s">
        <v>55</v>
      </c>
      <c r="C69" s="18" t="s">
        <v>164</v>
      </c>
      <c r="D69" s="21" t="s">
        <v>165</v>
      </c>
      <c r="E69" s="23" t="s">
        <v>559</v>
      </c>
      <c r="F69" s="23" t="s">
        <v>559</v>
      </c>
      <c r="G69" s="23" t="s">
        <v>559</v>
      </c>
      <c r="H69" s="23" t="s">
        <v>559</v>
      </c>
      <c r="I69" s="23" t="s">
        <v>559</v>
      </c>
      <c r="J69" s="23" t="s">
        <v>559</v>
      </c>
      <c r="K69" s="23" t="s">
        <v>559</v>
      </c>
      <c r="L69" s="23" t="s">
        <v>559</v>
      </c>
      <c r="M69" s="23" t="s">
        <v>559</v>
      </c>
      <c r="N69" s="23" t="s">
        <v>559</v>
      </c>
      <c r="O69" s="23" t="s">
        <v>559</v>
      </c>
      <c r="P69" s="23" t="s">
        <v>559</v>
      </c>
      <c r="Q69" s="23" t="s">
        <v>559</v>
      </c>
      <c r="R69" s="23" t="s">
        <v>559</v>
      </c>
      <c r="S69" s="24" t="s">
        <v>559</v>
      </c>
      <c r="T69" s="23" t="s">
        <v>559</v>
      </c>
      <c r="U69" s="23" t="s">
        <v>559</v>
      </c>
      <c r="V69" s="23" t="s">
        <v>559</v>
      </c>
      <c r="W69" s="23" t="s">
        <v>559</v>
      </c>
      <c r="X69" s="23" t="s">
        <v>559</v>
      </c>
      <c r="Y69" s="23" t="s">
        <v>559</v>
      </c>
      <c r="Z69" s="23" t="s">
        <v>559</v>
      </c>
      <c r="AA69" s="23" t="s">
        <v>559</v>
      </c>
      <c r="AB69" s="23" t="s">
        <v>559</v>
      </c>
      <c r="AC69" s="23" t="s">
        <v>559</v>
      </c>
      <c r="AD69" s="23" t="s">
        <v>559</v>
      </c>
      <c r="AE69" s="23" t="s">
        <v>559</v>
      </c>
      <c r="AF69" s="23" t="s">
        <v>559</v>
      </c>
      <c r="AG69" s="23" t="s">
        <v>559</v>
      </c>
      <c r="AH69" s="24" t="s">
        <v>559</v>
      </c>
    </row>
    <row r="70" spans="2:34" x14ac:dyDescent="0.2">
      <c r="B70" s="33" t="s">
        <v>55</v>
      </c>
      <c r="C70" s="18" t="s">
        <v>168</v>
      </c>
      <c r="D70" s="21" t="s">
        <v>169</v>
      </c>
      <c r="E70" s="23" t="s">
        <v>559</v>
      </c>
      <c r="F70" s="23" t="s">
        <v>559</v>
      </c>
      <c r="G70" s="23" t="s">
        <v>559</v>
      </c>
      <c r="H70" s="23" t="s">
        <v>559</v>
      </c>
      <c r="I70" s="23" t="s">
        <v>559</v>
      </c>
      <c r="J70" s="23" t="s">
        <v>559</v>
      </c>
      <c r="K70" s="23" t="s">
        <v>559</v>
      </c>
      <c r="L70" s="23" t="s">
        <v>559</v>
      </c>
      <c r="M70" s="23" t="s">
        <v>559</v>
      </c>
      <c r="N70" s="23" t="s">
        <v>559</v>
      </c>
      <c r="O70" s="23" t="s">
        <v>559</v>
      </c>
      <c r="P70" s="23" t="s">
        <v>559</v>
      </c>
      <c r="Q70" s="23" t="s">
        <v>559</v>
      </c>
      <c r="R70" s="23" t="s">
        <v>559</v>
      </c>
      <c r="S70" s="24" t="s">
        <v>559</v>
      </c>
      <c r="T70" s="23" t="s">
        <v>559</v>
      </c>
      <c r="U70" s="23" t="s">
        <v>559</v>
      </c>
      <c r="V70" s="23" t="s">
        <v>559</v>
      </c>
      <c r="W70" s="23" t="s">
        <v>559</v>
      </c>
      <c r="X70" s="23" t="s">
        <v>559</v>
      </c>
      <c r="Y70" s="23" t="s">
        <v>559</v>
      </c>
      <c r="Z70" s="23" t="s">
        <v>559</v>
      </c>
      <c r="AA70" s="23" t="s">
        <v>559</v>
      </c>
      <c r="AB70" s="23" t="s">
        <v>559</v>
      </c>
      <c r="AC70" s="23" t="s">
        <v>559</v>
      </c>
      <c r="AD70" s="23" t="s">
        <v>559</v>
      </c>
      <c r="AE70" s="23" t="s">
        <v>559</v>
      </c>
      <c r="AF70" s="23" t="s">
        <v>559</v>
      </c>
      <c r="AG70" s="23" t="s">
        <v>559</v>
      </c>
      <c r="AH70" s="24" t="s">
        <v>559</v>
      </c>
    </row>
    <row r="71" spans="2:34" x14ac:dyDescent="0.2">
      <c r="B71" s="33" t="s">
        <v>68</v>
      </c>
      <c r="C71" s="18" t="s">
        <v>174</v>
      </c>
      <c r="D71" s="21" t="s">
        <v>175</v>
      </c>
      <c r="E71" s="23" t="s">
        <v>559</v>
      </c>
      <c r="F71" s="23" t="s">
        <v>559</v>
      </c>
      <c r="G71" s="23" t="s">
        <v>559</v>
      </c>
      <c r="H71" s="23" t="s">
        <v>559</v>
      </c>
      <c r="I71" s="23" t="s">
        <v>559</v>
      </c>
      <c r="J71" s="23" t="s">
        <v>559</v>
      </c>
      <c r="K71" s="23" t="s">
        <v>559</v>
      </c>
      <c r="L71" s="23" t="s">
        <v>559</v>
      </c>
      <c r="M71" s="23" t="s">
        <v>559</v>
      </c>
      <c r="N71" s="23" t="s">
        <v>559</v>
      </c>
      <c r="O71" s="23" t="s">
        <v>559</v>
      </c>
      <c r="P71" s="23" t="s">
        <v>559</v>
      </c>
      <c r="Q71" s="23" t="s">
        <v>559</v>
      </c>
      <c r="R71" s="23" t="s">
        <v>559</v>
      </c>
      <c r="S71" s="24" t="s">
        <v>559</v>
      </c>
      <c r="T71" s="23" t="s">
        <v>559</v>
      </c>
      <c r="U71" s="23" t="s">
        <v>559</v>
      </c>
      <c r="V71" s="23" t="s">
        <v>559</v>
      </c>
      <c r="W71" s="23" t="s">
        <v>559</v>
      </c>
      <c r="X71" s="23" t="s">
        <v>559</v>
      </c>
      <c r="Y71" s="23" t="s">
        <v>559</v>
      </c>
      <c r="Z71" s="23" t="s">
        <v>559</v>
      </c>
      <c r="AA71" s="23" t="s">
        <v>559</v>
      </c>
      <c r="AB71" s="23" t="s">
        <v>559</v>
      </c>
      <c r="AC71" s="23" t="s">
        <v>559</v>
      </c>
      <c r="AD71" s="23" t="s">
        <v>559</v>
      </c>
      <c r="AE71" s="23" t="s">
        <v>559</v>
      </c>
      <c r="AF71" s="23" t="s">
        <v>559</v>
      </c>
      <c r="AG71" s="23" t="s">
        <v>559</v>
      </c>
      <c r="AH71" s="24" t="s">
        <v>559</v>
      </c>
    </row>
    <row r="72" spans="2:34" x14ac:dyDescent="0.2">
      <c r="B72" s="33" t="s">
        <v>68</v>
      </c>
      <c r="C72" s="18" t="s">
        <v>403</v>
      </c>
      <c r="D72" s="21" t="s">
        <v>404</v>
      </c>
      <c r="E72" s="23" t="s">
        <v>559</v>
      </c>
      <c r="F72" s="23" t="s">
        <v>559</v>
      </c>
      <c r="G72" s="23" t="s">
        <v>559</v>
      </c>
      <c r="H72" s="23" t="s">
        <v>559</v>
      </c>
      <c r="I72" s="23" t="s">
        <v>559</v>
      </c>
      <c r="J72" s="23" t="s">
        <v>559</v>
      </c>
      <c r="K72" s="23" t="s">
        <v>559</v>
      </c>
      <c r="L72" s="23" t="s">
        <v>559</v>
      </c>
      <c r="M72" s="23" t="s">
        <v>559</v>
      </c>
      <c r="N72" s="23" t="s">
        <v>559</v>
      </c>
      <c r="O72" s="23" t="s">
        <v>559</v>
      </c>
      <c r="P72" s="23" t="s">
        <v>559</v>
      </c>
      <c r="Q72" s="23" t="s">
        <v>559</v>
      </c>
      <c r="R72" s="23" t="s">
        <v>559</v>
      </c>
      <c r="S72" s="24" t="s">
        <v>559</v>
      </c>
      <c r="T72" s="23" t="s">
        <v>559</v>
      </c>
      <c r="U72" s="23" t="s">
        <v>559</v>
      </c>
      <c r="V72" s="23" t="s">
        <v>559</v>
      </c>
      <c r="W72" s="23" t="s">
        <v>559</v>
      </c>
      <c r="X72" s="23" t="s">
        <v>559</v>
      </c>
      <c r="Y72" s="23" t="s">
        <v>559</v>
      </c>
      <c r="Z72" s="23" t="s">
        <v>559</v>
      </c>
      <c r="AA72" s="23" t="s">
        <v>559</v>
      </c>
      <c r="AB72" s="23" t="s">
        <v>559</v>
      </c>
      <c r="AC72" s="23" t="s">
        <v>559</v>
      </c>
      <c r="AD72" s="23" t="s">
        <v>559</v>
      </c>
      <c r="AE72" s="23" t="s">
        <v>559</v>
      </c>
      <c r="AF72" s="23" t="s">
        <v>559</v>
      </c>
      <c r="AG72" s="23" t="s">
        <v>559</v>
      </c>
      <c r="AH72" s="24" t="s">
        <v>559</v>
      </c>
    </row>
    <row r="73" spans="2:34" x14ac:dyDescent="0.2">
      <c r="B73" s="33" t="s">
        <v>68</v>
      </c>
      <c r="C73" s="18" t="s">
        <v>176</v>
      </c>
      <c r="D73" s="21" t="s">
        <v>177</v>
      </c>
      <c r="E73" s="23" t="s">
        <v>559</v>
      </c>
      <c r="F73" s="23" t="s">
        <v>559</v>
      </c>
      <c r="G73" s="23" t="s">
        <v>559</v>
      </c>
      <c r="H73" s="23" t="s">
        <v>559</v>
      </c>
      <c r="I73" s="23" t="s">
        <v>559</v>
      </c>
      <c r="J73" s="23" t="s">
        <v>559</v>
      </c>
      <c r="K73" s="23" t="s">
        <v>559</v>
      </c>
      <c r="L73" s="23" t="s">
        <v>559</v>
      </c>
      <c r="M73" s="23" t="s">
        <v>559</v>
      </c>
      <c r="N73" s="23" t="s">
        <v>559</v>
      </c>
      <c r="O73" s="23" t="s">
        <v>559</v>
      </c>
      <c r="P73" s="23" t="s">
        <v>559</v>
      </c>
      <c r="Q73" s="23" t="s">
        <v>559</v>
      </c>
      <c r="R73" s="23" t="s">
        <v>559</v>
      </c>
      <c r="S73" s="24" t="s">
        <v>559</v>
      </c>
      <c r="T73" s="23" t="s">
        <v>559</v>
      </c>
      <c r="U73" s="23" t="s">
        <v>559</v>
      </c>
      <c r="V73" s="23" t="s">
        <v>559</v>
      </c>
      <c r="W73" s="23" t="s">
        <v>559</v>
      </c>
      <c r="X73" s="23" t="s">
        <v>559</v>
      </c>
      <c r="Y73" s="23" t="s">
        <v>559</v>
      </c>
      <c r="Z73" s="23" t="s">
        <v>559</v>
      </c>
      <c r="AA73" s="23" t="s">
        <v>559</v>
      </c>
      <c r="AB73" s="23" t="s">
        <v>559</v>
      </c>
      <c r="AC73" s="23" t="s">
        <v>559</v>
      </c>
      <c r="AD73" s="23" t="s">
        <v>559</v>
      </c>
      <c r="AE73" s="23" t="s">
        <v>559</v>
      </c>
      <c r="AF73" s="23" t="s">
        <v>559</v>
      </c>
      <c r="AG73" s="23" t="s">
        <v>559</v>
      </c>
      <c r="AH73" s="24" t="s">
        <v>559</v>
      </c>
    </row>
    <row r="74" spans="2:34" x14ac:dyDescent="0.2">
      <c r="B74" s="33" t="s">
        <v>68</v>
      </c>
      <c r="C74" s="18" t="s">
        <v>178</v>
      </c>
      <c r="D74" s="21" t="s">
        <v>179</v>
      </c>
      <c r="E74" s="23" t="s">
        <v>559</v>
      </c>
      <c r="F74" s="23" t="s">
        <v>559</v>
      </c>
      <c r="G74" s="23" t="s">
        <v>559</v>
      </c>
      <c r="H74" s="23" t="s">
        <v>559</v>
      </c>
      <c r="I74" s="23" t="s">
        <v>559</v>
      </c>
      <c r="J74" s="23" t="s">
        <v>559</v>
      </c>
      <c r="K74" s="23" t="s">
        <v>559</v>
      </c>
      <c r="L74" s="23" t="s">
        <v>559</v>
      </c>
      <c r="M74" s="23" t="s">
        <v>559</v>
      </c>
      <c r="N74" s="23" t="s">
        <v>559</v>
      </c>
      <c r="O74" s="23" t="s">
        <v>559</v>
      </c>
      <c r="P74" s="23" t="s">
        <v>559</v>
      </c>
      <c r="Q74" s="23" t="s">
        <v>559</v>
      </c>
      <c r="R74" s="23" t="s">
        <v>559</v>
      </c>
      <c r="S74" s="24" t="s">
        <v>559</v>
      </c>
      <c r="T74" s="23" t="s">
        <v>559</v>
      </c>
      <c r="U74" s="23" t="s">
        <v>559</v>
      </c>
      <c r="V74" s="23" t="s">
        <v>559</v>
      </c>
      <c r="W74" s="23" t="s">
        <v>559</v>
      </c>
      <c r="X74" s="23" t="s">
        <v>559</v>
      </c>
      <c r="Y74" s="23" t="s">
        <v>559</v>
      </c>
      <c r="Z74" s="23" t="s">
        <v>559</v>
      </c>
      <c r="AA74" s="23" t="s">
        <v>559</v>
      </c>
      <c r="AB74" s="23" t="s">
        <v>559</v>
      </c>
      <c r="AC74" s="23" t="s">
        <v>559</v>
      </c>
      <c r="AD74" s="23" t="s">
        <v>559</v>
      </c>
      <c r="AE74" s="23" t="s">
        <v>559</v>
      </c>
      <c r="AF74" s="23" t="s">
        <v>559</v>
      </c>
      <c r="AG74" s="23" t="s">
        <v>559</v>
      </c>
      <c r="AH74" s="24" t="s">
        <v>559</v>
      </c>
    </row>
    <row r="75" spans="2:34" x14ac:dyDescent="0.2">
      <c r="B75" s="33" t="s">
        <v>68</v>
      </c>
      <c r="C75" s="18" t="s">
        <v>180</v>
      </c>
      <c r="D75" s="21" t="s">
        <v>181</v>
      </c>
      <c r="E75" s="23" t="s">
        <v>559</v>
      </c>
      <c r="F75" s="23" t="s">
        <v>559</v>
      </c>
      <c r="G75" s="23" t="s">
        <v>559</v>
      </c>
      <c r="H75" s="23" t="s">
        <v>559</v>
      </c>
      <c r="I75" s="23" t="s">
        <v>559</v>
      </c>
      <c r="J75" s="23" t="s">
        <v>559</v>
      </c>
      <c r="K75" s="23" t="s">
        <v>559</v>
      </c>
      <c r="L75" s="23" t="s">
        <v>559</v>
      </c>
      <c r="M75" s="23" t="s">
        <v>559</v>
      </c>
      <c r="N75" s="23" t="s">
        <v>559</v>
      </c>
      <c r="O75" s="23" t="s">
        <v>559</v>
      </c>
      <c r="P75" s="23" t="s">
        <v>559</v>
      </c>
      <c r="Q75" s="23" t="s">
        <v>559</v>
      </c>
      <c r="R75" s="23" t="s">
        <v>559</v>
      </c>
      <c r="S75" s="24" t="s">
        <v>559</v>
      </c>
      <c r="T75" s="23" t="s">
        <v>559</v>
      </c>
      <c r="U75" s="23" t="s">
        <v>559</v>
      </c>
      <c r="V75" s="23" t="s">
        <v>559</v>
      </c>
      <c r="W75" s="23" t="s">
        <v>559</v>
      </c>
      <c r="X75" s="23" t="s">
        <v>559</v>
      </c>
      <c r="Y75" s="23" t="s">
        <v>559</v>
      </c>
      <c r="Z75" s="23" t="s">
        <v>559</v>
      </c>
      <c r="AA75" s="23" t="s">
        <v>559</v>
      </c>
      <c r="AB75" s="23" t="s">
        <v>559</v>
      </c>
      <c r="AC75" s="23" t="s">
        <v>559</v>
      </c>
      <c r="AD75" s="23" t="s">
        <v>559</v>
      </c>
      <c r="AE75" s="23" t="s">
        <v>559</v>
      </c>
      <c r="AF75" s="23" t="s">
        <v>559</v>
      </c>
      <c r="AG75" s="23" t="s">
        <v>559</v>
      </c>
      <c r="AH75" s="24" t="s">
        <v>559</v>
      </c>
    </row>
    <row r="76" spans="2:34" x14ac:dyDescent="0.2">
      <c r="B76" s="33" t="s">
        <v>68</v>
      </c>
      <c r="C76" s="18" t="s">
        <v>405</v>
      </c>
      <c r="D76" s="21" t="s">
        <v>406</v>
      </c>
      <c r="E76" s="23" t="s">
        <v>559</v>
      </c>
      <c r="F76" s="23" t="s">
        <v>559</v>
      </c>
      <c r="G76" s="23" t="s">
        <v>559</v>
      </c>
      <c r="H76" s="23" t="s">
        <v>559</v>
      </c>
      <c r="I76" s="23" t="s">
        <v>559</v>
      </c>
      <c r="J76" s="23" t="s">
        <v>559</v>
      </c>
      <c r="K76" s="23" t="s">
        <v>559</v>
      </c>
      <c r="L76" s="23" t="s">
        <v>559</v>
      </c>
      <c r="M76" s="23" t="s">
        <v>559</v>
      </c>
      <c r="N76" s="23" t="s">
        <v>559</v>
      </c>
      <c r="O76" s="23" t="s">
        <v>559</v>
      </c>
      <c r="P76" s="23" t="s">
        <v>559</v>
      </c>
      <c r="Q76" s="23" t="s">
        <v>559</v>
      </c>
      <c r="R76" s="23" t="s">
        <v>559</v>
      </c>
      <c r="S76" s="24" t="s">
        <v>559</v>
      </c>
      <c r="T76" s="23" t="s">
        <v>559</v>
      </c>
      <c r="U76" s="23" t="s">
        <v>559</v>
      </c>
      <c r="V76" s="23" t="s">
        <v>559</v>
      </c>
      <c r="W76" s="23" t="s">
        <v>559</v>
      </c>
      <c r="X76" s="23" t="s">
        <v>559</v>
      </c>
      <c r="Y76" s="23" t="s">
        <v>559</v>
      </c>
      <c r="Z76" s="23" t="s">
        <v>559</v>
      </c>
      <c r="AA76" s="23" t="s">
        <v>559</v>
      </c>
      <c r="AB76" s="23" t="s">
        <v>559</v>
      </c>
      <c r="AC76" s="23" t="s">
        <v>559</v>
      </c>
      <c r="AD76" s="23" t="s">
        <v>559</v>
      </c>
      <c r="AE76" s="23" t="s">
        <v>559</v>
      </c>
      <c r="AF76" s="23" t="s">
        <v>559</v>
      </c>
      <c r="AG76" s="23" t="s">
        <v>559</v>
      </c>
      <c r="AH76" s="24" t="s">
        <v>559</v>
      </c>
    </row>
    <row r="77" spans="2:34" x14ac:dyDescent="0.2">
      <c r="B77" s="33" t="s">
        <v>68</v>
      </c>
      <c r="C77" s="18" t="s">
        <v>182</v>
      </c>
      <c r="D77" s="21" t="s">
        <v>183</v>
      </c>
      <c r="E77" s="23" t="s">
        <v>559</v>
      </c>
      <c r="F77" s="23" t="s">
        <v>559</v>
      </c>
      <c r="G77" s="23" t="s">
        <v>559</v>
      </c>
      <c r="H77" s="23" t="s">
        <v>559</v>
      </c>
      <c r="I77" s="23" t="s">
        <v>559</v>
      </c>
      <c r="J77" s="23" t="s">
        <v>559</v>
      </c>
      <c r="K77" s="23" t="s">
        <v>559</v>
      </c>
      <c r="L77" s="23" t="s">
        <v>559</v>
      </c>
      <c r="M77" s="23" t="s">
        <v>559</v>
      </c>
      <c r="N77" s="23" t="s">
        <v>559</v>
      </c>
      <c r="O77" s="23" t="s">
        <v>559</v>
      </c>
      <c r="P77" s="23" t="s">
        <v>559</v>
      </c>
      <c r="Q77" s="23" t="s">
        <v>559</v>
      </c>
      <c r="R77" s="23" t="s">
        <v>559</v>
      </c>
      <c r="S77" s="24" t="s">
        <v>559</v>
      </c>
      <c r="T77" s="23" t="s">
        <v>559</v>
      </c>
      <c r="U77" s="23" t="s">
        <v>559</v>
      </c>
      <c r="V77" s="23" t="s">
        <v>559</v>
      </c>
      <c r="W77" s="23" t="s">
        <v>559</v>
      </c>
      <c r="X77" s="23" t="s">
        <v>559</v>
      </c>
      <c r="Y77" s="23" t="s">
        <v>559</v>
      </c>
      <c r="Z77" s="23" t="s">
        <v>559</v>
      </c>
      <c r="AA77" s="23" t="s">
        <v>559</v>
      </c>
      <c r="AB77" s="23" t="s">
        <v>559</v>
      </c>
      <c r="AC77" s="23" t="s">
        <v>559</v>
      </c>
      <c r="AD77" s="23" t="s">
        <v>559</v>
      </c>
      <c r="AE77" s="23" t="s">
        <v>559</v>
      </c>
      <c r="AF77" s="23" t="s">
        <v>559</v>
      </c>
      <c r="AG77" s="23" t="s">
        <v>559</v>
      </c>
      <c r="AH77" s="24" t="s">
        <v>559</v>
      </c>
    </row>
    <row r="78" spans="2:34" x14ac:dyDescent="0.2">
      <c r="B78" s="33" t="s">
        <v>68</v>
      </c>
      <c r="C78" s="18" t="s">
        <v>186</v>
      </c>
      <c r="D78" s="21" t="s">
        <v>187</v>
      </c>
      <c r="E78" s="23" t="s">
        <v>559</v>
      </c>
      <c r="F78" s="23" t="s">
        <v>559</v>
      </c>
      <c r="G78" s="23" t="s">
        <v>559</v>
      </c>
      <c r="H78" s="23" t="s">
        <v>559</v>
      </c>
      <c r="I78" s="23" t="s">
        <v>559</v>
      </c>
      <c r="J78" s="23" t="s">
        <v>559</v>
      </c>
      <c r="K78" s="23" t="s">
        <v>559</v>
      </c>
      <c r="L78" s="23" t="s">
        <v>559</v>
      </c>
      <c r="M78" s="23" t="s">
        <v>559</v>
      </c>
      <c r="N78" s="23" t="s">
        <v>559</v>
      </c>
      <c r="O78" s="23" t="s">
        <v>559</v>
      </c>
      <c r="P78" s="23" t="s">
        <v>559</v>
      </c>
      <c r="Q78" s="23" t="s">
        <v>559</v>
      </c>
      <c r="R78" s="23" t="s">
        <v>559</v>
      </c>
      <c r="S78" s="24" t="s">
        <v>559</v>
      </c>
      <c r="T78" s="23" t="s">
        <v>559</v>
      </c>
      <c r="U78" s="23" t="s">
        <v>559</v>
      </c>
      <c r="V78" s="23" t="s">
        <v>559</v>
      </c>
      <c r="W78" s="23" t="s">
        <v>559</v>
      </c>
      <c r="X78" s="23" t="s">
        <v>559</v>
      </c>
      <c r="Y78" s="23" t="s">
        <v>559</v>
      </c>
      <c r="Z78" s="23" t="s">
        <v>559</v>
      </c>
      <c r="AA78" s="23" t="s">
        <v>559</v>
      </c>
      <c r="AB78" s="23" t="s">
        <v>559</v>
      </c>
      <c r="AC78" s="23" t="s">
        <v>559</v>
      </c>
      <c r="AD78" s="23" t="s">
        <v>559</v>
      </c>
      <c r="AE78" s="23" t="s">
        <v>559</v>
      </c>
      <c r="AF78" s="23" t="s">
        <v>559</v>
      </c>
      <c r="AG78" s="23" t="s">
        <v>559</v>
      </c>
      <c r="AH78" s="24" t="s">
        <v>559</v>
      </c>
    </row>
    <row r="79" spans="2:34" x14ac:dyDescent="0.2">
      <c r="B79" s="33" t="s">
        <v>68</v>
      </c>
      <c r="C79" s="18" t="s">
        <v>188</v>
      </c>
      <c r="D79" s="21" t="s">
        <v>189</v>
      </c>
      <c r="E79" s="23" t="s">
        <v>559</v>
      </c>
      <c r="F79" s="23" t="s">
        <v>559</v>
      </c>
      <c r="G79" s="23" t="s">
        <v>559</v>
      </c>
      <c r="H79" s="23" t="s">
        <v>559</v>
      </c>
      <c r="I79" s="23" t="s">
        <v>559</v>
      </c>
      <c r="J79" s="23" t="s">
        <v>559</v>
      </c>
      <c r="K79" s="23" t="s">
        <v>559</v>
      </c>
      <c r="L79" s="23" t="s">
        <v>559</v>
      </c>
      <c r="M79" s="23" t="s">
        <v>559</v>
      </c>
      <c r="N79" s="23" t="s">
        <v>559</v>
      </c>
      <c r="O79" s="23" t="s">
        <v>559</v>
      </c>
      <c r="P79" s="23" t="s">
        <v>559</v>
      </c>
      <c r="Q79" s="23" t="s">
        <v>559</v>
      </c>
      <c r="R79" s="23" t="s">
        <v>559</v>
      </c>
      <c r="S79" s="24" t="s">
        <v>559</v>
      </c>
      <c r="T79" s="23" t="s">
        <v>559</v>
      </c>
      <c r="U79" s="23" t="s">
        <v>559</v>
      </c>
      <c r="V79" s="23" t="s">
        <v>559</v>
      </c>
      <c r="W79" s="23" t="s">
        <v>559</v>
      </c>
      <c r="X79" s="23" t="s">
        <v>559</v>
      </c>
      <c r="Y79" s="23" t="s">
        <v>559</v>
      </c>
      <c r="Z79" s="23" t="s">
        <v>559</v>
      </c>
      <c r="AA79" s="23" t="s">
        <v>559</v>
      </c>
      <c r="AB79" s="23" t="s">
        <v>559</v>
      </c>
      <c r="AC79" s="23" t="s">
        <v>559</v>
      </c>
      <c r="AD79" s="23" t="s">
        <v>559</v>
      </c>
      <c r="AE79" s="23" t="s">
        <v>559</v>
      </c>
      <c r="AF79" s="23" t="s">
        <v>559</v>
      </c>
      <c r="AG79" s="23" t="s">
        <v>559</v>
      </c>
      <c r="AH79" s="24" t="s">
        <v>559</v>
      </c>
    </row>
    <row r="80" spans="2:34" x14ac:dyDescent="0.2">
      <c r="B80" s="33" t="s">
        <v>68</v>
      </c>
      <c r="C80" s="18" t="s">
        <v>190</v>
      </c>
      <c r="D80" s="21" t="s">
        <v>191</v>
      </c>
      <c r="E80" s="23" t="s">
        <v>559</v>
      </c>
      <c r="F80" s="23" t="s">
        <v>559</v>
      </c>
      <c r="G80" s="23" t="s">
        <v>559</v>
      </c>
      <c r="H80" s="23" t="s">
        <v>559</v>
      </c>
      <c r="I80" s="23" t="s">
        <v>559</v>
      </c>
      <c r="J80" s="23" t="s">
        <v>559</v>
      </c>
      <c r="K80" s="23" t="s">
        <v>559</v>
      </c>
      <c r="L80" s="23" t="s">
        <v>559</v>
      </c>
      <c r="M80" s="23" t="s">
        <v>559</v>
      </c>
      <c r="N80" s="23" t="s">
        <v>559</v>
      </c>
      <c r="O80" s="23" t="s">
        <v>559</v>
      </c>
      <c r="P80" s="23" t="s">
        <v>559</v>
      </c>
      <c r="Q80" s="23" t="s">
        <v>559</v>
      </c>
      <c r="R80" s="23" t="s">
        <v>559</v>
      </c>
      <c r="S80" s="24" t="s">
        <v>559</v>
      </c>
      <c r="T80" s="23" t="s">
        <v>559</v>
      </c>
      <c r="U80" s="23" t="s">
        <v>559</v>
      </c>
      <c r="V80" s="23" t="s">
        <v>559</v>
      </c>
      <c r="W80" s="23" t="s">
        <v>559</v>
      </c>
      <c r="X80" s="23" t="s">
        <v>559</v>
      </c>
      <c r="Y80" s="23" t="s">
        <v>559</v>
      </c>
      <c r="Z80" s="23" t="s">
        <v>559</v>
      </c>
      <c r="AA80" s="23" t="s">
        <v>559</v>
      </c>
      <c r="AB80" s="23" t="s">
        <v>559</v>
      </c>
      <c r="AC80" s="23" t="s">
        <v>559</v>
      </c>
      <c r="AD80" s="23" t="s">
        <v>559</v>
      </c>
      <c r="AE80" s="23" t="s">
        <v>559</v>
      </c>
      <c r="AF80" s="23" t="s">
        <v>559</v>
      </c>
      <c r="AG80" s="23" t="s">
        <v>559</v>
      </c>
      <c r="AH80" s="24" t="s">
        <v>559</v>
      </c>
    </row>
    <row r="81" spans="2:34" x14ac:dyDescent="0.2">
      <c r="B81" s="33" t="s">
        <v>68</v>
      </c>
      <c r="C81" s="18" t="s">
        <v>192</v>
      </c>
      <c r="D81" s="21" t="s">
        <v>193</v>
      </c>
      <c r="E81" s="23" t="s">
        <v>559</v>
      </c>
      <c r="F81" s="23" t="s">
        <v>559</v>
      </c>
      <c r="G81" s="23" t="s">
        <v>559</v>
      </c>
      <c r="H81" s="23" t="s">
        <v>559</v>
      </c>
      <c r="I81" s="23" t="s">
        <v>559</v>
      </c>
      <c r="J81" s="23" t="s">
        <v>559</v>
      </c>
      <c r="K81" s="23" t="s">
        <v>559</v>
      </c>
      <c r="L81" s="23" t="s">
        <v>559</v>
      </c>
      <c r="M81" s="23" t="s">
        <v>559</v>
      </c>
      <c r="N81" s="23" t="s">
        <v>559</v>
      </c>
      <c r="O81" s="23" t="s">
        <v>559</v>
      </c>
      <c r="P81" s="23" t="s">
        <v>559</v>
      </c>
      <c r="Q81" s="23" t="s">
        <v>559</v>
      </c>
      <c r="R81" s="23" t="s">
        <v>559</v>
      </c>
      <c r="S81" s="24" t="s">
        <v>559</v>
      </c>
      <c r="T81" s="23" t="s">
        <v>559</v>
      </c>
      <c r="U81" s="23" t="s">
        <v>559</v>
      </c>
      <c r="V81" s="23" t="s">
        <v>559</v>
      </c>
      <c r="W81" s="23" t="s">
        <v>559</v>
      </c>
      <c r="X81" s="23" t="s">
        <v>559</v>
      </c>
      <c r="Y81" s="23" t="s">
        <v>559</v>
      </c>
      <c r="Z81" s="23" t="s">
        <v>559</v>
      </c>
      <c r="AA81" s="23" t="s">
        <v>559</v>
      </c>
      <c r="AB81" s="23" t="s">
        <v>559</v>
      </c>
      <c r="AC81" s="23" t="s">
        <v>559</v>
      </c>
      <c r="AD81" s="23" t="s">
        <v>559</v>
      </c>
      <c r="AE81" s="23" t="s">
        <v>559</v>
      </c>
      <c r="AF81" s="23" t="s">
        <v>559</v>
      </c>
      <c r="AG81" s="23" t="s">
        <v>559</v>
      </c>
      <c r="AH81" s="24" t="s">
        <v>559</v>
      </c>
    </row>
    <row r="82" spans="2:34" x14ac:dyDescent="0.2">
      <c r="B82" s="33" t="s">
        <v>68</v>
      </c>
      <c r="C82" s="18" t="s">
        <v>194</v>
      </c>
      <c r="D82" s="21" t="s">
        <v>195</v>
      </c>
      <c r="E82" s="23" t="s">
        <v>559</v>
      </c>
      <c r="F82" s="23" t="s">
        <v>559</v>
      </c>
      <c r="G82" s="23" t="s">
        <v>559</v>
      </c>
      <c r="H82" s="23" t="s">
        <v>559</v>
      </c>
      <c r="I82" s="23" t="s">
        <v>559</v>
      </c>
      <c r="J82" s="23" t="s">
        <v>559</v>
      </c>
      <c r="K82" s="23" t="s">
        <v>559</v>
      </c>
      <c r="L82" s="23" t="s">
        <v>559</v>
      </c>
      <c r="M82" s="23" t="s">
        <v>559</v>
      </c>
      <c r="N82" s="23" t="s">
        <v>559</v>
      </c>
      <c r="O82" s="23" t="s">
        <v>559</v>
      </c>
      <c r="P82" s="23" t="s">
        <v>559</v>
      </c>
      <c r="Q82" s="23" t="s">
        <v>559</v>
      </c>
      <c r="R82" s="23" t="s">
        <v>559</v>
      </c>
      <c r="S82" s="24" t="s">
        <v>559</v>
      </c>
      <c r="T82" s="23" t="s">
        <v>559</v>
      </c>
      <c r="U82" s="23" t="s">
        <v>559</v>
      </c>
      <c r="V82" s="23" t="s">
        <v>559</v>
      </c>
      <c r="W82" s="23" t="s">
        <v>559</v>
      </c>
      <c r="X82" s="23" t="s">
        <v>559</v>
      </c>
      <c r="Y82" s="23" t="s">
        <v>559</v>
      </c>
      <c r="Z82" s="23" t="s">
        <v>559</v>
      </c>
      <c r="AA82" s="23" t="s">
        <v>559</v>
      </c>
      <c r="AB82" s="23" t="s">
        <v>559</v>
      </c>
      <c r="AC82" s="23" t="s">
        <v>559</v>
      </c>
      <c r="AD82" s="23" t="s">
        <v>559</v>
      </c>
      <c r="AE82" s="23" t="s">
        <v>559</v>
      </c>
      <c r="AF82" s="23" t="s">
        <v>559</v>
      </c>
      <c r="AG82" s="23" t="s">
        <v>559</v>
      </c>
      <c r="AH82" s="24" t="s">
        <v>559</v>
      </c>
    </row>
    <row r="83" spans="2:34" x14ac:dyDescent="0.2">
      <c r="B83" s="33" t="s">
        <v>68</v>
      </c>
      <c r="C83" s="18" t="s">
        <v>407</v>
      </c>
      <c r="D83" s="21" t="s">
        <v>408</v>
      </c>
      <c r="E83" s="23" t="s">
        <v>559</v>
      </c>
      <c r="F83" s="23" t="s">
        <v>559</v>
      </c>
      <c r="G83" s="23" t="s">
        <v>559</v>
      </c>
      <c r="H83" s="23" t="s">
        <v>559</v>
      </c>
      <c r="I83" s="23" t="s">
        <v>559</v>
      </c>
      <c r="J83" s="23" t="s">
        <v>559</v>
      </c>
      <c r="K83" s="23" t="s">
        <v>559</v>
      </c>
      <c r="L83" s="23" t="s">
        <v>559</v>
      </c>
      <c r="M83" s="23" t="s">
        <v>559</v>
      </c>
      <c r="N83" s="23" t="s">
        <v>559</v>
      </c>
      <c r="O83" s="23" t="s">
        <v>559</v>
      </c>
      <c r="P83" s="23" t="s">
        <v>559</v>
      </c>
      <c r="Q83" s="23" t="s">
        <v>559</v>
      </c>
      <c r="R83" s="23" t="s">
        <v>559</v>
      </c>
      <c r="S83" s="24" t="s">
        <v>559</v>
      </c>
      <c r="T83" s="23" t="s">
        <v>559</v>
      </c>
      <c r="U83" s="23" t="s">
        <v>559</v>
      </c>
      <c r="V83" s="23" t="s">
        <v>559</v>
      </c>
      <c r="W83" s="23" t="s">
        <v>559</v>
      </c>
      <c r="X83" s="23" t="s">
        <v>559</v>
      </c>
      <c r="Y83" s="23" t="s">
        <v>559</v>
      </c>
      <c r="Z83" s="23" t="s">
        <v>559</v>
      </c>
      <c r="AA83" s="23" t="s">
        <v>559</v>
      </c>
      <c r="AB83" s="23" t="s">
        <v>559</v>
      </c>
      <c r="AC83" s="23" t="s">
        <v>559</v>
      </c>
      <c r="AD83" s="23" t="s">
        <v>559</v>
      </c>
      <c r="AE83" s="23" t="s">
        <v>559</v>
      </c>
      <c r="AF83" s="23" t="s">
        <v>559</v>
      </c>
      <c r="AG83" s="23" t="s">
        <v>559</v>
      </c>
      <c r="AH83" s="24" t="s">
        <v>559</v>
      </c>
    </row>
    <row r="84" spans="2:34" x14ac:dyDescent="0.2">
      <c r="B84" s="33" t="s">
        <v>68</v>
      </c>
      <c r="C84" s="18" t="s">
        <v>409</v>
      </c>
      <c r="D84" s="21" t="s">
        <v>410</v>
      </c>
      <c r="E84" s="23" t="s">
        <v>559</v>
      </c>
      <c r="F84" s="23" t="s">
        <v>559</v>
      </c>
      <c r="G84" s="23" t="s">
        <v>559</v>
      </c>
      <c r="H84" s="23" t="s">
        <v>559</v>
      </c>
      <c r="I84" s="23" t="s">
        <v>559</v>
      </c>
      <c r="J84" s="23" t="s">
        <v>559</v>
      </c>
      <c r="K84" s="23" t="s">
        <v>559</v>
      </c>
      <c r="L84" s="23" t="s">
        <v>559</v>
      </c>
      <c r="M84" s="23" t="s">
        <v>559</v>
      </c>
      <c r="N84" s="23" t="s">
        <v>559</v>
      </c>
      <c r="O84" s="23" t="s">
        <v>559</v>
      </c>
      <c r="P84" s="23" t="s">
        <v>559</v>
      </c>
      <c r="Q84" s="23" t="s">
        <v>559</v>
      </c>
      <c r="R84" s="23" t="s">
        <v>559</v>
      </c>
      <c r="S84" s="24" t="s">
        <v>559</v>
      </c>
      <c r="T84" s="23" t="s">
        <v>559</v>
      </c>
      <c r="U84" s="23" t="s">
        <v>559</v>
      </c>
      <c r="V84" s="23" t="s">
        <v>559</v>
      </c>
      <c r="W84" s="23" t="s">
        <v>559</v>
      </c>
      <c r="X84" s="23" t="s">
        <v>559</v>
      </c>
      <c r="Y84" s="23" t="s">
        <v>559</v>
      </c>
      <c r="Z84" s="23" t="s">
        <v>559</v>
      </c>
      <c r="AA84" s="23" t="s">
        <v>559</v>
      </c>
      <c r="AB84" s="23" t="s">
        <v>559</v>
      </c>
      <c r="AC84" s="23" t="s">
        <v>559</v>
      </c>
      <c r="AD84" s="23" t="s">
        <v>559</v>
      </c>
      <c r="AE84" s="23" t="s">
        <v>559</v>
      </c>
      <c r="AF84" s="23" t="s">
        <v>559</v>
      </c>
      <c r="AG84" s="23" t="s">
        <v>559</v>
      </c>
      <c r="AH84" s="24" t="s">
        <v>559</v>
      </c>
    </row>
    <row r="85" spans="2:34" x14ac:dyDescent="0.2">
      <c r="B85" s="33" t="s">
        <v>68</v>
      </c>
      <c r="C85" s="18" t="s">
        <v>411</v>
      </c>
      <c r="D85" s="21" t="s">
        <v>412</v>
      </c>
      <c r="E85" s="23" t="s">
        <v>559</v>
      </c>
      <c r="F85" s="23" t="s">
        <v>559</v>
      </c>
      <c r="G85" s="23" t="s">
        <v>559</v>
      </c>
      <c r="H85" s="23" t="s">
        <v>559</v>
      </c>
      <c r="I85" s="23" t="s">
        <v>559</v>
      </c>
      <c r="J85" s="23" t="s">
        <v>559</v>
      </c>
      <c r="K85" s="23" t="s">
        <v>559</v>
      </c>
      <c r="L85" s="23" t="s">
        <v>559</v>
      </c>
      <c r="M85" s="23" t="s">
        <v>559</v>
      </c>
      <c r="N85" s="23" t="s">
        <v>559</v>
      </c>
      <c r="O85" s="23" t="s">
        <v>559</v>
      </c>
      <c r="P85" s="23" t="s">
        <v>559</v>
      </c>
      <c r="Q85" s="23" t="s">
        <v>559</v>
      </c>
      <c r="R85" s="23" t="s">
        <v>559</v>
      </c>
      <c r="S85" s="24" t="s">
        <v>559</v>
      </c>
      <c r="T85" s="23" t="s">
        <v>559</v>
      </c>
      <c r="U85" s="23" t="s">
        <v>559</v>
      </c>
      <c r="V85" s="23" t="s">
        <v>559</v>
      </c>
      <c r="W85" s="23" t="s">
        <v>559</v>
      </c>
      <c r="X85" s="23" t="s">
        <v>559</v>
      </c>
      <c r="Y85" s="23" t="s">
        <v>559</v>
      </c>
      <c r="Z85" s="23" t="s">
        <v>559</v>
      </c>
      <c r="AA85" s="23" t="s">
        <v>559</v>
      </c>
      <c r="AB85" s="23" t="s">
        <v>559</v>
      </c>
      <c r="AC85" s="23" t="s">
        <v>559</v>
      </c>
      <c r="AD85" s="23" t="s">
        <v>559</v>
      </c>
      <c r="AE85" s="23" t="s">
        <v>559</v>
      </c>
      <c r="AF85" s="23" t="s">
        <v>559</v>
      </c>
      <c r="AG85" s="23" t="s">
        <v>559</v>
      </c>
      <c r="AH85" s="24" t="s">
        <v>559</v>
      </c>
    </row>
    <row r="86" spans="2:34" x14ac:dyDescent="0.2">
      <c r="B86" s="33" t="s">
        <v>68</v>
      </c>
      <c r="C86" s="18" t="s">
        <v>413</v>
      </c>
      <c r="D86" s="21" t="s">
        <v>414</v>
      </c>
      <c r="E86" s="23" t="s">
        <v>559</v>
      </c>
      <c r="F86" s="23" t="s">
        <v>559</v>
      </c>
      <c r="G86" s="23" t="s">
        <v>559</v>
      </c>
      <c r="H86" s="23" t="s">
        <v>559</v>
      </c>
      <c r="I86" s="23" t="s">
        <v>559</v>
      </c>
      <c r="J86" s="23" t="s">
        <v>559</v>
      </c>
      <c r="K86" s="23" t="s">
        <v>559</v>
      </c>
      <c r="L86" s="23" t="s">
        <v>559</v>
      </c>
      <c r="M86" s="23" t="s">
        <v>559</v>
      </c>
      <c r="N86" s="23" t="s">
        <v>559</v>
      </c>
      <c r="O86" s="23" t="s">
        <v>559</v>
      </c>
      <c r="P86" s="23" t="s">
        <v>559</v>
      </c>
      <c r="Q86" s="23" t="s">
        <v>559</v>
      </c>
      <c r="R86" s="23" t="s">
        <v>559</v>
      </c>
      <c r="S86" s="24" t="s">
        <v>559</v>
      </c>
      <c r="T86" s="23" t="s">
        <v>559</v>
      </c>
      <c r="U86" s="23" t="s">
        <v>559</v>
      </c>
      <c r="V86" s="23" t="s">
        <v>559</v>
      </c>
      <c r="W86" s="23" t="s">
        <v>559</v>
      </c>
      <c r="X86" s="23" t="s">
        <v>559</v>
      </c>
      <c r="Y86" s="23" t="s">
        <v>559</v>
      </c>
      <c r="Z86" s="23" t="s">
        <v>559</v>
      </c>
      <c r="AA86" s="23" t="s">
        <v>559</v>
      </c>
      <c r="AB86" s="23" t="s">
        <v>559</v>
      </c>
      <c r="AC86" s="23" t="s">
        <v>559</v>
      </c>
      <c r="AD86" s="23" t="s">
        <v>559</v>
      </c>
      <c r="AE86" s="23" t="s">
        <v>559</v>
      </c>
      <c r="AF86" s="23" t="s">
        <v>559</v>
      </c>
      <c r="AG86" s="23" t="s">
        <v>559</v>
      </c>
      <c r="AH86" s="24" t="s">
        <v>559</v>
      </c>
    </row>
    <row r="87" spans="2:34" x14ac:dyDescent="0.2">
      <c r="B87" s="33" t="s">
        <v>68</v>
      </c>
      <c r="C87" s="18" t="s">
        <v>198</v>
      </c>
      <c r="D87" s="21" t="s">
        <v>199</v>
      </c>
      <c r="E87" s="23" t="s">
        <v>559</v>
      </c>
      <c r="F87" s="23" t="s">
        <v>559</v>
      </c>
      <c r="G87" s="23" t="s">
        <v>559</v>
      </c>
      <c r="H87" s="23" t="s">
        <v>559</v>
      </c>
      <c r="I87" s="23" t="s">
        <v>559</v>
      </c>
      <c r="J87" s="23" t="s">
        <v>559</v>
      </c>
      <c r="K87" s="23" t="s">
        <v>559</v>
      </c>
      <c r="L87" s="23" t="s">
        <v>559</v>
      </c>
      <c r="M87" s="23" t="s">
        <v>559</v>
      </c>
      <c r="N87" s="23" t="s">
        <v>559</v>
      </c>
      <c r="O87" s="23" t="s">
        <v>559</v>
      </c>
      <c r="P87" s="23" t="s">
        <v>559</v>
      </c>
      <c r="Q87" s="23" t="s">
        <v>559</v>
      </c>
      <c r="R87" s="23" t="s">
        <v>559</v>
      </c>
      <c r="S87" s="24" t="s">
        <v>559</v>
      </c>
      <c r="T87" s="23" t="s">
        <v>559</v>
      </c>
      <c r="U87" s="23" t="s">
        <v>559</v>
      </c>
      <c r="V87" s="23" t="s">
        <v>559</v>
      </c>
      <c r="W87" s="23" t="s">
        <v>559</v>
      </c>
      <c r="X87" s="23" t="s">
        <v>559</v>
      </c>
      <c r="Y87" s="23" t="s">
        <v>559</v>
      </c>
      <c r="Z87" s="23" t="s">
        <v>559</v>
      </c>
      <c r="AA87" s="23" t="s">
        <v>559</v>
      </c>
      <c r="AB87" s="23" t="s">
        <v>559</v>
      </c>
      <c r="AC87" s="23" t="s">
        <v>559</v>
      </c>
      <c r="AD87" s="23" t="s">
        <v>559</v>
      </c>
      <c r="AE87" s="23" t="s">
        <v>559</v>
      </c>
      <c r="AF87" s="23" t="s">
        <v>559</v>
      </c>
      <c r="AG87" s="23" t="s">
        <v>559</v>
      </c>
      <c r="AH87" s="24" t="s">
        <v>559</v>
      </c>
    </row>
    <row r="88" spans="2:34" x14ac:dyDescent="0.2">
      <c r="B88" s="33" t="s">
        <v>68</v>
      </c>
      <c r="C88" s="18" t="s">
        <v>415</v>
      </c>
      <c r="D88" s="21" t="s">
        <v>416</v>
      </c>
      <c r="E88" s="23" t="s">
        <v>559</v>
      </c>
      <c r="F88" s="23" t="s">
        <v>559</v>
      </c>
      <c r="G88" s="23" t="s">
        <v>559</v>
      </c>
      <c r="H88" s="23" t="s">
        <v>559</v>
      </c>
      <c r="I88" s="23" t="s">
        <v>559</v>
      </c>
      <c r="J88" s="23" t="s">
        <v>559</v>
      </c>
      <c r="K88" s="23" t="s">
        <v>559</v>
      </c>
      <c r="L88" s="23" t="s">
        <v>559</v>
      </c>
      <c r="M88" s="23" t="s">
        <v>559</v>
      </c>
      <c r="N88" s="23" t="s">
        <v>559</v>
      </c>
      <c r="O88" s="23" t="s">
        <v>559</v>
      </c>
      <c r="P88" s="23" t="s">
        <v>559</v>
      </c>
      <c r="Q88" s="23" t="s">
        <v>559</v>
      </c>
      <c r="R88" s="23" t="s">
        <v>559</v>
      </c>
      <c r="S88" s="24" t="s">
        <v>559</v>
      </c>
      <c r="T88" s="23" t="s">
        <v>559</v>
      </c>
      <c r="U88" s="23" t="s">
        <v>559</v>
      </c>
      <c r="V88" s="23" t="s">
        <v>559</v>
      </c>
      <c r="W88" s="23" t="s">
        <v>559</v>
      </c>
      <c r="X88" s="23" t="s">
        <v>559</v>
      </c>
      <c r="Y88" s="23" t="s">
        <v>559</v>
      </c>
      <c r="Z88" s="23" t="s">
        <v>559</v>
      </c>
      <c r="AA88" s="23" t="s">
        <v>559</v>
      </c>
      <c r="AB88" s="23" t="s">
        <v>559</v>
      </c>
      <c r="AC88" s="23" t="s">
        <v>559</v>
      </c>
      <c r="AD88" s="23" t="s">
        <v>559</v>
      </c>
      <c r="AE88" s="23" t="s">
        <v>559</v>
      </c>
      <c r="AF88" s="23" t="s">
        <v>559</v>
      </c>
      <c r="AG88" s="23" t="s">
        <v>559</v>
      </c>
      <c r="AH88" s="24" t="s">
        <v>559</v>
      </c>
    </row>
    <row r="89" spans="2:34" x14ac:dyDescent="0.2">
      <c r="B89" s="33" t="s">
        <v>68</v>
      </c>
      <c r="C89" s="18" t="s">
        <v>200</v>
      </c>
      <c r="D89" s="21" t="s">
        <v>201</v>
      </c>
      <c r="E89" s="23" t="s">
        <v>559</v>
      </c>
      <c r="F89" s="23" t="s">
        <v>559</v>
      </c>
      <c r="G89" s="23" t="s">
        <v>559</v>
      </c>
      <c r="H89" s="23" t="s">
        <v>559</v>
      </c>
      <c r="I89" s="23" t="s">
        <v>559</v>
      </c>
      <c r="J89" s="23" t="s">
        <v>559</v>
      </c>
      <c r="K89" s="23" t="s">
        <v>559</v>
      </c>
      <c r="L89" s="23" t="s">
        <v>559</v>
      </c>
      <c r="M89" s="23" t="s">
        <v>559</v>
      </c>
      <c r="N89" s="23" t="s">
        <v>559</v>
      </c>
      <c r="O89" s="23" t="s">
        <v>559</v>
      </c>
      <c r="P89" s="23" t="s">
        <v>559</v>
      </c>
      <c r="Q89" s="23" t="s">
        <v>559</v>
      </c>
      <c r="R89" s="23" t="s">
        <v>559</v>
      </c>
      <c r="S89" s="24" t="s">
        <v>559</v>
      </c>
      <c r="T89" s="23" t="s">
        <v>559</v>
      </c>
      <c r="U89" s="23" t="s">
        <v>559</v>
      </c>
      <c r="V89" s="23" t="s">
        <v>559</v>
      </c>
      <c r="W89" s="23" t="s">
        <v>559</v>
      </c>
      <c r="X89" s="23" t="s">
        <v>559</v>
      </c>
      <c r="Y89" s="23" t="s">
        <v>559</v>
      </c>
      <c r="Z89" s="23" t="s">
        <v>559</v>
      </c>
      <c r="AA89" s="23" t="s">
        <v>559</v>
      </c>
      <c r="AB89" s="23" t="s">
        <v>559</v>
      </c>
      <c r="AC89" s="23" t="s">
        <v>559</v>
      </c>
      <c r="AD89" s="23" t="s">
        <v>559</v>
      </c>
      <c r="AE89" s="23" t="s">
        <v>559</v>
      </c>
      <c r="AF89" s="23" t="s">
        <v>559</v>
      </c>
      <c r="AG89" s="23" t="s">
        <v>559</v>
      </c>
      <c r="AH89" s="24" t="s">
        <v>559</v>
      </c>
    </row>
    <row r="90" spans="2:34" x14ac:dyDescent="0.2">
      <c r="B90" s="33" t="s">
        <v>68</v>
      </c>
      <c r="C90" s="18" t="s">
        <v>417</v>
      </c>
      <c r="D90" s="21" t="s">
        <v>418</v>
      </c>
      <c r="E90" s="23" t="s">
        <v>559</v>
      </c>
      <c r="F90" s="23" t="s">
        <v>559</v>
      </c>
      <c r="G90" s="23" t="s">
        <v>559</v>
      </c>
      <c r="H90" s="23" t="s">
        <v>559</v>
      </c>
      <c r="I90" s="23" t="s">
        <v>559</v>
      </c>
      <c r="J90" s="23" t="s">
        <v>559</v>
      </c>
      <c r="K90" s="23" t="s">
        <v>559</v>
      </c>
      <c r="L90" s="23" t="s">
        <v>559</v>
      </c>
      <c r="M90" s="23" t="s">
        <v>559</v>
      </c>
      <c r="N90" s="23" t="s">
        <v>559</v>
      </c>
      <c r="O90" s="23" t="s">
        <v>559</v>
      </c>
      <c r="P90" s="23" t="s">
        <v>559</v>
      </c>
      <c r="Q90" s="23" t="s">
        <v>559</v>
      </c>
      <c r="R90" s="23" t="s">
        <v>559</v>
      </c>
      <c r="S90" s="24" t="s">
        <v>559</v>
      </c>
      <c r="T90" s="23" t="s">
        <v>559</v>
      </c>
      <c r="U90" s="23" t="s">
        <v>559</v>
      </c>
      <c r="V90" s="23" t="s">
        <v>559</v>
      </c>
      <c r="W90" s="23" t="s">
        <v>559</v>
      </c>
      <c r="X90" s="23" t="s">
        <v>559</v>
      </c>
      <c r="Y90" s="23" t="s">
        <v>559</v>
      </c>
      <c r="Z90" s="23" t="s">
        <v>559</v>
      </c>
      <c r="AA90" s="23" t="s">
        <v>559</v>
      </c>
      <c r="AB90" s="23" t="s">
        <v>559</v>
      </c>
      <c r="AC90" s="23" t="s">
        <v>559</v>
      </c>
      <c r="AD90" s="23" t="s">
        <v>559</v>
      </c>
      <c r="AE90" s="23" t="s">
        <v>559</v>
      </c>
      <c r="AF90" s="23" t="s">
        <v>559</v>
      </c>
      <c r="AG90" s="23" t="s">
        <v>559</v>
      </c>
      <c r="AH90" s="24" t="s">
        <v>559</v>
      </c>
    </row>
    <row r="91" spans="2:34" x14ac:dyDescent="0.2">
      <c r="B91" s="33" t="s">
        <v>68</v>
      </c>
      <c r="C91" s="18" t="s">
        <v>202</v>
      </c>
      <c r="D91" s="21" t="s">
        <v>203</v>
      </c>
      <c r="E91" s="23" t="s">
        <v>559</v>
      </c>
      <c r="F91" s="23" t="s">
        <v>559</v>
      </c>
      <c r="G91" s="23" t="s">
        <v>559</v>
      </c>
      <c r="H91" s="23" t="s">
        <v>559</v>
      </c>
      <c r="I91" s="23" t="s">
        <v>559</v>
      </c>
      <c r="J91" s="23" t="s">
        <v>559</v>
      </c>
      <c r="K91" s="23" t="s">
        <v>559</v>
      </c>
      <c r="L91" s="23" t="s">
        <v>559</v>
      </c>
      <c r="M91" s="23" t="s">
        <v>559</v>
      </c>
      <c r="N91" s="23" t="s">
        <v>559</v>
      </c>
      <c r="O91" s="23" t="s">
        <v>559</v>
      </c>
      <c r="P91" s="23" t="s">
        <v>559</v>
      </c>
      <c r="Q91" s="23" t="s">
        <v>559</v>
      </c>
      <c r="R91" s="23" t="s">
        <v>559</v>
      </c>
      <c r="S91" s="24" t="s">
        <v>559</v>
      </c>
      <c r="T91" s="23" t="s">
        <v>559</v>
      </c>
      <c r="U91" s="23" t="s">
        <v>559</v>
      </c>
      <c r="V91" s="23" t="s">
        <v>559</v>
      </c>
      <c r="W91" s="23" t="s">
        <v>559</v>
      </c>
      <c r="X91" s="23" t="s">
        <v>559</v>
      </c>
      <c r="Y91" s="23" t="s">
        <v>559</v>
      </c>
      <c r="Z91" s="23" t="s">
        <v>559</v>
      </c>
      <c r="AA91" s="23" t="s">
        <v>559</v>
      </c>
      <c r="AB91" s="23" t="s">
        <v>559</v>
      </c>
      <c r="AC91" s="23" t="s">
        <v>559</v>
      </c>
      <c r="AD91" s="23" t="s">
        <v>559</v>
      </c>
      <c r="AE91" s="23" t="s">
        <v>559</v>
      </c>
      <c r="AF91" s="23" t="s">
        <v>559</v>
      </c>
      <c r="AG91" s="23" t="s">
        <v>559</v>
      </c>
      <c r="AH91" s="24" t="s">
        <v>559</v>
      </c>
    </row>
    <row r="92" spans="2:34" x14ac:dyDescent="0.2">
      <c r="B92" s="33" t="s">
        <v>68</v>
      </c>
      <c r="C92" s="18" t="s">
        <v>419</v>
      </c>
      <c r="D92" s="21" t="s">
        <v>420</v>
      </c>
      <c r="E92" s="23" t="s">
        <v>559</v>
      </c>
      <c r="F92" s="23" t="s">
        <v>559</v>
      </c>
      <c r="G92" s="23" t="s">
        <v>559</v>
      </c>
      <c r="H92" s="23" t="s">
        <v>559</v>
      </c>
      <c r="I92" s="23" t="s">
        <v>559</v>
      </c>
      <c r="J92" s="23" t="s">
        <v>559</v>
      </c>
      <c r="K92" s="23" t="s">
        <v>559</v>
      </c>
      <c r="L92" s="23" t="s">
        <v>559</v>
      </c>
      <c r="M92" s="23" t="s">
        <v>559</v>
      </c>
      <c r="N92" s="23" t="s">
        <v>559</v>
      </c>
      <c r="O92" s="23" t="s">
        <v>559</v>
      </c>
      <c r="P92" s="23" t="s">
        <v>559</v>
      </c>
      <c r="Q92" s="23" t="s">
        <v>559</v>
      </c>
      <c r="R92" s="23" t="s">
        <v>559</v>
      </c>
      <c r="S92" s="24" t="s">
        <v>559</v>
      </c>
      <c r="T92" s="23" t="s">
        <v>559</v>
      </c>
      <c r="U92" s="23" t="s">
        <v>559</v>
      </c>
      <c r="V92" s="23" t="s">
        <v>559</v>
      </c>
      <c r="W92" s="23" t="s">
        <v>559</v>
      </c>
      <c r="X92" s="23" t="s">
        <v>559</v>
      </c>
      <c r="Y92" s="23" t="s">
        <v>559</v>
      </c>
      <c r="Z92" s="23" t="s">
        <v>559</v>
      </c>
      <c r="AA92" s="23" t="s">
        <v>559</v>
      </c>
      <c r="AB92" s="23" t="s">
        <v>559</v>
      </c>
      <c r="AC92" s="23" t="s">
        <v>559</v>
      </c>
      <c r="AD92" s="23" t="s">
        <v>559</v>
      </c>
      <c r="AE92" s="23" t="s">
        <v>559</v>
      </c>
      <c r="AF92" s="23" t="s">
        <v>559</v>
      </c>
      <c r="AG92" s="23" t="s">
        <v>559</v>
      </c>
      <c r="AH92" s="24" t="s">
        <v>559</v>
      </c>
    </row>
    <row r="93" spans="2:34" x14ac:dyDescent="0.2">
      <c r="B93" s="33" t="s">
        <v>68</v>
      </c>
      <c r="C93" s="18" t="s">
        <v>204</v>
      </c>
      <c r="D93" s="21" t="s">
        <v>205</v>
      </c>
      <c r="E93" s="23" t="s">
        <v>559</v>
      </c>
      <c r="F93" s="23" t="s">
        <v>559</v>
      </c>
      <c r="G93" s="23" t="s">
        <v>559</v>
      </c>
      <c r="H93" s="23" t="s">
        <v>559</v>
      </c>
      <c r="I93" s="23" t="s">
        <v>559</v>
      </c>
      <c r="J93" s="23" t="s">
        <v>559</v>
      </c>
      <c r="K93" s="23" t="s">
        <v>559</v>
      </c>
      <c r="L93" s="23" t="s">
        <v>559</v>
      </c>
      <c r="M93" s="23" t="s">
        <v>559</v>
      </c>
      <c r="N93" s="23" t="s">
        <v>559</v>
      </c>
      <c r="O93" s="23" t="s">
        <v>559</v>
      </c>
      <c r="P93" s="23" t="s">
        <v>559</v>
      </c>
      <c r="Q93" s="23" t="s">
        <v>559</v>
      </c>
      <c r="R93" s="23" t="s">
        <v>559</v>
      </c>
      <c r="S93" s="24" t="s">
        <v>559</v>
      </c>
      <c r="T93" s="23" t="s">
        <v>559</v>
      </c>
      <c r="U93" s="23" t="s">
        <v>559</v>
      </c>
      <c r="V93" s="23" t="s">
        <v>559</v>
      </c>
      <c r="W93" s="23" t="s">
        <v>559</v>
      </c>
      <c r="X93" s="23" t="s">
        <v>559</v>
      </c>
      <c r="Y93" s="23" t="s">
        <v>559</v>
      </c>
      <c r="Z93" s="23" t="s">
        <v>559</v>
      </c>
      <c r="AA93" s="23" t="s">
        <v>559</v>
      </c>
      <c r="AB93" s="23" t="s">
        <v>559</v>
      </c>
      <c r="AC93" s="23" t="s">
        <v>559</v>
      </c>
      <c r="AD93" s="23" t="s">
        <v>559</v>
      </c>
      <c r="AE93" s="23" t="s">
        <v>559</v>
      </c>
      <c r="AF93" s="23" t="s">
        <v>559</v>
      </c>
      <c r="AG93" s="23" t="s">
        <v>559</v>
      </c>
      <c r="AH93" s="24" t="s">
        <v>559</v>
      </c>
    </row>
    <row r="94" spans="2:34" x14ac:dyDescent="0.2">
      <c r="B94" s="33" t="s">
        <v>68</v>
      </c>
      <c r="C94" s="18" t="s">
        <v>206</v>
      </c>
      <c r="D94" s="21" t="s">
        <v>207</v>
      </c>
      <c r="E94" s="23" t="s">
        <v>559</v>
      </c>
      <c r="F94" s="23" t="s">
        <v>559</v>
      </c>
      <c r="G94" s="23" t="s">
        <v>559</v>
      </c>
      <c r="H94" s="23" t="s">
        <v>559</v>
      </c>
      <c r="I94" s="23" t="s">
        <v>559</v>
      </c>
      <c r="J94" s="23" t="s">
        <v>559</v>
      </c>
      <c r="K94" s="23" t="s">
        <v>559</v>
      </c>
      <c r="L94" s="23" t="s">
        <v>559</v>
      </c>
      <c r="M94" s="23" t="s">
        <v>559</v>
      </c>
      <c r="N94" s="23" t="s">
        <v>559</v>
      </c>
      <c r="O94" s="23" t="s">
        <v>559</v>
      </c>
      <c r="P94" s="23" t="s">
        <v>559</v>
      </c>
      <c r="Q94" s="23" t="s">
        <v>559</v>
      </c>
      <c r="R94" s="23" t="s">
        <v>559</v>
      </c>
      <c r="S94" s="24" t="s">
        <v>559</v>
      </c>
      <c r="T94" s="23" t="s">
        <v>559</v>
      </c>
      <c r="U94" s="23" t="s">
        <v>559</v>
      </c>
      <c r="V94" s="23" t="s">
        <v>559</v>
      </c>
      <c r="W94" s="23" t="s">
        <v>559</v>
      </c>
      <c r="X94" s="23" t="s">
        <v>559</v>
      </c>
      <c r="Y94" s="23" t="s">
        <v>559</v>
      </c>
      <c r="Z94" s="23" t="s">
        <v>559</v>
      </c>
      <c r="AA94" s="23" t="s">
        <v>559</v>
      </c>
      <c r="AB94" s="23" t="s">
        <v>559</v>
      </c>
      <c r="AC94" s="23" t="s">
        <v>559</v>
      </c>
      <c r="AD94" s="23" t="s">
        <v>559</v>
      </c>
      <c r="AE94" s="23" t="s">
        <v>559</v>
      </c>
      <c r="AF94" s="23" t="s">
        <v>559</v>
      </c>
      <c r="AG94" s="23" t="s">
        <v>559</v>
      </c>
      <c r="AH94" s="24" t="s">
        <v>559</v>
      </c>
    </row>
    <row r="95" spans="2:34" x14ac:dyDescent="0.2">
      <c r="B95" s="33" t="s">
        <v>79</v>
      </c>
      <c r="C95" s="18" t="s">
        <v>421</v>
      </c>
      <c r="D95" s="21" t="s">
        <v>422</v>
      </c>
      <c r="E95" s="23" t="s">
        <v>559</v>
      </c>
      <c r="F95" s="23" t="s">
        <v>559</v>
      </c>
      <c r="G95" s="23" t="s">
        <v>559</v>
      </c>
      <c r="H95" s="23" t="s">
        <v>559</v>
      </c>
      <c r="I95" s="23" t="s">
        <v>559</v>
      </c>
      <c r="J95" s="23" t="s">
        <v>559</v>
      </c>
      <c r="K95" s="23" t="s">
        <v>559</v>
      </c>
      <c r="L95" s="23" t="s">
        <v>559</v>
      </c>
      <c r="M95" s="23" t="s">
        <v>559</v>
      </c>
      <c r="N95" s="23" t="s">
        <v>559</v>
      </c>
      <c r="O95" s="23" t="s">
        <v>559</v>
      </c>
      <c r="P95" s="23" t="s">
        <v>559</v>
      </c>
      <c r="Q95" s="23" t="s">
        <v>559</v>
      </c>
      <c r="R95" s="23" t="s">
        <v>559</v>
      </c>
      <c r="S95" s="24" t="s">
        <v>559</v>
      </c>
      <c r="T95" s="23" t="s">
        <v>559</v>
      </c>
      <c r="U95" s="23" t="s">
        <v>559</v>
      </c>
      <c r="V95" s="23" t="s">
        <v>559</v>
      </c>
      <c r="W95" s="23" t="s">
        <v>559</v>
      </c>
      <c r="X95" s="23" t="s">
        <v>559</v>
      </c>
      <c r="Y95" s="23" t="s">
        <v>559</v>
      </c>
      <c r="Z95" s="23" t="s">
        <v>559</v>
      </c>
      <c r="AA95" s="23" t="s">
        <v>559</v>
      </c>
      <c r="AB95" s="23" t="s">
        <v>559</v>
      </c>
      <c r="AC95" s="23" t="s">
        <v>559</v>
      </c>
      <c r="AD95" s="23" t="s">
        <v>559</v>
      </c>
      <c r="AE95" s="23" t="s">
        <v>559</v>
      </c>
      <c r="AF95" s="23" t="s">
        <v>559</v>
      </c>
      <c r="AG95" s="23" t="s">
        <v>559</v>
      </c>
      <c r="AH95" s="24" t="s">
        <v>559</v>
      </c>
    </row>
    <row r="96" spans="2:34" x14ac:dyDescent="0.2">
      <c r="B96" s="33" t="s">
        <v>79</v>
      </c>
      <c r="C96" s="18" t="s">
        <v>423</v>
      </c>
      <c r="D96" s="21" t="s">
        <v>424</v>
      </c>
      <c r="E96" s="23" t="s">
        <v>559</v>
      </c>
      <c r="F96" s="23" t="s">
        <v>559</v>
      </c>
      <c r="G96" s="23" t="s">
        <v>559</v>
      </c>
      <c r="H96" s="23" t="s">
        <v>559</v>
      </c>
      <c r="I96" s="23" t="s">
        <v>559</v>
      </c>
      <c r="J96" s="23" t="s">
        <v>559</v>
      </c>
      <c r="K96" s="23" t="s">
        <v>559</v>
      </c>
      <c r="L96" s="23" t="s">
        <v>559</v>
      </c>
      <c r="M96" s="23" t="s">
        <v>559</v>
      </c>
      <c r="N96" s="23" t="s">
        <v>559</v>
      </c>
      <c r="O96" s="23" t="s">
        <v>559</v>
      </c>
      <c r="P96" s="23" t="s">
        <v>559</v>
      </c>
      <c r="Q96" s="23" t="s">
        <v>559</v>
      </c>
      <c r="R96" s="23" t="s">
        <v>559</v>
      </c>
      <c r="S96" s="24" t="s">
        <v>559</v>
      </c>
      <c r="T96" s="23" t="s">
        <v>559</v>
      </c>
      <c r="U96" s="23" t="s">
        <v>559</v>
      </c>
      <c r="V96" s="23" t="s">
        <v>559</v>
      </c>
      <c r="W96" s="23" t="s">
        <v>559</v>
      </c>
      <c r="X96" s="23" t="s">
        <v>559</v>
      </c>
      <c r="Y96" s="23" t="s">
        <v>559</v>
      </c>
      <c r="Z96" s="23" t="s">
        <v>559</v>
      </c>
      <c r="AA96" s="23" t="s">
        <v>559</v>
      </c>
      <c r="AB96" s="23" t="s">
        <v>559</v>
      </c>
      <c r="AC96" s="23" t="s">
        <v>559</v>
      </c>
      <c r="AD96" s="23" t="s">
        <v>559</v>
      </c>
      <c r="AE96" s="23" t="s">
        <v>559</v>
      </c>
      <c r="AF96" s="23" t="s">
        <v>559</v>
      </c>
      <c r="AG96" s="23" t="s">
        <v>559</v>
      </c>
      <c r="AH96" s="24" t="s">
        <v>559</v>
      </c>
    </row>
    <row r="97" spans="2:34" x14ac:dyDescent="0.2">
      <c r="B97" s="33" t="s">
        <v>79</v>
      </c>
      <c r="C97" s="18" t="s">
        <v>425</v>
      </c>
      <c r="D97" s="21" t="s">
        <v>426</v>
      </c>
      <c r="E97" s="23" t="s">
        <v>559</v>
      </c>
      <c r="F97" s="23" t="s">
        <v>559</v>
      </c>
      <c r="G97" s="23" t="s">
        <v>559</v>
      </c>
      <c r="H97" s="23" t="s">
        <v>559</v>
      </c>
      <c r="I97" s="23" t="s">
        <v>559</v>
      </c>
      <c r="J97" s="23" t="s">
        <v>559</v>
      </c>
      <c r="K97" s="23" t="s">
        <v>559</v>
      </c>
      <c r="L97" s="23" t="s">
        <v>559</v>
      </c>
      <c r="M97" s="23" t="s">
        <v>559</v>
      </c>
      <c r="N97" s="23" t="s">
        <v>559</v>
      </c>
      <c r="O97" s="23" t="s">
        <v>559</v>
      </c>
      <c r="P97" s="23" t="s">
        <v>559</v>
      </c>
      <c r="Q97" s="23" t="s">
        <v>559</v>
      </c>
      <c r="R97" s="23" t="s">
        <v>559</v>
      </c>
      <c r="S97" s="24" t="s">
        <v>559</v>
      </c>
      <c r="T97" s="23" t="s">
        <v>559</v>
      </c>
      <c r="U97" s="23" t="s">
        <v>559</v>
      </c>
      <c r="V97" s="23" t="s">
        <v>559</v>
      </c>
      <c r="W97" s="23" t="s">
        <v>559</v>
      </c>
      <c r="X97" s="23" t="s">
        <v>559</v>
      </c>
      <c r="Y97" s="23" t="s">
        <v>559</v>
      </c>
      <c r="Z97" s="23" t="s">
        <v>559</v>
      </c>
      <c r="AA97" s="23" t="s">
        <v>559</v>
      </c>
      <c r="AB97" s="23" t="s">
        <v>559</v>
      </c>
      <c r="AC97" s="23" t="s">
        <v>559</v>
      </c>
      <c r="AD97" s="23" t="s">
        <v>559</v>
      </c>
      <c r="AE97" s="23" t="s">
        <v>559</v>
      </c>
      <c r="AF97" s="23" t="s">
        <v>559</v>
      </c>
      <c r="AG97" s="23" t="s">
        <v>559</v>
      </c>
      <c r="AH97" s="24" t="s">
        <v>559</v>
      </c>
    </row>
    <row r="98" spans="2:34" x14ac:dyDescent="0.2">
      <c r="B98" s="33" t="s">
        <v>79</v>
      </c>
      <c r="C98" s="18" t="s">
        <v>427</v>
      </c>
      <c r="D98" s="21" t="s">
        <v>428</v>
      </c>
      <c r="E98" s="23" t="s">
        <v>559</v>
      </c>
      <c r="F98" s="23" t="s">
        <v>559</v>
      </c>
      <c r="G98" s="23" t="s">
        <v>559</v>
      </c>
      <c r="H98" s="23" t="s">
        <v>559</v>
      </c>
      <c r="I98" s="23" t="s">
        <v>559</v>
      </c>
      <c r="J98" s="23" t="s">
        <v>559</v>
      </c>
      <c r="K98" s="23" t="s">
        <v>559</v>
      </c>
      <c r="L98" s="23" t="s">
        <v>559</v>
      </c>
      <c r="M98" s="23" t="s">
        <v>559</v>
      </c>
      <c r="N98" s="23" t="s">
        <v>559</v>
      </c>
      <c r="O98" s="23" t="s">
        <v>559</v>
      </c>
      <c r="P98" s="23" t="s">
        <v>559</v>
      </c>
      <c r="Q98" s="23" t="s">
        <v>559</v>
      </c>
      <c r="R98" s="23" t="s">
        <v>559</v>
      </c>
      <c r="S98" s="24" t="s">
        <v>559</v>
      </c>
      <c r="T98" s="23" t="s">
        <v>559</v>
      </c>
      <c r="U98" s="23" t="s">
        <v>559</v>
      </c>
      <c r="V98" s="23" t="s">
        <v>559</v>
      </c>
      <c r="W98" s="23" t="s">
        <v>559</v>
      </c>
      <c r="X98" s="23" t="s">
        <v>559</v>
      </c>
      <c r="Y98" s="23" t="s">
        <v>559</v>
      </c>
      <c r="Z98" s="23" t="s">
        <v>559</v>
      </c>
      <c r="AA98" s="23" t="s">
        <v>559</v>
      </c>
      <c r="AB98" s="23" t="s">
        <v>559</v>
      </c>
      <c r="AC98" s="23" t="s">
        <v>559</v>
      </c>
      <c r="AD98" s="23" t="s">
        <v>559</v>
      </c>
      <c r="AE98" s="23" t="s">
        <v>559</v>
      </c>
      <c r="AF98" s="23" t="s">
        <v>559</v>
      </c>
      <c r="AG98" s="23" t="s">
        <v>559</v>
      </c>
      <c r="AH98" s="24" t="s">
        <v>559</v>
      </c>
    </row>
    <row r="99" spans="2:34" x14ac:dyDescent="0.2">
      <c r="B99" s="33" t="s">
        <v>79</v>
      </c>
      <c r="C99" s="18" t="s">
        <v>212</v>
      </c>
      <c r="D99" s="21" t="s">
        <v>213</v>
      </c>
      <c r="E99" s="23" t="s">
        <v>559</v>
      </c>
      <c r="F99" s="23" t="s">
        <v>559</v>
      </c>
      <c r="G99" s="23" t="s">
        <v>559</v>
      </c>
      <c r="H99" s="23" t="s">
        <v>559</v>
      </c>
      <c r="I99" s="23" t="s">
        <v>559</v>
      </c>
      <c r="J99" s="23" t="s">
        <v>559</v>
      </c>
      <c r="K99" s="23" t="s">
        <v>559</v>
      </c>
      <c r="L99" s="23" t="s">
        <v>559</v>
      </c>
      <c r="M99" s="23" t="s">
        <v>559</v>
      </c>
      <c r="N99" s="23" t="s">
        <v>559</v>
      </c>
      <c r="O99" s="23" t="s">
        <v>559</v>
      </c>
      <c r="P99" s="23" t="s">
        <v>559</v>
      </c>
      <c r="Q99" s="23" t="s">
        <v>559</v>
      </c>
      <c r="R99" s="23" t="s">
        <v>559</v>
      </c>
      <c r="S99" s="24" t="s">
        <v>559</v>
      </c>
      <c r="T99" s="23" t="s">
        <v>559</v>
      </c>
      <c r="U99" s="23" t="s">
        <v>559</v>
      </c>
      <c r="V99" s="23" t="s">
        <v>559</v>
      </c>
      <c r="W99" s="23" t="s">
        <v>559</v>
      </c>
      <c r="X99" s="23" t="s">
        <v>559</v>
      </c>
      <c r="Y99" s="23" t="s">
        <v>559</v>
      </c>
      <c r="Z99" s="23" t="s">
        <v>559</v>
      </c>
      <c r="AA99" s="23" t="s">
        <v>559</v>
      </c>
      <c r="AB99" s="23" t="s">
        <v>559</v>
      </c>
      <c r="AC99" s="23" t="s">
        <v>559</v>
      </c>
      <c r="AD99" s="23" t="s">
        <v>559</v>
      </c>
      <c r="AE99" s="23" t="s">
        <v>559</v>
      </c>
      <c r="AF99" s="23" t="s">
        <v>559</v>
      </c>
      <c r="AG99" s="23" t="s">
        <v>559</v>
      </c>
      <c r="AH99" s="24" t="s">
        <v>559</v>
      </c>
    </row>
    <row r="100" spans="2:34" x14ac:dyDescent="0.2">
      <c r="B100" s="33" t="s">
        <v>79</v>
      </c>
      <c r="C100" s="18" t="s">
        <v>429</v>
      </c>
      <c r="D100" s="21" t="s">
        <v>430</v>
      </c>
      <c r="E100" s="23" t="s">
        <v>559</v>
      </c>
      <c r="F100" s="23" t="s">
        <v>559</v>
      </c>
      <c r="G100" s="23" t="s">
        <v>559</v>
      </c>
      <c r="H100" s="23" t="s">
        <v>559</v>
      </c>
      <c r="I100" s="23" t="s">
        <v>559</v>
      </c>
      <c r="J100" s="23" t="s">
        <v>559</v>
      </c>
      <c r="K100" s="23" t="s">
        <v>559</v>
      </c>
      <c r="L100" s="23" t="s">
        <v>559</v>
      </c>
      <c r="M100" s="23" t="s">
        <v>559</v>
      </c>
      <c r="N100" s="23" t="s">
        <v>559</v>
      </c>
      <c r="O100" s="23" t="s">
        <v>559</v>
      </c>
      <c r="P100" s="23" t="s">
        <v>559</v>
      </c>
      <c r="Q100" s="23" t="s">
        <v>559</v>
      </c>
      <c r="R100" s="23" t="s">
        <v>559</v>
      </c>
      <c r="S100" s="24" t="s">
        <v>559</v>
      </c>
      <c r="T100" s="23" t="s">
        <v>559</v>
      </c>
      <c r="U100" s="23" t="s">
        <v>559</v>
      </c>
      <c r="V100" s="23" t="s">
        <v>559</v>
      </c>
      <c r="W100" s="23" t="s">
        <v>559</v>
      </c>
      <c r="X100" s="23" t="s">
        <v>559</v>
      </c>
      <c r="Y100" s="23" t="s">
        <v>559</v>
      </c>
      <c r="Z100" s="23" t="s">
        <v>559</v>
      </c>
      <c r="AA100" s="23" t="s">
        <v>559</v>
      </c>
      <c r="AB100" s="23" t="s">
        <v>559</v>
      </c>
      <c r="AC100" s="23" t="s">
        <v>559</v>
      </c>
      <c r="AD100" s="23" t="s">
        <v>559</v>
      </c>
      <c r="AE100" s="23" t="s">
        <v>559</v>
      </c>
      <c r="AF100" s="23" t="s">
        <v>559</v>
      </c>
      <c r="AG100" s="23" t="s">
        <v>559</v>
      </c>
      <c r="AH100" s="24" t="s">
        <v>559</v>
      </c>
    </row>
    <row r="101" spans="2:34" x14ac:dyDescent="0.2">
      <c r="B101" s="33" t="s">
        <v>79</v>
      </c>
      <c r="C101" s="18" t="s">
        <v>431</v>
      </c>
      <c r="D101" s="21" t="s">
        <v>432</v>
      </c>
      <c r="E101" s="23" t="s">
        <v>559</v>
      </c>
      <c r="F101" s="23" t="s">
        <v>559</v>
      </c>
      <c r="G101" s="23" t="s">
        <v>559</v>
      </c>
      <c r="H101" s="23" t="s">
        <v>559</v>
      </c>
      <c r="I101" s="23" t="s">
        <v>559</v>
      </c>
      <c r="J101" s="23" t="s">
        <v>559</v>
      </c>
      <c r="K101" s="23" t="s">
        <v>559</v>
      </c>
      <c r="L101" s="23" t="s">
        <v>559</v>
      </c>
      <c r="M101" s="23" t="s">
        <v>559</v>
      </c>
      <c r="N101" s="23" t="s">
        <v>559</v>
      </c>
      <c r="O101" s="23" t="s">
        <v>559</v>
      </c>
      <c r="P101" s="23" t="s">
        <v>559</v>
      </c>
      <c r="Q101" s="23" t="s">
        <v>559</v>
      </c>
      <c r="R101" s="23" t="s">
        <v>559</v>
      </c>
      <c r="S101" s="24" t="s">
        <v>559</v>
      </c>
      <c r="T101" s="23" t="s">
        <v>559</v>
      </c>
      <c r="U101" s="23" t="s">
        <v>559</v>
      </c>
      <c r="V101" s="23" t="s">
        <v>559</v>
      </c>
      <c r="W101" s="23" t="s">
        <v>559</v>
      </c>
      <c r="X101" s="23" t="s">
        <v>559</v>
      </c>
      <c r="Y101" s="23" t="s">
        <v>559</v>
      </c>
      <c r="Z101" s="23" t="s">
        <v>559</v>
      </c>
      <c r="AA101" s="23" t="s">
        <v>559</v>
      </c>
      <c r="AB101" s="23" t="s">
        <v>559</v>
      </c>
      <c r="AC101" s="23" t="s">
        <v>559</v>
      </c>
      <c r="AD101" s="23" t="s">
        <v>559</v>
      </c>
      <c r="AE101" s="23" t="s">
        <v>559</v>
      </c>
      <c r="AF101" s="23" t="s">
        <v>559</v>
      </c>
      <c r="AG101" s="23" t="s">
        <v>559</v>
      </c>
      <c r="AH101" s="24" t="s">
        <v>559</v>
      </c>
    </row>
    <row r="102" spans="2:34" x14ac:dyDescent="0.2">
      <c r="B102" s="33" t="s">
        <v>79</v>
      </c>
      <c r="C102" s="18" t="s">
        <v>433</v>
      </c>
      <c r="D102" s="21" t="s">
        <v>434</v>
      </c>
      <c r="E102" s="23" t="s">
        <v>559</v>
      </c>
      <c r="F102" s="23" t="s">
        <v>559</v>
      </c>
      <c r="G102" s="23" t="s">
        <v>559</v>
      </c>
      <c r="H102" s="23" t="s">
        <v>559</v>
      </c>
      <c r="I102" s="23" t="s">
        <v>559</v>
      </c>
      <c r="J102" s="23" t="s">
        <v>559</v>
      </c>
      <c r="K102" s="23" t="s">
        <v>559</v>
      </c>
      <c r="L102" s="23" t="s">
        <v>559</v>
      </c>
      <c r="M102" s="23" t="s">
        <v>559</v>
      </c>
      <c r="N102" s="23" t="s">
        <v>559</v>
      </c>
      <c r="O102" s="23" t="s">
        <v>559</v>
      </c>
      <c r="P102" s="23" t="s">
        <v>559</v>
      </c>
      <c r="Q102" s="23" t="s">
        <v>559</v>
      </c>
      <c r="R102" s="23" t="s">
        <v>559</v>
      </c>
      <c r="S102" s="24" t="s">
        <v>559</v>
      </c>
      <c r="T102" s="23" t="s">
        <v>559</v>
      </c>
      <c r="U102" s="23" t="s">
        <v>559</v>
      </c>
      <c r="V102" s="23" t="s">
        <v>559</v>
      </c>
      <c r="W102" s="23" t="s">
        <v>559</v>
      </c>
      <c r="X102" s="23" t="s">
        <v>559</v>
      </c>
      <c r="Y102" s="23" t="s">
        <v>559</v>
      </c>
      <c r="Z102" s="23" t="s">
        <v>559</v>
      </c>
      <c r="AA102" s="23" t="s">
        <v>559</v>
      </c>
      <c r="AB102" s="23" t="s">
        <v>559</v>
      </c>
      <c r="AC102" s="23" t="s">
        <v>559</v>
      </c>
      <c r="AD102" s="23" t="s">
        <v>559</v>
      </c>
      <c r="AE102" s="23" t="s">
        <v>559</v>
      </c>
      <c r="AF102" s="23" t="s">
        <v>559</v>
      </c>
      <c r="AG102" s="23" t="s">
        <v>559</v>
      </c>
      <c r="AH102" s="24" t="s">
        <v>559</v>
      </c>
    </row>
    <row r="103" spans="2:34" x14ac:dyDescent="0.2">
      <c r="B103" s="33" t="s">
        <v>79</v>
      </c>
      <c r="C103" s="18" t="s">
        <v>435</v>
      </c>
      <c r="D103" s="21" t="s">
        <v>436</v>
      </c>
      <c r="E103" s="23" t="s">
        <v>559</v>
      </c>
      <c r="F103" s="23" t="s">
        <v>559</v>
      </c>
      <c r="G103" s="23" t="s">
        <v>559</v>
      </c>
      <c r="H103" s="23" t="s">
        <v>559</v>
      </c>
      <c r="I103" s="23" t="s">
        <v>559</v>
      </c>
      <c r="J103" s="23" t="s">
        <v>559</v>
      </c>
      <c r="K103" s="23" t="s">
        <v>559</v>
      </c>
      <c r="L103" s="23" t="s">
        <v>559</v>
      </c>
      <c r="M103" s="23" t="s">
        <v>559</v>
      </c>
      <c r="N103" s="23" t="s">
        <v>559</v>
      </c>
      <c r="O103" s="23" t="s">
        <v>559</v>
      </c>
      <c r="P103" s="23" t="s">
        <v>559</v>
      </c>
      <c r="Q103" s="23" t="s">
        <v>559</v>
      </c>
      <c r="R103" s="23" t="s">
        <v>559</v>
      </c>
      <c r="S103" s="24" t="s">
        <v>559</v>
      </c>
      <c r="T103" s="23" t="s">
        <v>559</v>
      </c>
      <c r="U103" s="23" t="s">
        <v>559</v>
      </c>
      <c r="V103" s="23" t="s">
        <v>559</v>
      </c>
      <c r="W103" s="23" t="s">
        <v>559</v>
      </c>
      <c r="X103" s="23" t="s">
        <v>559</v>
      </c>
      <c r="Y103" s="23" t="s">
        <v>559</v>
      </c>
      <c r="Z103" s="23" t="s">
        <v>559</v>
      </c>
      <c r="AA103" s="23" t="s">
        <v>559</v>
      </c>
      <c r="AB103" s="23" t="s">
        <v>559</v>
      </c>
      <c r="AC103" s="23" t="s">
        <v>559</v>
      </c>
      <c r="AD103" s="23" t="s">
        <v>559</v>
      </c>
      <c r="AE103" s="23" t="s">
        <v>559</v>
      </c>
      <c r="AF103" s="23" t="s">
        <v>559</v>
      </c>
      <c r="AG103" s="23" t="s">
        <v>559</v>
      </c>
      <c r="AH103" s="24" t="s">
        <v>559</v>
      </c>
    </row>
    <row r="104" spans="2:34" x14ac:dyDescent="0.2">
      <c r="B104" s="33" t="s">
        <v>79</v>
      </c>
      <c r="C104" s="18" t="s">
        <v>437</v>
      </c>
      <c r="D104" s="21" t="s">
        <v>438</v>
      </c>
      <c r="E104" s="23" t="s">
        <v>559</v>
      </c>
      <c r="F104" s="23" t="s">
        <v>559</v>
      </c>
      <c r="G104" s="23" t="s">
        <v>559</v>
      </c>
      <c r="H104" s="23" t="s">
        <v>559</v>
      </c>
      <c r="I104" s="23" t="s">
        <v>559</v>
      </c>
      <c r="J104" s="23" t="s">
        <v>559</v>
      </c>
      <c r="K104" s="23" t="s">
        <v>559</v>
      </c>
      <c r="L104" s="23" t="s">
        <v>559</v>
      </c>
      <c r="M104" s="23" t="s">
        <v>559</v>
      </c>
      <c r="N104" s="23" t="s">
        <v>559</v>
      </c>
      <c r="O104" s="23" t="s">
        <v>559</v>
      </c>
      <c r="P104" s="23" t="s">
        <v>559</v>
      </c>
      <c r="Q104" s="23" t="s">
        <v>559</v>
      </c>
      <c r="R104" s="23" t="s">
        <v>559</v>
      </c>
      <c r="S104" s="24" t="s">
        <v>559</v>
      </c>
      <c r="T104" s="23" t="s">
        <v>559</v>
      </c>
      <c r="U104" s="23" t="s">
        <v>559</v>
      </c>
      <c r="V104" s="23" t="s">
        <v>559</v>
      </c>
      <c r="W104" s="23" t="s">
        <v>559</v>
      </c>
      <c r="X104" s="23" t="s">
        <v>559</v>
      </c>
      <c r="Y104" s="23" t="s">
        <v>559</v>
      </c>
      <c r="Z104" s="23" t="s">
        <v>559</v>
      </c>
      <c r="AA104" s="23" t="s">
        <v>559</v>
      </c>
      <c r="AB104" s="23" t="s">
        <v>559</v>
      </c>
      <c r="AC104" s="23" t="s">
        <v>559</v>
      </c>
      <c r="AD104" s="23" t="s">
        <v>559</v>
      </c>
      <c r="AE104" s="23" t="s">
        <v>559</v>
      </c>
      <c r="AF104" s="23" t="s">
        <v>559</v>
      </c>
      <c r="AG104" s="23" t="s">
        <v>559</v>
      </c>
      <c r="AH104" s="24" t="s">
        <v>559</v>
      </c>
    </row>
    <row r="105" spans="2:34" x14ac:dyDescent="0.2">
      <c r="B105" s="33" t="s">
        <v>79</v>
      </c>
      <c r="C105" s="18" t="s">
        <v>439</v>
      </c>
      <c r="D105" s="21" t="s">
        <v>440</v>
      </c>
      <c r="E105" s="23" t="s">
        <v>559</v>
      </c>
      <c r="F105" s="23" t="s">
        <v>559</v>
      </c>
      <c r="G105" s="23" t="s">
        <v>559</v>
      </c>
      <c r="H105" s="23" t="s">
        <v>559</v>
      </c>
      <c r="I105" s="23" t="s">
        <v>559</v>
      </c>
      <c r="J105" s="23" t="s">
        <v>559</v>
      </c>
      <c r="K105" s="23" t="s">
        <v>559</v>
      </c>
      <c r="L105" s="23" t="s">
        <v>559</v>
      </c>
      <c r="M105" s="23" t="s">
        <v>559</v>
      </c>
      <c r="N105" s="23" t="s">
        <v>559</v>
      </c>
      <c r="O105" s="23" t="s">
        <v>559</v>
      </c>
      <c r="P105" s="23" t="s">
        <v>559</v>
      </c>
      <c r="Q105" s="23" t="s">
        <v>559</v>
      </c>
      <c r="R105" s="23" t="s">
        <v>559</v>
      </c>
      <c r="S105" s="24" t="s">
        <v>559</v>
      </c>
      <c r="T105" s="23" t="s">
        <v>559</v>
      </c>
      <c r="U105" s="23" t="s">
        <v>559</v>
      </c>
      <c r="V105" s="23" t="s">
        <v>559</v>
      </c>
      <c r="W105" s="23" t="s">
        <v>559</v>
      </c>
      <c r="X105" s="23" t="s">
        <v>559</v>
      </c>
      <c r="Y105" s="23" t="s">
        <v>559</v>
      </c>
      <c r="Z105" s="23" t="s">
        <v>559</v>
      </c>
      <c r="AA105" s="23" t="s">
        <v>559</v>
      </c>
      <c r="AB105" s="23" t="s">
        <v>559</v>
      </c>
      <c r="AC105" s="23" t="s">
        <v>559</v>
      </c>
      <c r="AD105" s="23" t="s">
        <v>559</v>
      </c>
      <c r="AE105" s="23" t="s">
        <v>559</v>
      </c>
      <c r="AF105" s="23" t="s">
        <v>559</v>
      </c>
      <c r="AG105" s="23" t="s">
        <v>559</v>
      </c>
      <c r="AH105" s="24" t="s">
        <v>559</v>
      </c>
    </row>
    <row r="106" spans="2:34" x14ac:dyDescent="0.2">
      <c r="B106" s="33" t="s">
        <v>79</v>
      </c>
      <c r="C106" s="18" t="s">
        <v>441</v>
      </c>
      <c r="D106" s="21" t="s">
        <v>442</v>
      </c>
      <c r="E106" s="23" t="s">
        <v>559</v>
      </c>
      <c r="F106" s="23" t="s">
        <v>559</v>
      </c>
      <c r="G106" s="23" t="s">
        <v>559</v>
      </c>
      <c r="H106" s="23" t="s">
        <v>559</v>
      </c>
      <c r="I106" s="23" t="s">
        <v>559</v>
      </c>
      <c r="J106" s="23" t="s">
        <v>559</v>
      </c>
      <c r="K106" s="23" t="s">
        <v>559</v>
      </c>
      <c r="L106" s="23" t="s">
        <v>559</v>
      </c>
      <c r="M106" s="23" t="s">
        <v>559</v>
      </c>
      <c r="N106" s="23" t="s">
        <v>559</v>
      </c>
      <c r="O106" s="23" t="s">
        <v>559</v>
      </c>
      <c r="P106" s="23" t="s">
        <v>559</v>
      </c>
      <c r="Q106" s="23" t="s">
        <v>559</v>
      </c>
      <c r="R106" s="23" t="s">
        <v>559</v>
      </c>
      <c r="S106" s="24" t="s">
        <v>559</v>
      </c>
      <c r="T106" s="23" t="s">
        <v>559</v>
      </c>
      <c r="U106" s="23" t="s">
        <v>559</v>
      </c>
      <c r="V106" s="23" t="s">
        <v>559</v>
      </c>
      <c r="W106" s="23" t="s">
        <v>559</v>
      </c>
      <c r="X106" s="23" t="s">
        <v>559</v>
      </c>
      <c r="Y106" s="23" t="s">
        <v>559</v>
      </c>
      <c r="Z106" s="23" t="s">
        <v>559</v>
      </c>
      <c r="AA106" s="23" t="s">
        <v>559</v>
      </c>
      <c r="AB106" s="23" t="s">
        <v>559</v>
      </c>
      <c r="AC106" s="23" t="s">
        <v>559</v>
      </c>
      <c r="AD106" s="23" t="s">
        <v>559</v>
      </c>
      <c r="AE106" s="23" t="s">
        <v>559</v>
      </c>
      <c r="AF106" s="23" t="s">
        <v>559</v>
      </c>
      <c r="AG106" s="23" t="s">
        <v>559</v>
      </c>
      <c r="AH106" s="24" t="s">
        <v>559</v>
      </c>
    </row>
    <row r="107" spans="2:34" x14ac:dyDescent="0.2">
      <c r="B107" s="33" t="s">
        <v>79</v>
      </c>
      <c r="C107" s="18" t="s">
        <v>443</v>
      </c>
      <c r="D107" s="21" t="s">
        <v>444</v>
      </c>
      <c r="E107" s="23" t="s">
        <v>559</v>
      </c>
      <c r="F107" s="23" t="s">
        <v>559</v>
      </c>
      <c r="G107" s="23" t="s">
        <v>559</v>
      </c>
      <c r="H107" s="23" t="s">
        <v>559</v>
      </c>
      <c r="I107" s="23" t="s">
        <v>559</v>
      </c>
      <c r="J107" s="23" t="s">
        <v>559</v>
      </c>
      <c r="K107" s="23" t="s">
        <v>559</v>
      </c>
      <c r="L107" s="23" t="s">
        <v>559</v>
      </c>
      <c r="M107" s="23" t="s">
        <v>559</v>
      </c>
      <c r="N107" s="23" t="s">
        <v>559</v>
      </c>
      <c r="O107" s="23" t="s">
        <v>559</v>
      </c>
      <c r="P107" s="23" t="s">
        <v>559</v>
      </c>
      <c r="Q107" s="23" t="s">
        <v>559</v>
      </c>
      <c r="R107" s="23" t="s">
        <v>559</v>
      </c>
      <c r="S107" s="24" t="s">
        <v>559</v>
      </c>
      <c r="T107" s="23" t="s">
        <v>559</v>
      </c>
      <c r="U107" s="23" t="s">
        <v>559</v>
      </c>
      <c r="V107" s="23" t="s">
        <v>559</v>
      </c>
      <c r="W107" s="23" t="s">
        <v>559</v>
      </c>
      <c r="X107" s="23" t="s">
        <v>559</v>
      </c>
      <c r="Y107" s="23" t="s">
        <v>559</v>
      </c>
      <c r="Z107" s="23" t="s">
        <v>559</v>
      </c>
      <c r="AA107" s="23" t="s">
        <v>559</v>
      </c>
      <c r="AB107" s="23" t="s">
        <v>559</v>
      </c>
      <c r="AC107" s="23" t="s">
        <v>559</v>
      </c>
      <c r="AD107" s="23" t="s">
        <v>559</v>
      </c>
      <c r="AE107" s="23" t="s">
        <v>559</v>
      </c>
      <c r="AF107" s="23" t="s">
        <v>559</v>
      </c>
      <c r="AG107" s="23" t="s">
        <v>559</v>
      </c>
      <c r="AH107" s="24" t="s">
        <v>559</v>
      </c>
    </row>
    <row r="108" spans="2:34" x14ac:dyDescent="0.2">
      <c r="B108" s="33" t="s">
        <v>79</v>
      </c>
      <c r="C108" s="18" t="s">
        <v>220</v>
      </c>
      <c r="D108" s="21" t="s">
        <v>221</v>
      </c>
      <c r="E108" s="23" t="s">
        <v>559</v>
      </c>
      <c r="F108" s="23" t="s">
        <v>559</v>
      </c>
      <c r="G108" s="23" t="s">
        <v>559</v>
      </c>
      <c r="H108" s="23" t="s">
        <v>559</v>
      </c>
      <c r="I108" s="23" t="s">
        <v>559</v>
      </c>
      <c r="J108" s="23" t="s">
        <v>559</v>
      </c>
      <c r="K108" s="23" t="s">
        <v>559</v>
      </c>
      <c r="L108" s="23" t="s">
        <v>559</v>
      </c>
      <c r="M108" s="23" t="s">
        <v>559</v>
      </c>
      <c r="N108" s="23" t="s">
        <v>559</v>
      </c>
      <c r="O108" s="23" t="s">
        <v>559</v>
      </c>
      <c r="P108" s="23" t="s">
        <v>559</v>
      </c>
      <c r="Q108" s="23" t="s">
        <v>559</v>
      </c>
      <c r="R108" s="23" t="s">
        <v>559</v>
      </c>
      <c r="S108" s="24" t="s">
        <v>559</v>
      </c>
      <c r="T108" s="23" t="s">
        <v>559</v>
      </c>
      <c r="U108" s="23" t="s">
        <v>559</v>
      </c>
      <c r="V108" s="23" t="s">
        <v>559</v>
      </c>
      <c r="W108" s="23" t="s">
        <v>559</v>
      </c>
      <c r="X108" s="23" t="s">
        <v>559</v>
      </c>
      <c r="Y108" s="23" t="s">
        <v>559</v>
      </c>
      <c r="Z108" s="23" t="s">
        <v>559</v>
      </c>
      <c r="AA108" s="23" t="s">
        <v>559</v>
      </c>
      <c r="AB108" s="23" t="s">
        <v>559</v>
      </c>
      <c r="AC108" s="23" t="s">
        <v>559</v>
      </c>
      <c r="AD108" s="23" t="s">
        <v>559</v>
      </c>
      <c r="AE108" s="23" t="s">
        <v>559</v>
      </c>
      <c r="AF108" s="23" t="s">
        <v>559</v>
      </c>
      <c r="AG108" s="23" t="s">
        <v>559</v>
      </c>
      <c r="AH108" s="24" t="s">
        <v>559</v>
      </c>
    </row>
    <row r="109" spans="2:34" x14ac:dyDescent="0.2">
      <c r="B109" s="33" t="s">
        <v>79</v>
      </c>
      <c r="C109" s="18" t="s">
        <v>445</v>
      </c>
      <c r="D109" s="21" t="s">
        <v>446</v>
      </c>
      <c r="E109" s="23" t="s">
        <v>559</v>
      </c>
      <c r="F109" s="23" t="s">
        <v>559</v>
      </c>
      <c r="G109" s="23" t="s">
        <v>559</v>
      </c>
      <c r="H109" s="23" t="s">
        <v>559</v>
      </c>
      <c r="I109" s="23" t="s">
        <v>559</v>
      </c>
      <c r="J109" s="23" t="s">
        <v>559</v>
      </c>
      <c r="K109" s="23" t="s">
        <v>559</v>
      </c>
      <c r="L109" s="23" t="s">
        <v>559</v>
      </c>
      <c r="M109" s="23" t="s">
        <v>559</v>
      </c>
      <c r="N109" s="23" t="s">
        <v>559</v>
      </c>
      <c r="O109" s="23" t="s">
        <v>559</v>
      </c>
      <c r="P109" s="23" t="s">
        <v>559</v>
      </c>
      <c r="Q109" s="23" t="s">
        <v>559</v>
      </c>
      <c r="R109" s="23" t="s">
        <v>559</v>
      </c>
      <c r="S109" s="24" t="s">
        <v>559</v>
      </c>
      <c r="T109" s="23" t="s">
        <v>559</v>
      </c>
      <c r="U109" s="23" t="s">
        <v>559</v>
      </c>
      <c r="V109" s="23" t="s">
        <v>559</v>
      </c>
      <c r="W109" s="23" t="s">
        <v>559</v>
      </c>
      <c r="X109" s="23" t="s">
        <v>559</v>
      </c>
      <c r="Y109" s="23" t="s">
        <v>559</v>
      </c>
      <c r="Z109" s="23" t="s">
        <v>559</v>
      </c>
      <c r="AA109" s="23" t="s">
        <v>559</v>
      </c>
      <c r="AB109" s="23" t="s">
        <v>559</v>
      </c>
      <c r="AC109" s="23" t="s">
        <v>559</v>
      </c>
      <c r="AD109" s="23" t="s">
        <v>559</v>
      </c>
      <c r="AE109" s="23" t="s">
        <v>559</v>
      </c>
      <c r="AF109" s="23" t="s">
        <v>559</v>
      </c>
      <c r="AG109" s="23" t="s">
        <v>559</v>
      </c>
      <c r="AH109" s="24" t="s">
        <v>559</v>
      </c>
    </row>
    <row r="110" spans="2:34" x14ac:dyDescent="0.2">
      <c r="B110" s="33" t="s">
        <v>79</v>
      </c>
      <c r="C110" s="18" t="s">
        <v>222</v>
      </c>
      <c r="D110" s="21" t="s">
        <v>223</v>
      </c>
      <c r="E110" s="23" t="s">
        <v>559</v>
      </c>
      <c r="F110" s="23" t="s">
        <v>559</v>
      </c>
      <c r="G110" s="23" t="s">
        <v>559</v>
      </c>
      <c r="H110" s="23" t="s">
        <v>559</v>
      </c>
      <c r="I110" s="23" t="s">
        <v>559</v>
      </c>
      <c r="J110" s="23" t="s">
        <v>559</v>
      </c>
      <c r="K110" s="23" t="s">
        <v>559</v>
      </c>
      <c r="L110" s="23" t="s">
        <v>559</v>
      </c>
      <c r="M110" s="23" t="s">
        <v>559</v>
      </c>
      <c r="N110" s="23" t="s">
        <v>559</v>
      </c>
      <c r="O110" s="23" t="s">
        <v>559</v>
      </c>
      <c r="P110" s="23" t="s">
        <v>559</v>
      </c>
      <c r="Q110" s="23" t="s">
        <v>559</v>
      </c>
      <c r="R110" s="23" t="s">
        <v>559</v>
      </c>
      <c r="S110" s="24" t="s">
        <v>559</v>
      </c>
      <c r="T110" s="23" t="s">
        <v>559</v>
      </c>
      <c r="U110" s="23" t="s">
        <v>559</v>
      </c>
      <c r="V110" s="23" t="s">
        <v>559</v>
      </c>
      <c r="W110" s="23" t="s">
        <v>559</v>
      </c>
      <c r="X110" s="23" t="s">
        <v>559</v>
      </c>
      <c r="Y110" s="23" t="s">
        <v>559</v>
      </c>
      <c r="Z110" s="23" t="s">
        <v>559</v>
      </c>
      <c r="AA110" s="23" t="s">
        <v>559</v>
      </c>
      <c r="AB110" s="23" t="s">
        <v>559</v>
      </c>
      <c r="AC110" s="23" t="s">
        <v>559</v>
      </c>
      <c r="AD110" s="23" t="s">
        <v>559</v>
      </c>
      <c r="AE110" s="23" t="s">
        <v>559</v>
      </c>
      <c r="AF110" s="23" t="s">
        <v>559</v>
      </c>
      <c r="AG110" s="23" t="s">
        <v>559</v>
      </c>
      <c r="AH110" s="24" t="s">
        <v>559</v>
      </c>
    </row>
    <row r="111" spans="2:34" x14ac:dyDescent="0.2">
      <c r="B111" s="33" t="s">
        <v>79</v>
      </c>
      <c r="C111" s="18" t="s">
        <v>228</v>
      </c>
      <c r="D111" s="21" t="s">
        <v>229</v>
      </c>
      <c r="E111" s="23" t="s">
        <v>559</v>
      </c>
      <c r="F111" s="23" t="s">
        <v>559</v>
      </c>
      <c r="G111" s="23" t="s">
        <v>559</v>
      </c>
      <c r="H111" s="23" t="s">
        <v>559</v>
      </c>
      <c r="I111" s="23" t="s">
        <v>559</v>
      </c>
      <c r="J111" s="23" t="s">
        <v>559</v>
      </c>
      <c r="K111" s="23" t="s">
        <v>559</v>
      </c>
      <c r="L111" s="23" t="s">
        <v>559</v>
      </c>
      <c r="M111" s="23" t="s">
        <v>559</v>
      </c>
      <c r="N111" s="23" t="s">
        <v>559</v>
      </c>
      <c r="O111" s="23" t="s">
        <v>559</v>
      </c>
      <c r="P111" s="23" t="s">
        <v>559</v>
      </c>
      <c r="Q111" s="23" t="s">
        <v>559</v>
      </c>
      <c r="R111" s="23" t="s">
        <v>559</v>
      </c>
      <c r="S111" s="24" t="s">
        <v>559</v>
      </c>
      <c r="T111" s="23" t="s">
        <v>559</v>
      </c>
      <c r="U111" s="23" t="s">
        <v>559</v>
      </c>
      <c r="V111" s="23" t="s">
        <v>559</v>
      </c>
      <c r="W111" s="23" t="s">
        <v>559</v>
      </c>
      <c r="X111" s="23" t="s">
        <v>559</v>
      </c>
      <c r="Y111" s="23" t="s">
        <v>559</v>
      </c>
      <c r="Z111" s="23" t="s">
        <v>559</v>
      </c>
      <c r="AA111" s="23" t="s">
        <v>559</v>
      </c>
      <c r="AB111" s="23" t="s">
        <v>559</v>
      </c>
      <c r="AC111" s="23" t="s">
        <v>559</v>
      </c>
      <c r="AD111" s="23" t="s">
        <v>559</v>
      </c>
      <c r="AE111" s="23" t="s">
        <v>559</v>
      </c>
      <c r="AF111" s="23" t="s">
        <v>559</v>
      </c>
      <c r="AG111" s="23" t="s">
        <v>559</v>
      </c>
      <c r="AH111" s="24" t="s">
        <v>559</v>
      </c>
    </row>
    <row r="112" spans="2:34" x14ac:dyDescent="0.2">
      <c r="B112" s="33" t="s">
        <v>79</v>
      </c>
      <c r="C112" s="18" t="s">
        <v>230</v>
      </c>
      <c r="D112" s="21" t="s">
        <v>231</v>
      </c>
      <c r="E112" s="23" t="s">
        <v>559</v>
      </c>
      <c r="F112" s="23" t="s">
        <v>559</v>
      </c>
      <c r="G112" s="23" t="s">
        <v>559</v>
      </c>
      <c r="H112" s="23" t="s">
        <v>559</v>
      </c>
      <c r="I112" s="23" t="s">
        <v>559</v>
      </c>
      <c r="J112" s="23" t="s">
        <v>559</v>
      </c>
      <c r="K112" s="23" t="s">
        <v>559</v>
      </c>
      <c r="L112" s="23" t="s">
        <v>559</v>
      </c>
      <c r="M112" s="23" t="s">
        <v>559</v>
      </c>
      <c r="N112" s="23" t="s">
        <v>559</v>
      </c>
      <c r="O112" s="23" t="s">
        <v>559</v>
      </c>
      <c r="P112" s="23" t="s">
        <v>559</v>
      </c>
      <c r="Q112" s="23" t="s">
        <v>559</v>
      </c>
      <c r="R112" s="23" t="s">
        <v>559</v>
      </c>
      <c r="S112" s="24" t="s">
        <v>559</v>
      </c>
      <c r="T112" s="23" t="s">
        <v>559</v>
      </c>
      <c r="U112" s="23" t="s">
        <v>559</v>
      </c>
      <c r="V112" s="23" t="s">
        <v>559</v>
      </c>
      <c r="W112" s="23" t="s">
        <v>559</v>
      </c>
      <c r="X112" s="23" t="s">
        <v>559</v>
      </c>
      <c r="Y112" s="23" t="s">
        <v>559</v>
      </c>
      <c r="Z112" s="23" t="s">
        <v>559</v>
      </c>
      <c r="AA112" s="23" t="s">
        <v>559</v>
      </c>
      <c r="AB112" s="23" t="s">
        <v>559</v>
      </c>
      <c r="AC112" s="23" t="s">
        <v>559</v>
      </c>
      <c r="AD112" s="23" t="s">
        <v>559</v>
      </c>
      <c r="AE112" s="23" t="s">
        <v>559</v>
      </c>
      <c r="AF112" s="23" t="s">
        <v>559</v>
      </c>
      <c r="AG112" s="23" t="s">
        <v>559</v>
      </c>
      <c r="AH112" s="24" t="s">
        <v>559</v>
      </c>
    </row>
    <row r="113" spans="2:34" x14ac:dyDescent="0.2">
      <c r="B113" s="33" t="s">
        <v>79</v>
      </c>
      <c r="C113" s="18" t="s">
        <v>232</v>
      </c>
      <c r="D113" s="21" t="s">
        <v>233</v>
      </c>
      <c r="E113" s="23" t="s">
        <v>559</v>
      </c>
      <c r="F113" s="23" t="s">
        <v>559</v>
      </c>
      <c r="G113" s="23" t="s">
        <v>559</v>
      </c>
      <c r="H113" s="23" t="s">
        <v>559</v>
      </c>
      <c r="I113" s="23" t="s">
        <v>559</v>
      </c>
      <c r="J113" s="23" t="s">
        <v>559</v>
      </c>
      <c r="K113" s="23" t="s">
        <v>559</v>
      </c>
      <c r="L113" s="23" t="s">
        <v>559</v>
      </c>
      <c r="M113" s="23" t="s">
        <v>559</v>
      </c>
      <c r="N113" s="23" t="s">
        <v>559</v>
      </c>
      <c r="O113" s="23" t="s">
        <v>559</v>
      </c>
      <c r="P113" s="23" t="s">
        <v>559</v>
      </c>
      <c r="Q113" s="23" t="s">
        <v>559</v>
      </c>
      <c r="R113" s="23" t="s">
        <v>559</v>
      </c>
      <c r="S113" s="24" t="s">
        <v>559</v>
      </c>
      <c r="T113" s="23" t="s">
        <v>559</v>
      </c>
      <c r="U113" s="23" t="s">
        <v>559</v>
      </c>
      <c r="V113" s="23" t="s">
        <v>559</v>
      </c>
      <c r="W113" s="23" t="s">
        <v>559</v>
      </c>
      <c r="X113" s="23" t="s">
        <v>559</v>
      </c>
      <c r="Y113" s="23" t="s">
        <v>559</v>
      </c>
      <c r="Z113" s="23" t="s">
        <v>559</v>
      </c>
      <c r="AA113" s="23" t="s">
        <v>559</v>
      </c>
      <c r="AB113" s="23" t="s">
        <v>559</v>
      </c>
      <c r="AC113" s="23" t="s">
        <v>559</v>
      </c>
      <c r="AD113" s="23" t="s">
        <v>559</v>
      </c>
      <c r="AE113" s="23" t="s">
        <v>559</v>
      </c>
      <c r="AF113" s="23" t="s">
        <v>559</v>
      </c>
      <c r="AG113" s="23" t="s">
        <v>559</v>
      </c>
      <c r="AH113" s="24" t="s">
        <v>559</v>
      </c>
    </row>
    <row r="114" spans="2:34" x14ac:dyDescent="0.2">
      <c r="B114" s="33" t="s">
        <v>79</v>
      </c>
      <c r="C114" s="18" t="s">
        <v>234</v>
      </c>
      <c r="D114" s="21" t="s">
        <v>235</v>
      </c>
      <c r="E114" s="23">
        <v>0</v>
      </c>
      <c r="F114" s="23">
        <v>0</v>
      </c>
      <c r="G114" s="23">
        <v>4.7505938242280287E-3</v>
      </c>
      <c r="H114" s="23">
        <v>9.5011876484560574E-3</v>
      </c>
      <c r="I114" s="23">
        <v>0</v>
      </c>
      <c r="J114" s="23">
        <v>0</v>
      </c>
      <c r="K114" s="23">
        <v>2.3752969121140144E-3</v>
      </c>
      <c r="L114" s="23">
        <v>1.9002375296912115E-2</v>
      </c>
      <c r="M114" s="23">
        <v>0</v>
      </c>
      <c r="N114" s="23">
        <v>0</v>
      </c>
      <c r="O114" s="23">
        <v>0</v>
      </c>
      <c r="P114" s="23">
        <v>0.15439429928741091</v>
      </c>
      <c r="Q114" s="23">
        <v>9.7387173396674589E-2</v>
      </c>
      <c r="R114" s="23">
        <v>0.71496437054631834</v>
      </c>
      <c r="S114" s="24">
        <v>2105</v>
      </c>
      <c r="T114" s="23">
        <v>0</v>
      </c>
      <c r="U114" s="23">
        <v>0</v>
      </c>
      <c r="V114" s="23">
        <v>0</v>
      </c>
      <c r="W114" s="23">
        <v>2.4390243902439025E-2</v>
      </c>
      <c r="X114" s="23">
        <v>0</v>
      </c>
      <c r="Y114" s="23">
        <v>0</v>
      </c>
      <c r="Z114" s="23">
        <v>2.4390243902439025E-2</v>
      </c>
      <c r="AA114" s="23">
        <v>2.4390243902439025E-2</v>
      </c>
      <c r="AB114" s="23">
        <v>0</v>
      </c>
      <c r="AC114" s="23">
        <v>0</v>
      </c>
      <c r="AD114" s="23">
        <v>0</v>
      </c>
      <c r="AE114" s="23">
        <v>9.7560975609756101E-2</v>
      </c>
      <c r="AF114" s="23">
        <v>0.34146341463414637</v>
      </c>
      <c r="AG114" s="23">
        <v>0.48780487804878048</v>
      </c>
      <c r="AH114" s="24">
        <v>205</v>
      </c>
    </row>
    <row r="115" spans="2:34" x14ac:dyDescent="0.2">
      <c r="B115" s="33" t="s">
        <v>79</v>
      </c>
      <c r="C115" s="18" t="s">
        <v>236</v>
      </c>
      <c r="D115" s="21" t="s">
        <v>237</v>
      </c>
      <c r="E115" s="23" t="s">
        <v>559</v>
      </c>
      <c r="F115" s="23" t="s">
        <v>559</v>
      </c>
      <c r="G115" s="23" t="s">
        <v>559</v>
      </c>
      <c r="H115" s="23" t="s">
        <v>559</v>
      </c>
      <c r="I115" s="23" t="s">
        <v>559</v>
      </c>
      <c r="J115" s="23" t="s">
        <v>559</v>
      </c>
      <c r="K115" s="23" t="s">
        <v>559</v>
      </c>
      <c r="L115" s="23" t="s">
        <v>559</v>
      </c>
      <c r="M115" s="23" t="s">
        <v>559</v>
      </c>
      <c r="N115" s="23" t="s">
        <v>559</v>
      </c>
      <c r="O115" s="23" t="s">
        <v>559</v>
      </c>
      <c r="P115" s="23" t="s">
        <v>559</v>
      </c>
      <c r="Q115" s="23" t="s">
        <v>559</v>
      </c>
      <c r="R115" s="23" t="s">
        <v>559</v>
      </c>
      <c r="S115" s="24" t="s">
        <v>559</v>
      </c>
      <c r="T115" s="23" t="s">
        <v>559</v>
      </c>
      <c r="U115" s="23" t="s">
        <v>559</v>
      </c>
      <c r="V115" s="23" t="s">
        <v>559</v>
      </c>
      <c r="W115" s="23" t="s">
        <v>559</v>
      </c>
      <c r="X115" s="23" t="s">
        <v>559</v>
      </c>
      <c r="Y115" s="23" t="s">
        <v>559</v>
      </c>
      <c r="Z115" s="23" t="s">
        <v>559</v>
      </c>
      <c r="AA115" s="23" t="s">
        <v>559</v>
      </c>
      <c r="AB115" s="23" t="s">
        <v>559</v>
      </c>
      <c r="AC115" s="23" t="s">
        <v>559</v>
      </c>
      <c r="AD115" s="23" t="s">
        <v>559</v>
      </c>
      <c r="AE115" s="23" t="s">
        <v>559</v>
      </c>
      <c r="AF115" s="23" t="s">
        <v>559</v>
      </c>
      <c r="AG115" s="23" t="s">
        <v>559</v>
      </c>
      <c r="AH115" s="24" t="s">
        <v>559</v>
      </c>
    </row>
    <row r="116" spans="2:34" x14ac:dyDescent="0.2">
      <c r="B116" s="33" t="s">
        <v>102</v>
      </c>
      <c r="C116" s="18" t="s">
        <v>447</v>
      </c>
      <c r="D116" s="21" t="s">
        <v>448</v>
      </c>
      <c r="E116" s="23" t="s">
        <v>559</v>
      </c>
      <c r="F116" s="23" t="s">
        <v>559</v>
      </c>
      <c r="G116" s="23" t="s">
        <v>559</v>
      </c>
      <c r="H116" s="23" t="s">
        <v>559</v>
      </c>
      <c r="I116" s="23" t="s">
        <v>559</v>
      </c>
      <c r="J116" s="23" t="s">
        <v>559</v>
      </c>
      <c r="K116" s="23" t="s">
        <v>559</v>
      </c>
      <c r="L116" s="23" t="s">
        <v>559</v>
      </c>
      <c r="M116" s="23" t="s">
        <v>559</v>
      </c>
      <c r="N116" s="23" t="s">
        <v>559</v>
      </c>
      <c r="O116" s="23" t="s">
        <v>559</v>
      </c>
      <c r="P116" s="23" t="s">
        <v>559</v>
      </c>
      <c r="Q116" s="23" t="s">
        <v>559</v>
      </c>
      <c r="R116" s="23" t="s">
        <v>559</v>
      </c>
      <c r="S116" s="24" t="s">
        <v>559</v>
      </c>
      <c r="T116" s="23" t="s">
        <v>559</v>
      </c>
      <c r="U116" s="23" t="s">
        <v>559</v>
      </c>
      <c r="V116" s="23" t="s">
        <v>559</v>
      </c>
      <c r="W116" s="23" t="s">
        <v>559</v>
      </c>
      <c r="X116" s="23" t="s">
        <v>559</v>
      </c>
      <c r="Y116" s="23" t="s">
        <v>559</v>
      </c>
      <c r="Z116" s="23" t="s">
        <v>559</v>
      </c>
      <c r="AA116" s="23" t="s">
        <v>559</v>
      </c>
      <c r="AB116" s="23" t="s">
        <v>559</v>
      </c>
      <c r="AC116" s="23" t="s">
        <v>559</v>
      </c>
      <c r="AD116" s="23" t="s">
        <v>559</v>
      </c>
      <c r="AE116" s="23" t="s">
        <v>559</v>
      </c>
      <c r="AF116" s="23" t="s">
        <v>559</v>
      </c>
      <c r="AG116" s="23" t="s">
        <v>559</v>
      </c>
      <c r="AH116" s="24" t="s">
        <v>559</v>
      </c>
    </row>
    <row r="117" spans="2:34" x14ac:dyDescent="0.2">
      <c r="B117" s="33" t="s">
        <v>102</v>
      </c>
      <c r="C117" s="18" t="s">
        <v>449</v>
      </c>
      <c r="D117" s="21" t="s">
        <v>450</v>
      </c>
      <c r="E117" s="23" t="s">
        <v>559</v>
      </c>
      <c r="F117" s="23" t="s">
        <v>559</v>
      </c>
      <c r="G117" s="23" t="s">
        <v>559</v>
      </c>
      <c r="H117" s="23" t="s">
        <v>559</v>
      </c>
      <c r="I117" s="23" t="s">
        <v>559</v>
      </c>
      <c r="J117" s="23" t="s">
        <v>559</v>
      </c>
      <c r="K117" s="23" t="s">
        <v>559</v>
      </c>
      <c r="L117" s="23" t="s">
        <v>559</v>
      </c>
      <c r="M117" s="23" t="s">
        <v>559</v>
      </c>
      <c r="N117" s="23" t="s">
        <v>559</v>
      </c>
      <c r="O117" s="23" t="s">
        <v>559</v>
      </c>
      <c r="P117" s="23" t="s">
        <v>559</v>
      </c>
      <c r="Q117" s="23" t="s">
        <v>559</v>
      </c>
      <c r="R117" s="23" t="s">
        <v>559</v>
      </c>
      <c r="S117" s="24" t="s">
        <v>559</v>
      </c>
      <c r="T117" s="23" t="s">
        <v>559</v>
      </c>
      <c r="U117" s="23" t="s">
        <v>559</v>
      </c>
      <c r="V117" s="23" t="s">
        <v>559</v>
      </c>
      <c r="W117" s="23" t="s">
        <v>559</v>
      </c>
      <c r="X117" s="23" t="s">
        <v>559</v>
      </c>
      <c r="Y117" s="23" t="s">
        <v>559</v>
      </c>
      <c r="Z117" s="23" t="s">
        <v>559</v>
      </c>
      <c r="AA117" s="23" t="s">
        <v>559</v>
      </c>
      <c r="AB117" s="23" t="s">
        <v>559</v>
      </c>
      <c r="AC117" s="23" t="s">
        <v>559</v>
      </c>
      <c r="AD117" s="23" t="s">
        <v>559</v>
      </c>
      <c r="AE117" s="23" t="s">
        <v>559</v>
      </c>
      <c r="AF117" s="23" t="s">
        <v>559</v>
      </c>
      <c r="AG117" s="23" t="s">
        <v>559</v>
      </c>
      <c r="AH117" s="24" t="s">
        <v>559</v>
      </c>
    </row>
    <row r="118" spans="2:34" x14ac:dyDescent="0.2">
      <c r="B118" s="33" t="s">
        <v>102</v>
      </c>
      <c r="C118" s="18" t="s">
        <v>258</v>
      </c>
      <c r="D118" s="21" t="s">
        <v>259</v>
      </c>
      <c r="E118" s="23" t="s">
        <v>559</v>
      </c>
      <c r="F118" s="23" t="s">
        <v>559</v>
      </c>
      <c r="G118" s="23" t="s">
        <v>559</v>
      </c>
      <c r="H118" s="23" t="s">
        <v>559</v>
      </c>
      <c r="I118" s="23" t="s">
        <v>559</v>
      </c>
      <c r="J118" s="23" t="s">
        <v>559</v>
      </c>
      <c r="K118" s="23" t="s">
        <v>559</v>
      </c>
      <c r="L118" s="23" t="s">
        <v>559</v>
      </c>
      <c r="M118" s="23" t="s">
        <v>559</v>
      </c>
      <c r="N118" s="23" t="s">
        <v>559</v>
      </c>
      <c r="O118" s="23" t="s">
        <v>559</v>
      </c>
      <c r="P118" s="23" t="s">
        <v>559</v>
      </c>
      <c r="Q118" s="23" t="s">
        <v>559</v>
      </c>
      <c r="R118" s="23" t="s">
        <v>559</v>
      </c>
      <c r="S118" s="24" t="s">
        <v>559</v>
      </c>
      <c r="T118" s="23" t="s">
        <v>559</v>
      </c>
      <c r="U118" s="23" t="s">
        <v>559</v>
      </c>
      <c r="V118" s="23" t="s">
        <v>559</v>
      </c>
      <c r="W118" s="23" t="s">
        <v>559</v>
      </c>
      <c r="X118" s="23" t="s">
        <v>559</v>
      </c>
      <c r="Y118" s="23" t="s">
        <v>559</v>
      </c>
      <c r="Z118" s="23" t="s">
        <v>559</v>
      </c>
      <c r="AA118" s="23" t="s">
        <v>559</v>
      </c>
      <c r="AB118" s="23" t="s">
        <v>559</v>
      </c>
      <c r="AC118" s="23" t="s">
        <v>559</v>
      </c>
      <c r="AD118" s="23" t="s">
        <v>559</v>
      </c>
      <c r="AE118" s="23" t="s">
        <v>559</v>
      </c>
      <c r="AF118" s="23" t="s">
        <v>559</v>
      </c>
      <c r="AG118" s="23" t="s">
        <v>559</v>
      </c>
      <c r="AH118" s="24" t="s">
        <v>559</v>
      </c>
    </row>
    <row r="119" spans="2:34" x14ac:dyDescent="0.2">
      <c r="B119" s="33" t="s">
        <v>102</v>
      </c>
      <c r="C119" s="18" t="s">
        <v>260</v>
      </c>
      <c r="D119" s="21" t="s">
        <v>261</v>
      </c>
      <c r="E119" s="23" t="s">
        <v>559</v>
      </c>
      <c r="F119" s="23" t="s">
        <v>559</v>
      </c>
      <c r="G119" s="23" t="s">
        <v>559</v>
      </c>
      <c r="H119" s="23" t="s">
        <v>559</v>
      </c>
      <c r="I119" s="23" t="s">
        <v>559</v>
      </c>
      <c r="J119" s="23" t="s">
        <v>559</v>
      </c>
      <c r="K119" s="23" t="s">
        <v>559</v>
      </c>
      <c r="L119" s="23" t="s">
        <v>559</v>
      </c>
      <c r="M119" s="23" t="s">
        <v>559</v>
      </c>
      <c r="N119" s="23" t="s">
        <v>559</v>
      </c>
      <c r="O119" s="23" t="s">
        <v>559</v>
      </c>
      <c r="P119" s="23" t="s">
        <v>559</v>
      </c>
      <c r="Q119" s="23" t="s">
        <v>559</v>
      </c>
      <c r="R119" s="23" t="s">
        <v>559</v>
      </c>
      <c r="S119" s="24" t="s">
        <v>559</v>
      </c>
      <c r="T119" s="23" t="s">
        <v>559</v>
      </c>
      <c r="U119" s="23" t="s">
        <v>559</v>
      </c>
      <c r="V119" s="23" t="s">
        <v>559</v>
      </c>
      <c r="W119" s="23" t="s">
        <v>559</v>
      </c>
      <c r="X119" s="23" t="s">
        <v>559</v>
      </c>
      <c r="Y119" s="23" t="s">
        <v>559</v>
      </c>
      <c r="Z119" s="23" t="s">
        <v>559</v>
      </c>
      <c r="AA119" s="23" t="s">
        <v>559</v>
      </c>
      <c r="AB119" s="23" t="s">
        <v>559</v>
      </c>
      <c r="AC119" s="23" t="s">
        <v>559</v>
      </c>
      <c r="AD119" s="23" t="s">
        <v>559</v>
      </c>
      <c r="AE119" s="23" t="s">
        <v>559</v>
      </c>
      <c r="AF119" s="23" t="s">
        <v>559</v>
      </c>
      <c r="AG119" s="23" t="s">
        <v>559</v>
      </c>
      <c r="AH119" s="24" t="s">
        <v>559</v>
      </c>
    </row>
    <row r="120" spans="2:34" x14ac:dyDescent="0.2">
      <c r="B120" s="33" t="s">
        <v>102</v>
      </c>
      <c r="C120" s="18" t="s">
        <v>451</v>
      </c>
      <c r="D120" s="21" t="s">
        <v>452</v>
      </c>
      <c r="E120" s="23" t="s">
        <v>559</v>
      </c>
      <c r="F120" s="23" t="s">
        <v>559</v>
      </c>
      <c r="G120" s="23" t="s">
        <v>559</v>
      </c>
      <c r="H120" s="23" t="s">
        <v>559</v>
      </c>
      <c r="I120" s="23" t="s">
        <v>559</v>
      </c>
      <c r="J120" s="23" t="s">
        <v>559</v>
      </c>
      <c r="K120" s="23" t="s">
        <v>559</v>
      </c>
      <c r="L120" s="23" t="s">
        <v>559</v>
      </c>
      <c r="M120" s="23" t="s">
        <v>559</v>
      </c>
      <c r="N120" s="23" t="s">
        <v>559</v>
      </c>
      <c r="O120" s="23" t="s">
        <v>559</v>
      </c>
      <c r="P120" s="23" t="s">
        <v>559</v>
      </c>
      <c r="Q120" s="23" t="s">
        <v>559</v>
      </c>
      <c r="R120" s="23" t="s">
        <v>559</v>
      </c>
      <c r="S120" s="24" t="s">
        <v>559</v>
      </c>
      <c r="T120" s="23" t="s">
        <v>559</v>
      </c>
      <c r="U120" s="23" t="s">
        <v>559</v>
      </c>
      <c r="V120" s="23" t="s">
        <v>559</v>
      </c>
      <c r="W120" s="23" t="s">
        <v>559</v>
      </c>
      <c r="X120" s="23" t="s">
        <v>559</v>
      </c>
      <c r="Y120" s="23" t="s">
        <v>559</v>
      </c>
      <c r="Z120" s="23" t="s">
        <v>559</v>
      </c>
      <c r="AA120" s="23" t="s">
        <v>559</v>
      </c>
      <c r="AB120" s="23" t="s">
        <v>559</v>
      </c>
      <c r="AC120" s="23" t="s">
        <v>559</v>
      </c>
      <c r="AD120" s="23" t="s">
        <v>559</v>
      </c>
      <c r="AE120" s="23" t="s">
        <v>559</v>
      </c>
      <c r="AF120" s="23" t="s">
        <v>559</v>
      </c>
      <c r="AG120" s="23" t="s">
        <v>559</v>
      </c>
      <c r="AH120" s="24" t="s">
        <v>559</v>
      </c>
    </row>
    <row r="121" spans="2:34" x14ac:dyDescent="0.2">
      <c r="B121" s="33" t="s">
        <v>102</v>
      </c>
      <c r="C121" s="18" t="s">
        <v>262</v>
      </c>
      <c r="D121" s="21" t="s">
        <v>263</v>
      </c>
      <c r="E121" s="23" t="s">
        <v>559</v>
      </c>
      <c r="F121" s="23" t="s">
        <v>559</v>
      </c>
      <c r="G121" s="23" t="s">
        <v>559</v>
      </c>
      <c r="H121" s="23" t="s">
        <v>559</v>
      </c>
      <c r="I121" s="23" t="s">
        <v>559</v>
      </c>
      <c r="J121" s="23" t="s">
        <v>559</v>
      </c>
      <c r="K121" s="23" t="s">
        <v>559</v>
      </c>
      <c r="L121" s="23" t="s">
        <v>559</v>
      </c>
      <c r="M121" s="23" t="s">
        <v>559</v>
      </c>
      <c r="N121" s="23" t="s">
        <v>559</v>
      </c>
      <c r="O121" s="23" t="s">
        <v>559</v>
      </c>
      <c r="P121" s="23" t="s">
        <v>559</v>
      </c>
      <c r="Q121" s="23" t="s">
        <v>559</v>
      </c>
      <c r="R121" s="23" t="s">
        <v>559</v>
      </c>
      <c r="S121" s="24" t="s">
        <v>559</v>
      </c>
      <c r="T121" s="23" t="s">
        <v>559</v>
      </c>
      <c r="U121" s="23" t="s">
        <v>559</v>
      </c>
      <c r="V121" s="23" t="s">
        <v>559</v>
      </c>
      <c r="W121" s="23" t="s">
        <v>559</v>
      </c>
      <c r="X121" s="23" t="s">
        <v>559</v>
      </c>
      <c r="Y121" s="23" t="s">
        <v>559</v>
      </c>
      <c r="Z121" s="23" t="s">
        <v>559</v>
      </c>
      <c r="AA121" s="23" t="s">
        <v>559</v>
      </c>
      <c r="AB121" s="23" t="s">
        <v>559</v>
      </c>
      <c r="AC121" s="23" t="s">
        <v>559</v>
      </c>
      <c r="AD121" s="23" t="s">
        <v>559</v>
      </c>
      <c r="AE121" s="23" t="s">
        <v>559</v>
      </c>
      <c r="AF121" s="23" t="s">
        <v>559</v>
      </c>
      <c r="AG121" s="23" t="s">
        <v>559</v>
      </c>
      <c r="AH121" s="24" t="s">
        <v>559</v>
      </c>
    </row>
    <row r="122" spans="2:34" x14ac:dyDescent="0.2">
      <c r="B122" s="33" t="s">
        <v>102</v>
      </c>
      <c r="C122" s="18" t="s">
        <v>453</v>
      </c>
      <c r="D122" s="21" t="s">
        <v>454</v>
      </c>
      <c r="E122" s="23" t="s">
        <v>559</v>
      </c>
      <c r="F122" s="23" t="s">
        <v>559</v>
      </c>
      <c r="G122" s="23" t="s">
        <v>559</v>
      </c>
      <c r="H122" s="23" t="s">
        <v>559</v>
      </c>
      <c r="I122" s="23" t="s">
        <v>559</v>
      </c>
      <c r="J122" s="23" t="s">
        <v>559</v>
      </c>
      <c r="K122" s="23" t="s">
        <v>559</v>
      </c>
      <c r="L122" s="23" t="s">
        <v>559</v>
      </c>
      <c r="M122" s="23" t="s">
        <v>559</v>
      </c>
      <c r="N122" s="23" t="s">
        <v>559</v>
      </c>
      <c r="O122" s="23" t="s">
        <v>559</v>
      </c>
      <c r="P122" s="23" t="s">
        <v>559</v>
      </c>
      <c r="Q122" s="23" t="s">
        <v>559</v>
      </c>
      <c r="R122" s="23" t="s">
        <v>559</v>
      </c>
      <c r="S122" s="24" t="s">
        <v>559</v>
      </c>
      <c r="T122" s="23" t="s">
        <v>559</v>
      </c>
      <c r="U122" s="23" t="s">
        <v>559</v>
      </c>
      <c r="V122" s="23" t="s">
        <v>559</v>
      </c>
      <c r="W122" s="23" t="s">
        <v>559</v>
      </c>
      <c r="X122" s="23" t="s">
        <v>559</v>
      </c>
      <c r="Y122" s="23" t="s">
        <v>559</v>
      </c>
      <c r="Z122" s="23" t="s">
        <v>559</v>
      </c>
      <c r="AA122" s="23" t="s">
        <v>559</v>
      </c>
      <c r="AB122" s="23" t="s">
        <v>559</v>
      </c>
      <c r="AC122" s="23" t="s">
        <v>559</v>
      </c>
      <c r="AD122" s="23" t="s">
        <v>559</v>
      </c>
      <c r="AE122" s="23" t="s">
        <v>559</v>
      </c>
      <c r="AF122" s="23" t="s">
        <v>559</v>
      </c>
      <c r="AG122" s="23" t="s">
        <v>559</v>
      </c>
      <c r="AH122" s="24" t="s">
        <v>559</v>
      </c>
    </row>
    <row r="123" spans="2:34" x14ac:dyDescent="0.2">
      <c r="B123" s="33" t="s">
        <v>102</v>
      </c>
      <c r="C123" s="18" t="s">
        <v>455</v>
      </c>
      <c r="D123" s="21" t="s">
        <v>456</v>
      </c>
      <c r="E123" s="23" t="s">
        <v>559</v>
      </c>
      <c r="F123" s="23" t="s">
        <v>559</v>
      </c>
      <c r="G123" s="23" t="s">
        <v>559</v>
      </c>
      <c r="H123" s="23" t="s">
        <v>559</v>
      </c>
      <c r="I123" s="23" t="s">
        <v>559</v>
      </c>
      <c r="J123" s="23" t="s">
        <v>559</v>
      </c>
      <c r="K123" s="23" t="s">
        <v>559</v>
      </c>
      <c r="L123" s="23" t="s">
        <v>559</v>
      </c>
      <c r="M123" s="23" t="s">
        <v>559</v>
      </c>
      <c r="N123" s="23" t="s">
        <v>559</v>
      </c>
      <c r="O123" s="23" t="s">
        <v>559</v>
      </c>
      <c r="P123" s="23" t="s">
        <v>559</v>
      </c>
      <c r="Q123" s="23" t="s">
        <v>559</v>
      </c>
      <c r="R123" s="23" t="s">
        <v>559</v>
      </c>
      <c r="S123" s="24" t="s">
        <v>559</v>
      </c>
      <c r="T123" s="23" t="s">
        <v>559</v>
      </c>
      <c r="U123" s="23" t="s">
        <v>559</v>
      </c>
      <c r="V123" s="23" t="s">
        <v>559</v>
      </c>
      <c r="W123" s="23" t="s">
        <v>559</v>
      </c>
      <c r="X123" s="23" t="s">
        <v>559</v>
      </c>
      <c r="Y123" s="23" t="s">
        <v>559</v>
      </c>
      <c r="Z123" s="23" t="s">
        <v>559</v>
      </c>
      <c r="AA123" s="23" t="s">
        <v>559</v>
      </c>
      <c r="AB123" s="23" t="s">
        <v>559</v>
      </c>
      <c r="AC123" s="23" t="s">
        <v>559</v>
      </c>
      <c r="AD123" s="23" t="s">
        <v>559</v>
      </c>
      <c r="AE123" s="23" t="s">
        <v>559</v>
      </c>
      <c r="AF123" s="23" t="s">
        <v>559</v>
      </c>
      <c r="AG123" s="23" t="s">
        <v>559</v>
      </c>
      <c r="AH123" s="24" t="s">
        <v>559</v>
      </c>
    </row>
    <row r="124" spans="2:34" x14ac:dyDescent="0.2">
      <c r="B124" s="33" t="s">
        <v>102</v>
      </c>
      <c r="C124" s="18" t="s">
        <v>457</v>
      </c>
      <c r="D124" s="21" t="s">
        <v>458</v>
      </c>
      <c r="E124" s="23" t="s">
        <v>559</v>
      </c>
      <c r="F124" s="23" t="s">
        <v>559</v>
      </c>
      <c r="G124" s="23" t="s">
        <v>559</v>
      </c>
      <c r="H124" s="23" t="s">
        <v>559</v>
      </c>
      <c r="I124" s="23" t="s">
        <v>559</v>
      </c>
      <c r="J124" s="23" t="s">
        <v>559</v>
      </c>
      <c r="K124" s="23" t="s">
        <v>559</v>
      </c>
      <c r="L124" s="23" t="s">
        <v>559</v>
      </c>
      <c r="M124" s="23" t="s">
        <v>559</v>
      </c>
      <c r="N124" s="23" t="s">
        <v>559</v>
      </c>
      <c r="O124" s="23" t="s">
        <v>559</v>
      </c>
      <c r="P124" s="23" t="s">
        <v>559</v>
      </c>
      <c r="Q124" s="23" t="s">
        <v>559</v>
      </c>
      <c r="R124" s="23" t="s">
        <v>559</v>
      </c>
      <c r="S124" s="24" t="s">
        <v>559</v>
      </c>
      <c r="T124" s="23" t="s">
        <v>559</v>
      </c>
      <c r="U124" s="23" t="s">
        <v>559</v>
      </c>
      <c r="V124" s="23" t="s">
        <v>559</v>
      </c>
      <c r="W124" s="23" t="s">
        <v>559</v>
      </c>
      <c r="X124" s="23" t="s">
        <v>559</v>
      </c>
      <c r="Y124" s="23" t="s">
        <v>559</v>
      </c>
      <c r="Z124" s="23" t="s">
        <v>559</v>
      </c>
      <c r="AA124" s="23" t="s">
        <v>559</v>
      </c>
      <c r="AB124" s="23" t="s">
        <v>559</v>
      </c>
      <c r="AC124" s="23" t="s">
        <v>559</v>
      </c>
      <c r="AD124" s="23" t="s">
        <v>559</v>
      </c>
      <c r="AE124" s="23" t="s">
        <v>559</v>
      </c>
      <c r="AF124" s="23" t="s">
        <v>559</v>
      </c>
      <c r="AG124" s="23" t="s">
        <v>559</v>
      </c>
      <c r="AH124" s="24" t="s">
        <v>559</v>
      </c>
    </row>
    <row r="125" spans="2:34" x14ac:dyDescent="0.2">
      <c r="B125" s="33" t="s">
        <v>102</v>
      </c>
      <c r="C125" s="18" t="s">
        <v>268</v>
      </c>
      <c r="D125" s="21" t="s">
        <v>269</v>
      </c>
      <c r="E125" s="23" t="s">
        <v>559</v>
      </c>
      <c r="F125" s="23" t="s">
        <v>559</v>
      </c>
      <c r="G125" s="23" t="s">
        <v>559</v>
      </c>
      <c r="H125" s="23" t="s">
        <v>559</v>
      </c>
      <c r="I125" s="23" t="s">
        <v>559</v>
      </c>
      <c r="J125" s="23" t="s">
        <v>559</v>
      </c>
      <c r="K125" s="23" t="s">
        <v>559</v>
      </c>
      <c r="L125" s="23" t="s">
        <v>559</v>
      </c>
      <c r="M125" s="23" t="s">
        <v>559</v>
      </c>
      <c r="N125" s="23" t="s">
        <v>559</v>
      </c>
      <c r="O125" s="23" t="s">
        <v>559</v>
      </c>
      <c r="P125" s="23" t="s">
        <v>559</v>
      </c>
      <c r="Q125" s="23" t="s">
        <v>559</v>
      </c>
      <c r="R125" s="23" t="s">
        <v>559</v>
      </c>
      <c r="S125" s="24" t="s">
        <v>559</v>
      </c>
      <c r="T125" s="23" t="s">
        <v>559</v>
      </c>
      <c r="U125" s="23" t="s">
        <v>559</v>
      </c>
      <c r="V125" s="23" t="s">
        <v>559</v>
      </c>
      <c r="W125" s="23" t="s">
        <v>559</v>
      </c>
      <c r="X125" s="23" t="s">
        <v>559</v>
      </c>
      <c r="Y125" s="23" t="s">
        <v>559</v>
      </c>
      <c r="Z125" s="23" t="s">
        <v>559</v>
      </c>
      <c r="AA125" s="23" t="s">
        <v>559</v>
      </c>
      <c r="AB125" s="23" t="s">
        <v>559</v>
      </c>
      <c r="AC125" s="23" t="s">
        <v>559</v>
      </c>
      <c r="AD125" s="23" t="s">
        <v>559</v>
      </c>
      <c r="AE125" s="23" t="s">
        <v>559</v>
      </c>
      <c r="AF125" s="23" t="s">
        <v>559</v>
      </c>
      <c r="AG125" s="23" t="s">
        <v>559</v>
      </c>
      <c r="AH125" s="24" t="s">
        <v>559</v>
      </c>
    </row>
    <row r="126" spans="2:34" x14ac:dyDescent="0.2">
      <c r="B126" s="33" t="s">
        <v>102</v>
      </c>
      <c r="C126" s="18" t="s">
        <v>459</v>
      </c>
      <c r="D126" s="21" t="s">
        <v>460</v>
      </c>
      <c r="E126" s="23" t="s">
        <v>559</v>
      </c>
      <c r="F126" s="23" t="s">
        <v>559</v>
      </c>
      <c r="G126" s="23" t="s">
        <v>559</v>
      </c>
      <c r="H126" s="23" t="s">
        <v>559</v>
      </c>
      <c r="I126" s="23" t="s">
        <v>559</v>
      </c>
      <c r="J126" s="23" t="s">
        <v>559</v>
      </c>
      <c r="K126" s="23" t="s">
        <v>559</v>
      </c>
      <c r="L126" s="23" t="s">
        <v>559</v>
      </c>
      <c r="M126" s="23" t="s">
        <v>559</v>
      </c>
      <c r="N126" s="23" t="s">
        <v>559</v>
      </c>
      <c r="O126" s="23" t="s">
        <v>559</v>
      </c>
      <c r="P126" s="23" t="s">
        <v>559</v>
      </c>
      <c r="Q126" s="23" t="s">
        <v>559</v>
      </c>
      <c r="R126" s="23" t="s">
        <v>559</v>
      </c>
      <c r="S126" s="24" t="s">
        <v>559</v>
      </c>
      <c r="T126" s="23" t="s">
        <v>559</v>
      </c>
      <c r="U126" s="23" t="s">
        <v>559</v>
      </c>
      <c r="V126" s="23" t="s">
        <v>559</v>
      </c>
      <c r="W126" s="23" t="s">
        <v>559</v>
      </c>
      <c r="X126" s="23" t="s">
        <v>559</v>
      </c>
      <c r="Y126" s="23" t="s">
        <v>559</v>
      </c>
      <c r="Z126" s="23" t="s">
        <v>559</v>
      </c>
      <c r="AA126" s="23" t="s">
        <v>559</v>
      </c>
      <c r="AB126" s="23" t="s">
        <v>559</v>
      </c>
      <c r="AC126" s="23" t="s">
        <v>559</v>
      </c>
      <c r="AD126" s="23" t="s">
        <v>559</v>
      </c>
      <c r="AE126" s="23" t="s">
        <v>559</v>
      </c>
      <c r="AF126" s="23" t="s">
        <v>559</v>
      </c>
      <c r="AG126" s="23" t="s">
        <v>559</v>
      </c>
      <c r="AH126" s="24" t="s">
        <v>559</v>
      </c>
    </row>
    <row r="127" spans="2:34" x14ac:dyDescent="0.2">
      <c r="B127" s="33" t="s">
        <v>102</v>
      </c>
      <c r="C127" s="18" t="s">
        <v>270</v>
      </c>
      <c r="D127" s="21" t="s">
        <v>271</v>
      </c>
      <c r="E127" s="23" t="s">
        <v>559</v>
      </c>
      <c r="F127" s="23" t="s">
        <v>559</v>
      </c>
      <c r="G127" s="23" t="s">
        <v>559</v>
      </c>
      <c r="H127" s="23" t="s">
        <v>559</v>
      </c>
      <c r="I127" s="23" t="s">
        <v>559</v>
      </c>
      <c r="J127" s="23" t="s">
        <v>559</v>
      </c>
      <c r="K127" s="23" t="s">
        <v>559</v>
      </c>
      <c r="L127" s="23" t="s">
        <v>559</v>
      </c>
      <c r="M127" s="23" t="s">
        <v>559</v>
      </c>
      <c r="N127" s="23" t="s">
        <v>559</v>
      </c>
      <c r="O127" s="23" t="s">
        <v>559</v>
      </c>
      <c r="P127" s="23" t="s">
        <v>559</v>
      </c>
      <c r="Q127" s="23" t="s">
        <v>559</v>
      </c>
      <c r="R127" s="23" t="s">
        <v>559</v>
      </c>
      <c r="S127" s="24" t="s">
        <v>559</v>
      </c>
      <c r="T127" s="23" t="s">
        <v>559</v>
      </c>
      <c r="U127" s="23" t="s">
        <v>559</v>
      </c>
      <c r="V127" s="23" t="s">
        <v>559</v>
      </c>
      <c r="W127" s="23" t="s">
        <v>559</v>
      </c>
      <c r="X127" s="23" t="s">
        <v>559</v>
      </c>
      <c r="Y127" s="23" t="s">
        <v>559</v>
      </c>
      <c r="Z127" s="23" t="s">
        <v>559</v>
      </c>
      <c r="AA127" s="23" t="s">
        <v>559</v>
      </c>
      <c r="AB127" s="23" t="s">
        <v>559</v>
      </c>
      <c r="AC127" s="23" t="s">
        <v>559</v>
      </c>
      <c r="AD127" s="23" t="s">
        <v>559</v>
      </c>
      <c r="AE127" s="23" t="s">
        <v>559</v>
      </c>
      <c r="AF127" s="23" t="s">
        <v>559</v>
      </c>
      <c r="AG127" s="23" t="s">
        <v>559</v>
      </c>
      <c r="AH127" s="24" t="s">
        <v>559</v>
      </c>
    </row>
    <row r="128" spans="2:34" x14ac:dyDescent="0.2">
      <c r="B128" s="33" t="s">
        <v>102</v>
      </c>
      <c r="C128" s="18" t="s">
        <v>272</v>
      </c>
      <c r="D128" s="21" t="s">
        <v>273</v>
      </c>
      <c r="E128" s="23" t="s">
        <v>559</v>
      </c>
      <c r="F128" s="23" t="s">
        <v>559</v>
      </c>
      <c r="G128" s="23" t="s">
        <v>559</v>
      </c>
      <c r="H128" s="23" t="s">
        <v>559</v>
      </c>
      <c r="I128" s="23" t="s">
        <v>559</v>
      </c>
      <c r="J128" s="23" t="s">
        <v>559</v>
      </c>
      <c r="K128" s="23" t="s">
        <v>559</v>
      </c>
      <c r="L128" s="23" t="s">
        <v>559</v>
      </c>
      <c r="M128" s="23" t="s">
        <v>559</v>
      </c>
      <c r="N128" s="23" t="s">
        <v>559</v>
      </c>
      <c r="O128" s="23" t="s">
        <v>559</v>
      </c>
      <c r="P128" s="23" t="s">
        <v>559</v>
      </c>
      <c r="Q128" s="23" t="s">
        <v>559</v>
      </c>
      <c r="R128" s="23" t="s">
        <v>559</v>
      </c>
      <c r="S128" s="24" t="s">
        <v>559</v>
      </c>
      <c r="T128" s="23" t="s">
        <v>559</v>
      </c>
      <c r="U128" s="23" t="s">
        <v>559</v>
      </c>
      <c r="V128" s="23" t="s">
        <v>559</v>
      </c>
      <c r="W128" s="23" t="s">
        <v>559</v>
      </c>
      <c r="X128" s="23" t="s">
        <v>559</v>
      </c>
      <c r="Y128" s="23" t="s">
        <v>559</v>
      </c>
      <c r="Z128" s="23" t="s">
        <v>559</v>
      </c>
      <c r="AA128" s="23" t="s">
        <v>559</v>
      </c>
      <c r="AB128" s="23" t="s">
        <v>559</v>
      </c>
      <c r="AC128" s="23" t="s">
        <v>559</v>
      </c>
      <c r="AD128" s="23" t="s">
        <v>559</v>
      </c>
      <c r="AE128" s="23" t="s">
        <v>559</v>
      </c>
      <c r="AF128" s="23" t="s">
        <v>559</v>
      </c>
      <c r="AG128" s="23" t="s">
        <v>559</v>
      </c>
      <c r="AH128" s="24" t="s">
        <v>559</v>
      </c>
    </row>
    <row r="129" spans="2:34" x14ac:dyDescent="0.2">
      <c r="B129" s="33" t="s">
        <v>102</v>
      </c>
      <c r="C129" s="18" t="s">
        <v>274</v>
      </c>
      <c r="D129" s="21" t="s">
        <v>275</v>
      </c>
      <c r="E129" s="23">
        <v>1.6306743058616131E-2</v>
      </c>
      <c r="F129" s="23">
        <v>2.6002644336712209E-2</v>
      </c>
      <c r="G129" s="23">
        <v>1.3221683561040105E-3</v>
      </c>
      <c r="H129" s="23">
        <v>2.9528426619656236E-2</v>
      </c>
      <c r="I129" s="23">
        <v>8.638166593212869E-2</v>
      </c>
      <c r="J129" s="23">
        <v>4.7598060819744381E-2</v>
      </c>
      <c r="K129" s="23">
        <v>4.9360951961216398E-2</v>
      </c>
      <c r="L129" s="23">
        <v>0.12428382547377699</v>
      </c>
      <c r="M129" s="23">
        <v>2.996914940502424E-2</v>
      </c>
      <c r="N129" s="23">
        <v>5.7293962097840455E-3</v>
      </c>
      <c r="O129" s="23">
        <v>1.7628911414720142E-3</v>
      </c>
      <c r="P129" s="23">
        <v>0.1736447774349934</v>
      </c>
      <c r="Q129" s="23">
        <v>6.743058616130454E-2</v>
      </c>
      <c r="R129" s="23">
        <v>0.34111943587483473</v>
      </c>
      <c r="S129" s="24">
        <v>11345</v>
      </c>
      <c r="T129" s="23" t="s">
        <v>559</v>
      </c>
      <c r="U129" s="23" t="s">
        <v>559</v>
      </c>
      <c r="V129" s="23" t="s">
        <v>559</v>
      </c>
      <c r="W129" s="23" t="s">
        <v>559</v>
      </c>
      <c r="X129" s="23" t="s">
        <v>559</v>
      </c>
      <c r="Y129" s="23" t="s">
        <v>559</v>
      </c>
      <c r="Z129" s="23" t="s">
        <v>559</v>
      </c>
      <c r="AA129" s="23" t="s">
        <v>559</v>
      </c>
      <c r="AB129" s="23" t="s">
        <v>559</v>
      </c>
      <c r="AC129" s="23" t="s">
        <v>559</v>
      </c>
      <c r="AD129" s="23" t="s">
        <v>559</v>
      </c>
      <c r="AE129" s="23" t="s">
        <v>559</v>
      </c>
      <c r="AF129" s="23" t="s">
        <v>559</v>
      </c>
      <c r="AG129" s="23" t="s">
        <v>559</v>
      </c>
      <c r="AH129" s="24" t="s">
        <v>559</v>
      </c>
    </row>
    <row r="130" spans="2:34" x14ac:dyDescent="0.2">
      <c r="B130" s="33" t="s">
        <v>102</v>
      </c>
      <c r="C130" s="18" t="s">
        <v>276</v>
      </c>
      <c r="D130" s="21" t="s">
        <v>277</v>
      </c>
      <c r="E130" s="23" t="s">
        <v>559</v>
      </c>
      <c r="F130" s="23" t="s">
        <v>559</v>
      </c>
      <c r="G130" s="23" t="s">
        <v>559</v>
      </c>
      <c r="H130" s="23" t="s">
        <v>559</v>
      </c>
      <c r="I130" s="23" t="s">
        <v>559</v>
      </c>
      <c r="J130" s="23" t="s">
        <v>559</v>
      </c>
      <c r="K130" s="23" t="s">
        <v>559</v>
      </c>
      <c r="L130" s="23" t="s">
        <v>559</v>
      </c>
      <c r="M130" s="23" t="s">
        <v>559</v>
      </c>
      <c r="N130" s="23" t="s">
        <v>559</v>
      </c>
      <c r="O130" s="23" t="s">
        <v>559</v>
      </c>
      <c r="P130" s="23" t="s">
        <v>559</v>
      </c>
      <c r="Q130" s="23" t="s">
        <v>559</v>
      </c>
      <c r="R130" s="23" t="s">
        <v>559</v>
      </c>
      <c r="S130" s="24" t="s">
        <v>559</v>
      </c>
      <c r="T130" s="23" t="s">
        <v>559</v>
      </c>
      <c r="U130" s="23" t="s">
        <v>559</v>
      </c>
      <c r="V130" s="23" t="s">
        <v>559</v>
      </c>
      <c r="W130" s="23" t="s">
        <v>559</v>
      </c>
      <c r="X130" s="23" t="s">
        <v>559</v>
      </c>
      <c r="Y130" s="23" t="s">
        <v>559</v>
      </c>
      <c r="Z130" s="23" t="s">
        <v>559</v>
      </c>
      <c r="AA130" s="23" t="s">
        <v>559</v>
      </c>
      <c r="AB130" s="23" t="s">
        <v>559</v>
      </c>
      <c r="AC130" s="23" t="s">
        <v>559</v>
      </c>
      <c r="AD130" s="23" t="s">
        <v>559</v>
      </c>
      <c r="AE130" s="23" t="s">
        <v>559</v>
      </c>
      <c r="AF130" s="23" t="s">
        <v>559</v>
      </c>
      <c r="AG130" s="23" t="s">
        <v>559</v>
      </c>
      <c r="AH130" s="24" t="s">
        <v>559</v>
      </c>
    </row>
    <row r="131" spans="2:34" x14ac:dyDescent="0.2">
      <c r="B131" s="33" t="s">
        <v>102</v>
      </c>
      <c r="C131" s="18" t="s">
        <v>278</v>
      </c>
      <c r="D131" s="21" t="s">
        <v>279</v>
      </c>
      <c r="E131" s="23" t="s">
        <v>559</v>
      </c>
      <c r="F131" s="23" t="s">
        <v>559</v>
      </c>
      <c r="G131" s="23" t="s">
        <v>559</v>
      </c>
      <c r="H131" s="23" t="s">
        <v>559</v>
      </c>
      <c r="I131" s="23" t="s">
        <v>559</v>
      </c>
      <c r="J131" s="23" t="s">
        <v>559</v>
      </c>
      <c r="K131" s="23" t="s">
        <v>559</v>
      </c>
      <c r="L131" s="23" t="s">
        <v>559</v>
      </c>
      <c r="M131" s="23" t="s">
        <v>559</v>
      </c>
      <c r="N131" s="23" t="s">
        <v>559</v>
      </c>
      <c r="O131" s="23" t="s">
        <v>559</v>
      </c>
      <c r="P131" s="23" t="s">
        <v>559</v>
      </c>
      <c r="Q131" s="23" t="s">
        <v>559</v>
      </c>
      <c r="R131" s="23" t="s">
        <v>559</v>
      </c>
      <c r="S131" s="24" t="s">
        <v>559</v>
      </c>
      <c r="T131" s="23" t="s">
        <v>559</v>
      </c>
      <c r="U131" s="23" t="s">
        <v>559</v>
      </c>
      <c r="V131" s="23" t="s">
        <v>559</v>
      </c>
      <c r="W131" s="23" t="s">
        <v>559</v>
      </c>
      <c r="X131" s="23" t="s">
        <v>559</v>
      </c>
      <c r="Y131" s="23" t="s">
        <v>559</v>
      </c>
      <c r="Z131" s="23" t="s">
        <v>559</v>
      </c>
      <c r="AA131" s="23" t="s">
        <v>559</v>
      </c>
      <c r="AB131" s="23" t="s">
        <v>559</v>
      </c>
      <c r="AC131" s="23" t="s">
        <v>559</v>
      </c>
      <c r="AD131" s="23" t="s">
        <v>559</v>
      </c>
      <c r="AE131" s="23" t="s">
        <v>559</v>
      </c>
      <c r="AF131" s="23" t="s">
        <v>559</v>
      </c>
      <c r="AG131" s="23" t="s">
        <v>559</v>
      </c>
      <c r="AH131" s="24" t="s">
        <v>559</v>
      </c>
    </row>
    <row r="132" spans="2:34" x14ac:dyDescent="0.2">
      <c r="B132" s="33" t="s">
        <v>102</v>
      </c>
      <c r="C132" s="18" t="s">
        <v>461</v>
      </c>
      <c r="D132" s="21" t="s">
        <v>462</v>
      </c>
      <c r="E132" s="23" t="s">
        <v>559</v>
      </c>
      <c r="F132" s="23" t="s">
        <v>559</v>
      </c>
      <c r="G132" s="23" t="s">
        <v>559</v>
      </c>
      <c r="H132" s="23" t="s">
        <v>559</v>
      </c>
      <c r="I132" s="23" t="s">
        <v>559</v>
      </c>
      <c r="J132" s="23" t="s">
        <v>559</v>
      </c>
      <c r="K132" s="23" t="s">
        <v>559</v>
      </c>
      <c r="L132" s="23" t="s">
        <v>559</v>
      </c>
      <c r="M132" s="23" t="s">
        <v>559</v>
      </c>
      <c r="N132" s="23" t="s">
        <v>559</v>
      </c>
      <c r="O132" s="23" t="s">
        <v>559</v>
      </c>
      <c r="P132" s="23" t="s">
        <v>559</v>
      </c>
      <c r="Q132" s="23" t="s">
        <v>559</v>
      </c>
      <c r="R132" s="23" t="s">
        <v>559</v>
      </c>
      <c r="S132" s="24" t="s">
        <v>559</v>
      </c>
      <c r="T132" s="23" t="s">
        <v>559</v>
      </c>
      <c r="U132" s="23" t="s">
        <v>559</v>
      </c>
      <c r="V132" s="23" t="s">
        <v>559</v>
      </c>
      <c r="W132" s="23" t="s">
        <v>559</v>
      </c>
      <c r="X132" s="23" t="s">
        <v>559</v>
      </c>
      <c r="Y132" s="23" t="s">
        <v>559</v>
      </c>
      <c r="Z132" s="23" t="s">
        <v>559</v>
      </c>
      <c r="AA132" s="23" t="s">
        <v>559</v>
      </c>
      <c r="AB132" s="23" t="s">
        <v>559</v>
      </c>
      <c r="AC132" s="23" t="s">
        <v>559</v>
      </c>
      <c r="AD132" s="23" t="s">
        <v>559</v>
      </c>
      <c r="AE132" s="23" t="s">
        <v>559</v>
      </c>
      <c r="AF132" s="23" t="s">
        <v>559</v>
      </c>
      <c r="AG132" s="23" t="s">
        <v>559</v>
      </c>
      <c r="AH132" s="24" t="s">
        <v>559</v>
      </c>
    </row>
    <row r="133" spans="2:34" x14ac:dyDescent="0.2">
      <c r="B133" s="33" t="s">
        <v>102</v>
      </c>
      <c r="C133" s="18" t="s">
        <v>284</v>
      </c>
      <c r="D133" s="21" t="s">
        <v>285</v>
      </c>
      <c r="E133" s="23">
        <v>1.4339622641509434E-2</v>
      </c>
      <c r="F133" s="23">
        <v>3.2452830188679248E-2</v>
      </c>
      <c r="G133" s="23">
        <v>2.2641509433962265E-3</v>
      </c>
      <c r="H133" s="23">
        <v>2.8679245283018868E-2</v>
      </c>
      <c r="I133" s="23">
        <v>6.1886792452830186E-2</v>
      </c>
      <c r="J133" s="23">
        <v>4.3773584905660377E-2</v>
      </c>
      <c r="K133" s="23">
        <v>4.1509433962264149E-2</v>
      </c>
      <c r="L133" s="23">
        <v>8.4528301886792459E-2</v>
      </c>
      <c r="M133" s="23">
        <v>1.8867924528301886E-2</v>
      </c>
      <c r="N133" s="23">
        <v>3.0188679245283017E-3</v>
      </c>
      <c r="O133" s="23">
        <v>3.0188679245283017E-3</v>
      </c>
      <c r="P133" s="23">
        <v>0.1811320754716981</v>
      </c>
      <c r="Q133" s="23">
        <v>7.3962264150943396E-2</v>
      </c>
      <c r="R133" s="23">
        <v>0.41056603773584904</v>
      </c>
      <c r="S133" s="24">
        <v>6625</v>
      </c>
      <c r="T133" s="23" t="s">
        <v>559</v>
      </c>
      <c r="U133" s="23" t="s">
        <v>559</v>
      </c>
      <c r="V133" s="23" t="s">
        <v>559</v>
      </c>
      <c r="W133" s="23" t="s">
        <v>559</v>
      </c>
      <c r="X133" s="23" t="s">
        <v>559</v>
      </c>
      <c r="Y133" s="23" t="s">
        <v>559</v>
      </c>
      <c r="Z133" s="23" t="s">
        <v>559</v>
      </c>
      <c r="AA133" s="23" t="s">
        <v>559</v>
      </c>
      <c r="AB133" s="23" t="s">
        <v>559</v>
      </c>
      <c r="AC133" s="23" t="s">
        <v>559</v>
      </c>
      <c r="AD133" s="23" t="s">
        <v>559</v>
      </c>
      <c r="AE133" s="23" t="s">
        <v>559</v>
      </c>
      <c r="AF133" s="23" t="s">
        <v>559</v>
      </c>
      <c r="AG133" s="23" t="s">
        <v>559</v>
      </c>
      <c r="AH133" s="24" t="s">
        <v>559</v>
      </c>
    </row>
    <row r="134" spans="2:34" x14ac:dyDescent="0.2">
      <c r="B134" s="33" t="s">
        <v>102</v>
      </c>
      <c r="C134" s="18" t="s">
        <v>286</v>
      </c>
      <c r="D134" s="21" t="s">
        <v>287</v>
      </c>
      <c r="E134" s="23">
        <v>1.6359918200408999E-2</v>
      </c>
      <c r="F134" s="23">
        <v>1.1588275391956374E-2</v>
      </c>
      <c r="G134" s="23">
        <v>1.3633265167007499E-3</v>
      </c>
      <c r="H134" s="23">
        <v>0</v>
      </c>
      <c r="I134" s="23">
        <v>4.7034764826175871E-2</v>
      </c>
      <c r="J134" s="23">
        <v>0.12610770279481937</v>
      </c>
      <c r="K134" s="23">
        <v>2.4539877300613498E-2</v>
      </c>
      <c r="L134" s="23">
        <v>4.839809134287662E-2</v>
      </c>
      <c r="M134" s="23">
        <v>8.8616223585548746E-3</v>
      </c>
      <c r="N134" s="23">
        <v>0</v>
      </c>
      <c r="O134" s="23">
        <v>6.8166325835037494E-4</v>
      </c>
      <c r="P134" s="23">
        <v>0.16564417177914109</v>
      </c>
      <c r="Q134" s="23">
        <v>9.4751192910702109E-2</v>
      </c>
      <c r="R134" s="23">
        <v>0.45466939331970008</v>
      </c>
      <c r="S134" s="24">
        <v>7335</v>
      </c>
      <c r="T134" s="23">
        <v>6.8965517241379309E-2</v>
      </c>
      <c r="U134" s="23">
        <v>0</v>
      </c>
      <c r="V134" s="23">
        <v>3.4482758620689655E-2</v>
      </c>
      <c r="W134" s="23">
        <v>0</v>
      </c>
      <c r="X134" s="23">
        <v>0.10344827586206896</v>
      </c>
      <c r="Y134" s="23">
        <v>0.10344827586206896</v>
      </c>
      <c r="Z134" s="23">
        <v>3.4482758620689655E-2</v>
      </c>
      <c r="AA134" s="23">
        <v>3.4482758620689655E-2</v>
      </c>
      <c r="AB134" s="23">
        <v>3.4482758620689655E-2</v>
      </c>
      <c r="AC134" s="23">
        <v>0</v>
      </c>
      <c r="AD134" s="23">
        <v>0</v>
      </c>
      <c r="AE134" s="23">
        <v>0.17241379310344829</v>
      </c>
      <c r="AF134" s="23">
        <v>0.10344827586206896</v>
      </c>
      <c r="AG134" s="23">
        <v>0.31034482758620691</v>
      </c>
      <c r="AH134" s="24">
        <v>145</v>
      </c>
    </row>
    <row r="135" spans="2:34" x14ac:dyDescent="0.2">
      <c r="B135" s="33" t="s">
        <v>102</v>
      </c>
      <c r="C135" s="18" t="s">
        <v>463</v>
      </c>
      <c r="D135" s="21" t="s">
        <v>464</v>
      </c>
      <c r="E135" s="23" t="s">
        <v>559</v>
      </c>
      <c r="F135" s="23" t="s">
        <v>559</v>
      </c>
      <c r="G135" s="23" t="s">
        <v>559</v>
      </c>
      <c r="H135" s="23" t="s">
        <v>559</v>
      </c>
      <c r="I135" s="23" t="s">
        <v>559</v>
      </c>
      <c r="J135" s="23" t="s">
        <v>559</v>
      </c>
      <c r="K135" s="23" t="s">
        <v>559</v>
      </c>
      <c r="L135" s="23" t="s">
        <v>559</v>
      </c>
      <c r="M135" s="23" t="s">
        <v>559</v>
      </c>
      <c r="N135" s="23" t="s">
        <v>559</v>
      </c>
      <c r="O135" s="23" t="s">
        <v>559</v>
      </c>
      <c r="P135" s="23" t="s">
        <v>559</v>
      </c>
      <c r="Q135" s="23" t="s">
        <v>559</v>
      </c>
      <c r="R135" s="23" t="s">
        <v>559</v>
      </c>
      <c r="S135" s="24" t="s">
        <v>559</v>
      </c>
      <c r="T135" s="23" t="s">
        <v>559</v>
      </c>
      <c r="U135" s="23" t="s">
        <v>559</v>
      </c>
      <c r="V135" s="23" t="s">
        <v>559</v>
      </c>
      <c r="W135" s="23" t="s">
        <v>559</v>
      </c>
      <c r="X135" s="23" t="s">
        <v>559</v>
      </c>
      <c r="Y135" s="23" t="s">
        <v>559</v>
      </c>
      <c r="Z135" s="23" t="s">
        <v>559</v>
      </c>
      <c r="AA135" s="23" t="s">
        <v>559</v>
      </c>
      <c r="AB135" s="23" t="s">
        <v>559</v>
      </c>
      <c r="AC135" s="23" t="s">
        <v>559</v>
      </c>
      <c r="AD135" s="23" t="s">
        <v>559</v>
      </c>
      <c r="AE135" s="23" t="s">
        <v>559</v>
      </c>
      <c r="AF135" s="23" t="s">
        <v>559</v>
      </c>
      <c r="AG135" s="23" t="s">
        <v>559</v>
      </c>
      <c r="AH135" s="24" t="s">
        <v>559</v>
      </c>
    </row>
    <row r="136" spans="2:34" x14ac:dyDescent="0.2">
      <c r="B136" s="33" t="s">
        <v>102</v>
      </c>
      <c r="C136" s="18" t="s">
        <v>288</v>
      </c>
      <c r="D136" s="21" t="s">
        <v>289</v>
      </c>
      <c r="E136" s="23" t="s">
        <v>559</v>
      </c>
      <c r="F136" s="23" t="s">
        <v>559</v>
      </c>
      <c r="G136" s="23" t="s">
        <v>559</v>
      </c>
      <c r="H136" s="23" t="s">
        <v>559</v>
      </c>
      <c r="I136" s="23" t="s">
        <v>559</v>
      </c>
      <c r="J136" s="23" t="s">
        <v>559</v>
      </c>
      <c r="K136" s="23" t="s">
        <v>559</v>
      </c>
      <c r="L136" s="23" t="s">
        <v>559</v>
      </c>
      <c r="M136" s="23" t="s">
        <v>559</v>
      </c>
      <c r="N136" s="23" t="s">
        <v>559</v>
      </c>
      <c r="O136" s="23" t="s">
        <v>559</v>
      </c>
      <c r="P136" s="23" t="s">
        <v>559</v>
      </c>
      <c r="Q136" s="23" t="s">
        <v>559</v>
      </c>
      <c r="R136" s="23" t="s">
        <v>559</v>
      </c>
      <c r="S136" s="24" t="s">
        <v>559</v>
      </c>
      <c r="T136" s="23" t="s">
        <v>559</v>
      </c>
      <c r="U136" s="23" t="s">
        <v>559</v>
      </c>
      <c r="V136" s="23" t="s">
        <v>559</v>
      </c>
      <c r="W136" s="23" t="s">
        <v>559</v>
      </c>
      <c r="X136" s="23" t="s">
        <v>559</v>
      </c>
      <c r="Y136" s="23" t="s">
        <v>559</v>
      </c>
      <c r="Z136" s="23" t="s">
        <v>559</v>
      </c>
      <c r="AA136" s="23" t="s">
        <v>559</v>
      </c>
      <c r="AB136" s="23" t="s">
        <v>559</v>
      </c>
      <c r="AC136" s="23" t="s">
        <v>559</v>
      </c>
      <c r="AD136" s="23" t="s">
        <v>559</v>
      </c>
      <c r="AE136" s="23" t="s">
        <v>559</v>
      </c>
      <c r="AF136" s="23" t="s">
        <v>559</v>
      </c>
      <c r="AG136" s="23" t="s">
        <v>559</v>
      </c>
      <c r="AH136" s="24" t="s">
        <v>559</v>
      </c>
    </row>
    <row r="137" spans="2:34" x14ac:dyDescent="0.2">
      <c r="B137" s="33" t="s">
        <v>102</v>
      </c>
      <c r="C137" s="18" t="s">
        <v>292</v>
      </c>
      <c r="D137" s="21" t="s">
        <v>293</v>
      </c>
      <c r="E137" s="23" t="s">
        <v>559</v>
      </c>
      <c r="F137" s="23" t="s">
        <v>559</v>
      </c>
      <c r="G137" s="23" t="s">
        <v>559</v>
      </c>
      <c r="H137" s="23" t="s">
        <v>559</v>
      </c>
      <c r="I137" s="23" t="s">
        <v>559</v>
      </c>
      <c r="J137" s="23" t="s">
        <v>559</v>
      </c>
      <c r="K137" s="23" t="s">
        <v>559</v>
      </c>
      <c r="L137" s="23" t="s">
        <v>559</v>
      </c>
      <c r="M137" s="23" t="s">
        <v>559</v>
      </c>
      <c r="N137" s="23" t="s">
        <v>559</v>
      </c>
      <c r="O137" s="23" t="s">
        <v>559</v>
      </c>
      <c r="P137" s="23" t="s">
        <v>559</v>
      </c>
      <c r="Q137" s="23" t="s">
        <v>559</v>
      </c>
      <c r="R137" s="23" t="s">
        <v>559</v>
      </c>
      <c r="S137" s="24" t="s">
        <v>559</v>
      </c>
      <c r="T137" s="23" t="s">
        <v>559</v>
      </c>
      <c r="U137" s="23" t="s">
        <v>559</v>
      </c>
      <c r="V137" s="23" t="s">
        <v>559</v>
      </c>
      <c r="W137" s="23" t="s">
        <v>559</v>
      </c>
      <c r="X137" s="23" t="s">
        <v>559</v>
      </c>
      <c r="Y137" s="23" t="s">
        <v>559</v>
      </c>
      <c r="Z137" s="23" t="s">
        <v>559</v>
      </c>
      <c r="AA137" s="23" t="s">
        <v>559</v>
      </c>
      <c r="AB137" s="23" t="s">
        <v>559</v>
      </c>
      <c r="AC137" s="23" t="s">
        <v>559</v>
      </c>
      <c r="AD137" s="23" t="s">
        <v>559</v>
      </c>
      <c r="AE137" s="23" t="s">
        <v>559</v>
      </c>
      <c r="AF137" s="23" t="s">
        <v>559</v>
      </c>
      <c r="AG137" s="23" t="s">
        <v>559</v>
      </c>
      <c r="AH137" s="24" t="s">
        <v>559</v>
      </c>
    </row>
    <row r="138" spans="2:34" x14ac:dyDescent="0.2">
      <c r="B138" s="33" t="s">
        <v>102</v>
      </c>
      <c r="C138" s="18" t="s">
        <v>465</v>
      </c>
      <c r="D138" s="21" t="s">
        <v>466</v>
      </c>
      <c r="E138" s="23" t="s">
        <v>559</v>
      </c>
      <c r="F138" s="23" t="s">
        <v>559</v>
      </c>
      <c r="G138" s="23" t="s">
        <v>559</v>
      </c>
      <c r="H138" s="23" t="s">
        <v>559</v>
      </c>
      <c r="I138" s="23" t="s">
        <v>559</v>
      </c>
      <c r="J138" s="23" t="s">
        <v>559</v>
      </c>
      <c r="K138" s="23" t="s">
        <v>559</v>
      </c>
      <c r="L138" s="23" t="s">
        <v>559</v>
      </c>
      <c r="M138" s="23" t="s">
        <v>559</v>
      </c>
      <c r="N138" s="23" t="s">
        <v>559</v>
      </c>
      <c r="O138" s="23" t="s">
        <v>559</v>
      </c>
      <c r="P138" s="23" t="s">
        <v>559</v>
      </c>
      <c r="Q138" s="23" t="s">
        <v>559</v>
      </c>
      <c r="R138" s="23" t="s">
        <v>559</v>
      </c>
      <c r="S138" s="24" t="s">
        <v>559</v>
      </c>
      <c r="T138" s="23" t="s">
        <v>559</v>
      </c>
      <c r="U138" s="23" t="s">
        <v>559</v>
      </c>
      <c r="V138" s="23" t="s">
        <v>559</v>
      </c>
      <c r="W138" s="23" t="s">
        <v>559</v>
      </c>
      <c r="X138" s="23" t="s">
        <v>559</v>
      </c>
      <c r="Y138" s="23" t="s">
        <v>559</v>
      </c>
      <c r="Z138" s="23" t="s">
        <v>559</v>
      </c>
      <c r="AA138" s="23" t="s">
        <v>559</v>
      </c>
      <c r="AB138" s="23" t="s">
        <v>559</v>
      </c>
      <c r="AC138" s="23" t="s">
        <v>559</v>
      </c>
      <c r="AD138" s="23" t="s">
        <v>559</v>
      </c>
      <c r="AE138" s="23" t="s">
        <v>559</v>
      </c>
      <c r="AF138" s="23" t="s">
        <v>559</v>
      </c>
      <c r="AG138" s="23" t="s">
        <v>559</v>
      </c>
      <c r="AH138" s="24" t="s">
        <v>559</v>
      </c>
    </row>
    <row r="139" spans="2:34" x14ac:dyDescent="0.2">
      <c r="B139" s="33" t="s">
        <v>111</v>
      </c>
      <c r="C139" s="18" t="s">
        <v>296</v>
      </c>
      <c r="D139" s="21" t="s">
        <v>297</v>
      </c>
      <c r="E139" s="23" t="s">
        <v>559</v>
      </c>
      <c r="F139" s="23" t="s">
        <v>559</v>
      </c>
      <c r="G139" s="23" t="s">
        <v>559</v>
      </c>
      <c r="H139" s="23" t="s">
        <v>559</v>
      </c>
      <c r="I139" s="23" t="s">
        <v>559</v>
      </c>
      <c r="J139" s="23" t="s">
        <v>559</v>
      </c>
      <c r="K139" s="23" t="s">
        <v>559</v>
      </c>
      <c r="L139" s="23" t="s">
        <v>559</v>
      </c>
      <c r="M139" s="23" t="s">
        <v>559</v>
      </c>
      <c r="N139" s="23" t="s">
        <v>559</v>
      </c>
      <c r="O139" s="23" t="s">
        <v>559</v>
      </c>
      <c r="P139" s="23" t="s">
        <v>559</v>
      </c>
      <c r="Q139" s="23" t="s">
        <v>559</v>
      </c>
      <c r="R139" s="23" t="s">
        <v>559</v>
      </c>
      <c r="S139" s="24" t="s">
        <v>559</v>
      </c>
      <c r="T139" s="23" t="s">
        <v>559</v>
      </c>
      <c r="U139" s="23" t="s">
        <v>559</v>
      </c>
      <c r="V139" s="23" t="s">
        <v>559</v>
      </c>
      <c r="W139" s="23" t="s">
        <v>559</v>
      </c>
      <c r="X139" s="23" t="s">
        <v>559</v>
      </c>
      <c r="Y139" s="23" t="s">
        <v>559</v>
      </c>
      <c r="Z139" s="23" t="s">
        <v>559</v>
      </c>
      <c r="AA139" s="23" t="s">
        <v>559</v>
      </c>
      <c r="AB139" s="23" t="s">
        <v>559</v>
      </c>
      <c r="AC139" s="23" t="s">
        <v>559</v>
      </c>
      <c r="AD139" s="23" t="s">
        <v>559</v>
      </c>
      <c r="AE139" s="23" t="s">
        <v>559</v>
      </c>
      <c r="AF139" s="23" t="s">
        <v>559</v>
      </c>
      <c r="AG139" s="23" t="s">
        <v>559</v>
      </c>
      <c r="AH139" s="24" t="s">
        <v>559</v>
      </c>
    </row>
    <row r="140" spans="2:34" x14ac:dyDescent="0.2">
      <c r="B140" s="33" t="s">
        <v>111</v>
      </c>
      <c r="C140" s="18" t="s">
        <v>467</v>
      </c>
      <c r="D140" s="21" t="s">
        <v>468</v>
      </c>
      <c r="E140" s="23" t="s">
        <v>559</v>
      </c>
      <c r="F140" s="23" t="s">
        <v>559</v>
      </c>
      <c r="G140" s="23" t="s">
        <v>559</v>
      </c>
      <c r="H140" s="23" t="s">
        <v>559</v>
      </c>
      <c r="I140" s="23" t="s">
        <v>559</v>
      </c>
      <c r="J140" s="23" t="s">
        <v>559</v>
      </c>
      <c r="K140" s="23" t="s">
        <v>559</v>
      </c>
      <c r="L140" s="23" t="s">
        <v>559</v>
      </c>
      <c r="M140" s="23" t="s">
        <v>559</v>
      </c>
      <c r="N140" s="23" t="s">
        <v>559</v>
      </c>
      <c r="O140" s="23" t="s">
        <v>559</v>
      </c>
      <c r="P140" s="23" t="s">
        <v>559</v>
      </c>
      <c r="Q140" s="23" t="s">
        <v>559</v>
      </c>
      <c r="R140" s="23" t="s">
        <v>559</v>
      </c>
      <c r="S140" s="24" t="s">
        <v>559</v>
      </c>
      <c r="T140" s="23" t="s">
        <v>559</v>
      </c>
      <c r="U140" s="23" t="s">
        <v>559</v>
      </c>
      <c r="V140" s="23" t="s">
        <v>559</v>
      </c>
      <c r="W140" s="23" t="s">
        <v>559</v>
      </c>
      <c r="X140" s="23" t="s">
        <v>559</v>
      </c>
      <c r="Y140" s="23" t="s">
        <v>559</v>
      </c>
      <c r="Z140" s="23" t="s">
        <v>559</v>
      </c>
      <c r="AA140" s="23" t="s">
        <v>559</v>
      </c>
      <c r="AB140" s="23" t="s">
        <v>559</v>
      </c>
      <c r="AC140" s="23" t="s">
        <v>559</v>
      </c>
      <c r="AD140" s="23" t="s">
        <v>559</v>
      </c>
      <c r="AE140" s="23" t="s">
        <v>559</v>
      </c>
      <c r="AF140" s="23" t="s">
        <v>559</v>
      </c>
      <c r="AG140" s="23" t="s">
        <v>559</v>
      </c>
      <c r="AH140" s="24" t="s">
        <v>559</v>
      </c>
    </row>
    <row r="141" spans="2:34" x14ac:dyDescent="0.2">
      <c r="B141" s="33" t="s">
        <v>111</v>
      </c>
      <c r="C141" s="18" t="s">
        <v>469</v>
      </c>
      <c r="D141" s="21" t="s">
        <v>470</v>
      </c>
      <c r="E141" s="23" t="s">
        <v>559</v>
      </c>
      <c r="F141" s="23" t="s">
        <v>559</v>
      </c>
      <c r="G141" s="23" t="s">
        <v>559</v>
      </c>
      <c r="H141" s="23" t="s">
        <v>559</v>
      </c>
      <c r="I141" s="23" t="s">
        <v>559</v>
      </c>
      <c r="J141" s="23" t="s">
        <v>559</v>
      </c>
      <c r="K141" s="23" t="s">
        <v>559</v>
      </c>
      <c r="L141" s="23" t="s">
        <v>559</v>
      </c>
      <c r="M141" s="23" t="s">
        <v>559</v>
      </c>
      <c r="N141" s="23" t="s">
        <v>559</v>
      </c>
      <c r="O141" s="23" t="s">
        <v>559</v>
      </c>
      <c r="P141" s="23" t="s">
        <v>559</v>
      </c>
      <c r="Q141" s="23" t="s">
        <v>559</v>
      </c>
      <c r="R141" s="23" t="s">
        <v>559</v>
      </c>
      <c r="S141" s="24" t="s">
        <v>559</v>
      </c>
      <c r="T141" s="23" t="s">
        <v>559</v>
      </c>
      <c r="U141" s="23" t="s">
        <v>559</v>
      </c>
      <c r="V141" s="23" t="s">
        <v>559</v>
      </c>
      <c r="W141" s="23" t="s">
        <v>559</v>
      </c>
      <c r="X141" s="23" t="s">
        <v>559</v>
      </c>
      <c r="Y141" s="23" t="s">
        <v>559</v>
      </c>
      <c r="Z141" s="23" t="s">
        <v>559</v>
      </c>
      <c r="AA141" s="23" t="s">
        <v>559</v>
      </c>
      <c r="AB141" s="23" t="s">
        <v>559</v>
      </c>
      <c r="AC141" s="23" t="s">
        <v>559</v>
      </c>
      <c r="AD141" s="23" t="s">
        <v>559</v>
      </c>
      <c r="AE141" s="23" t="s">
        <v>559</v>
      </c>
      <c r="AF141" s="23" t="s">
        <v>559</v>
      </c>
      <c r="AG141" s="23" t="s">
        <v>559</v>
      </c>
      <c r="AH141" s="24" t="s">
        <v>559</v>
      </c>
    </row>
    <row r="142" spans="2:34" x14ac:dyDescent="0.2">
      <c r="B142" s="33" t="s">
        <v>111</v>
      </c>
      <c r="C142" s="18" t="s">
        <v>300</v>
      </c>
      <c r="D142" s="21" t="s">
        <v>301</v>
      </c>
      <c r="E142" s="23" t="s">
        <v>559</v>
      </c>
      <c r="F142" s="23" t="s">
        <v>559</v>
      </c>
      <c r="G142" s="23" t="s">
        <v>559</v>
      </c>
      <c r="H142" s="23" t="s">
        <v>559</v>
      </c>
      <c r="I142" s="23" t="s">
        <v>559</v>
      </c>
      <c r="J142" s="23" t="s">
        <v>559</v>
      </c>
      <c r="K142" s="23" t="s">
        <v>559</v>
      </c>
      <c r="L142" s="23" t="s">
        <v>559</v>
      </c>
      <c r="M142" s="23" t="s">
        <v>559</v>
      </c>
      <c r="N142" s="23" t="s">
        <v>559</v>
      </c>
      <c r="O142" s="23" t="s">
        <v>559</v>
      </c>
      <c r="P142" s="23" t="s">
        <v>559</v>
      </c>
      <c r="Q142" s="23" t="s">
        <v>559</v>
      </c>
      <c r="R142" s="23" t="s">
        <v>559</v>
      </c>
      <c r="S142" s="24" t="s">
        <v>559</v>
      </c>
      <c r="T142" s="23" t="s">
        <v>559</v>
      </c>
      <c r="U142" s="23" t="s">
        <v>559</v>
      </c>
      <c r="V142" s="23" t="s">
        <v>559</v>
      </c>
      <c r="W142" s="23" t="s">
        <v>559</v>
      </c>
      <c r="X142" s="23" t="s">
        <v>559</v>
      </c>
      <c r="Y142" s="23" t="s">
        <v>559</v>
      </c>
      <c r="Z142" s="23" t="s">
        <v>559</v>
      </c>
      <c r="AA142" s="23" t="s">
        <v>559</v>
      </c>
      <c r="AB142" s="23" t="s">
        <v>559</v>
      </c>
      <c r="AC142" s="23" t="s">
        <v>559</v>
      </c>
      <c r="AD142" s="23" t="s">
        <v>559</v>
      </c>
      <c r="AE142" s="23" t="s">
        <v>559</v>
      </c>
      <c r="AF142" s="23" t="s">
        <v>559</v>
      </c>
      <c r="AG142" s="23" t="s">
        <v>559</v>
      </c>
      <c r="AH142" s="24" t="s">
        <v>559</v>
      </c>
    </row>
    <row r="143" spans="2:34" x14ac:dyDescent="0.2">
      <c r="B143" s="33" t="s">
        <v>111</v>
      </c>
      <c r="C143" s="18" t="s">
        <v>304</v>
      </c>
      <c r="D143" s="21" t="s">
        <v>305</v>
      </c>
      <c r="E143" s="23" t="s">
        <v>559</v>
      </c>
      <c r="F143" s="23" t="s">
        <v>559</v>
      </c>
      <c r="G143" s="23" t="s">
        <v>559</v>
      </c>
      <c r="H143" s="23" t="s">
        <v>559</v>
      </c>
      <c r="I143" s="23" t="s">
        <v>559</v>
      </c>
      <c r="J143" s="23" t="s">
        <v>559</v>
      </c>
      <c r="K143" s="23" t="s">
        <v>559</v>
      </c>
      <c r="L143" s="23" t="s">
        <v>559</v>
      </c>
      <c r="M143" s="23" t="s">
        <v>559</v>
      </c>
      <c r="N143" s="23" t="s">
        <v>559</v>
      </c>
      <c r="O143" s="23" t="s">
        <v>559</v>
      </c>
      <c r="P143" s="23" t="s">
        <v>559</v>
      </c>
      <c r="Q143" s="23" t="s">
        <v>559</v>
      </c>
      <c r="R143" s="23" t="s">
        <v>559</v>
      </c>
      <c r="S143" s="24" t="s">
        <v>559</v>
      </c>
      <c r="T143" s="23" t="s">
        <v>559</v>
      </c>
      <c r="U143" s="23" t="s">
        <v>559</v>
      </c>
      <c r="V143" s="23" t="s">
        <v>559</v>
      </c>
      <c r="W143" s="23" t="s">
        <v>559</v>
      </c>
      <c r="X143" s="23" t="s">
        <v>559</v>
      </c>
      <c r="Y143" s="23" t="s">
        <v>559</v>
      </c>
      <c r="Z143" s="23" t="s">
        <v>559</v>
      </c>
      <c r="AA143" s="23" t="s">
        <v>559</v>
      </c>
      <c r="AB143" s="23" t="s">
        <v>559</v>
      </c>
      <c r="AC143" s="23" t="s">
        <v>559</v>
      </c>
      <c r="AD143" s="23" t="s">
        <v>559</v>
      </c>
      <c r="AE143" s="23" t="s">
        <v>559</v>
      </c>
      <c r="AF143" s="23" t="s">
        <v>559</v>
      </c>
      <c r="AG143" s="23" t="s">
        <v>559</v>
      </c>
      <c r="AH143" s="24" t="s">
        <v>559</v>
      </c>
    </row>
    <row r="144" spans="2:34" x14ac:dyDescent="0.2">
      <c r="B144" s="33" t="s">
        <v>111</v>
      </c>
      <c r="C144" s="18" t="s">
        <v>306</v>
      </c>
      <c r="D144" s="21" t="s">
        <v>307</v>
      </c>
      <c r="E144" s="23" t="s">
        <v>559</v>
      </c>
      <c r="F144" s="23" t="s">
        <v>559</v>
      </c>
      <c r="G144" s="23" t="s">
        <v>559</v>
      </c>
      <c r="H144" s="23" t="s">
        <v>559</v>
      </c>
      <c r="I144" s="23" t="s">
        <v>559</v>
      </c>
      <c r="J144" s="23" t="s">
        <v>559</v>
      </c>
      <c r="K144" s="23" t="s">
        <v>559</v>
      </c>
      <c r="L144" s="23" t="s">
        <v>559</v>
      </c>
      <c r="M144" s="23" t="s">
        <v>559</v>
      </c>
      <c r="N144" s="23" t="s">
        <v>559</v>
      </c>
      <c r="O144" s="23" t="s">
        <v>559</v>
      </c>
      <c r="P144" s="23" t="s">
        <v>559</v>
      </c>
      <c r="Q144" s="23" t="s">
        <v>559</v>
      </c>
      <c r="R144" s="23" t="s">
        <v>559</v>
      </c>
      <c r="S144" s="24" t="s">
        <v>559</v>
      </c>
      <c r="T144" s="23" t="s">
        <v>559</v>
      </c>
      <c r="U144" s="23" t="s">
        <v>559</v>
      </c>
      <c r="V144" s="23" t="s">
        <v>559</v>
      </c>
      <c r="W144" s="23" t="s">
        <v>559</v>
      </c>
      <c r="X144" s="23" t="s">
        <v>559</v>
      </c>
      <c r="Y144" s="23" t="s">
        <v>559</v>
      </c>
      <c r="Z144" s="23" t="s">
        <v>559</v>
      </c>
      <c r="AA144" s="23" t="s">
        <v>559</v>
      </c>
      <c r="AB144" s="23" t="s">
        <v>559</v>
      </c>
      <c r="AC144" s="23" t="s">
        <v>559</v>
      </c>
      <c r="AD144" s="23" t="s">
        <v>559</v>
      </c>
      <c r="AE144" s="23" t="s">
        <v>559</v>
      </c>
      <c r="AF144" s="23" t="s">
        <v>559</v>
      </c>
      <c r="AG144" s="23" t="s">
        <v>559</v>
      </c>
      <c r="AH144" s="24" t="s">
        <v>559</v>
      </c>
    </row>
    <row r="145" spans="2:34" x14ac:dyDescent="0.2">
      <c r="B145" s="33" t="s">
        <v>111</v>
      </c>
      <c r="C145" s="18" t="s">
        <v>308</v>
      </c>
      <c r="D145" s="21" t="s">
        <v>309</v>
      </c>
      <c r="E145" s="23" t="s">
        <v>559</v>
      </c>
      <c r="F145" s="23" t="s">
        <v>559</v>
      </c>
      <c r="G145" s="23" t="s">
        <v>559</v>
      </c>
      <c r="H145" s="23" t="s">
        <v>559</v>
      </c>
      <c r="I145" s="23" t="s">
        <v>559</v>
      </c>
      <c r="J145" s="23" t="s">
        <v>559</v>
      </c>
      <c r="K145" s="23" t="s">
        <v>559</v>
      </c>
      <c r="L145" s="23" t="s">
        <v>559</v>
      </c>
      <c r="M145" s="23" t="s">
        <v>559</v>
      </c>
      <c r="N145" s="23" t="s">
        <v>559</v>
      </c>
      <c r="O145" s="23" t="s">
        <v>559</v>
      </c>
      <c r="P145" s="23" t="s">
        <v>559</v>
      </c>
      <c r="Q145" s="23" t="s">
        <v>559</v>
      </c>
      <c r="R145" s="23" t="s">
        <v>559</v>
      </c>
      <c r="S145" s="24" t="s">
        <v>559</v>
      </c>
      <c r="T145" s="23" t="s">
        <v>559</v>
      </c>
      <c r="U145" s="23" t="s">
        <v>559</v>
      </c>
      <c r="V145" s="23" t="s">
        <v>559</v>
      </c>
      <c r="W145" s="23" t="s">
        <v>559</v>
      </c>
      <c r="X145" s="23" t="s">
        <v>559</v>
      </c>
      <c r="Y145" s="23" t="s">
        <v>559</v>
      </c>
      <c r="Z145" s="23" t="s">
        <v>559</v>
      </c>
      <c r="AA145" s="23" t="s">
        <v>559</v>
      </c>
      <c r="AB145" s="23" t="s">
        <v>559</v>
      </c>
      <c r="AC145" s="23" t="s">
        <v>559</v>
      </c>
      <c r="AD145" s="23" t="s">
        <v>559</v>
      </c>
      <c r="AE145" s="23" t="s">
        <v>559</v>
      </c>
      <c r="AF145" s="23" t="s">
        <v>559</v>
      </c>
      <c r="AG145" s="23" t="s">
        <v>559</v>
      </c>
      <c r="AH145" s="24" t="s">
        <v>559</v>
      </c>
    </row>
    <row r="146" spans="2:34" x14ac:dyDescent="0.2">
      <c r="B146" s="33" t="s">
        <v>111</v>
      </c>
      <c r="C146" s="18" t="s">
        <v>312</v>
      </c>
      <c r="D146" s="21" t="s">
        <v>313</v>
      </c>
      <c r="E146" s="23" t="s">
        <v>559</v>
      </c>
      <c r="F146" s="23" t="s">
        <v>559</v>
      </c>
      <c r="G146" s="23" t="s">
        <v>559</v>
      </c>
      <c r="H146" s="23" t="s">
        <v>559</v>
      </c>
      <c r="I146" s="23" t="s">
        <v>559</v>
      </c>
      <c r="J146" s="23" t="s">
        <v>559</v>
      </c>
      <c r="K146" s="23" t="s">
        <v>559</v>
      </c>
      <c r="L146" s="23" t="s">
        <v>559</v>
      </c>
      <c r="M146" s="23" t="s">
        <v>559</v>
      </c>
      <c r="N146" s="23" t="s">
        <v>559</v>
      </c>
      <c r="O146" s="23" t="s">
        <v>559</v>
      </c>
      <c r="P146" s="23" t="s">
        <v>559</v>
      </c>
      <c r="Q146" s="23" t="s">
        <v>559</v>
      </c>
      <c r="R146" s="23" t="s">
        <v>559</v>
      </c>
      <c r="S146" s="24" t="s">
        <v>559</v>
      </c>
      <c r="T146" s="23" t="s">
        <v>559</v>
      </c>
      <c r="U146" s="23" t="s">
        <v>559</v>
      </c>
      <c r="V146" s="23" t="s">
        <v>559</v>
      </c>
      <c r="W146" s="23" t="s">
        <v>559</v>
      </c>
      <c r="X146" s="23" t="s">
        <v>559</v>
      </c>
      <c r="Y146" s="23" t="s">
        <v>559</v>
      </c>
      <c r="Z146" s="23" t="s">
        <v>559</v>
      </c>
      <c r="AA146" s="23" t="s">
        <v>559</v>
      </c>
      <c r="AB146" s="23" t="s">
        <v>559</v>
      </c>
      <c r="AC146" s="23" t="s">
        <v>559</v>
      </c>
      <c r="AD146" s="23" t="s">
        <v>559</v>
      </c>
      <c r="AE146" s="23" t="s">
        <v>559</v>
      </c>
      <c r="AF146" s="23" t="s">
        <v>559</v>
      </c>
      <c r="AG146" s="23" t="s">
        <v>559</v>
      </c>
      <c r="AH146" s="24" t="s">
        <v>559</v>
      </c>
    </row>
    <row r="147" spans="2:34" x14ac:dyDescent="0.2">
      <c r="B147" s="33" t="s">
        <v>111</v>
      </c>
      <c r="C147" s="18" t="s">
        <v>314</v>
      </c>
      <c r="D147" s="21" t="s">
        <v>315</v>
      </c>
      <c r="E147" s="23" t="s">
        <v>559</v>
      </c>
      <c r="F147" s="23" t="s">
        <v>559</v>
      </c>
      <c r="G147" s="23" t="s">
        <v>559</v>
      </c>
      <c r="H147" s="23" t="s">
        <v>559</v>
      </c>
      <c r="I147" s="23" t="s">
        <v>559</v>
      </c>
      <c r="J147" s="23" t="s">
        <v>559</v>
      </c>
      <c r="K147" s="23" t="s">
        <v>559</v>
      </c>
      <c r="L147" s="23" t="s">
        <v>559</v>
      </c>
      <c r="M147" s="23" t="s">
        <v>559</v>
      </c>
      <c r="N147" s="23" t="s">
        <v>559</v>
      </c>
      <c r="O147" s="23" t="s">
        <v>559</v>
      </c>
      <c r="P147" s="23" t="s">
        <v>559</v>
      </c>
      <c r="Q147" s="23" t="s">
        <v>559</v>
      </c>
      <c r="R147" s="23" t="s">
        <v>559</v>
      </c>
      <c r="S147" s="24" t="s">
        <v>559</v>
      </c>
      <c r="T147" s="23" t="s">
        <v>559</v>
      </c>
      <c r="U147" s="23" t="s">
        <v>559</v>
      </c>
      <c r="V147" s="23" t="s">
        <v>559</v>
      </c>
      <c r="W147" s="23" t="s">
        <v>559</v>
      </c>
      <c r="X147" s="23" t="s">
        <v>559</v>
      </c>
      <c r="Y147" s="23" t="s">
        <v>559</v>
      </c>
      <c r="Z147" s="23" t="s">
        <v>559</v>
      </c>
      <c r="AA147" s="23" t="s">
        <v>559</v>
      </c>
      <c r="AB147" s="23" t="s">
        <v>559</v>
      </c>
      <c r="AC147" s="23" t="s">
        <v>559</v>
      </c>
      <c r="AD147" s="23" t="s">
        <v>559</v>
      </c>
      <c r="AE147" s="23" t="s">
        <v>559</v>
      </c>
      <c r="AF147" s="23" t="s">
        <v>559</v>
      </c>
      <c r="AG147" s="23" t="s">
        <v>559</v>
      </c>
      <c r="AH147" s="24" t="s">
        <v>559</v>
      </c>
    </row>
    <row r="148" spans="2:34" x14ac:dyDescent="0.2">
      <c r="B148" s="33" t="s">
        <v>111</v>
      </c>
      <c r="C148" s="18" t="s">
        <v>471</v>
      </c>
      <c r="D148" s="21" t="s">
        <v>472</v>
      </c>
      <c r="E148" s="23" t="s">
        <v>559</v>
      </c>
      <c r="F148" s="23" t="s">
        <v>559</v>
      </c>
      <c r="G148" s="23" t="s">
        <v>559</v>
      </c>
      <c r="H148" s="23" t="s">
        <v>559</v>
      </c>
      <c r="I148" s="23" t="s">
        <v>559</v>
      </c>
      <c r="J148" s="23" t="s">
        <v>559</v>
      </c>
      <c r="K148" s="23" t="s">
        <v>559</v>
      </c>
      <c r="L148" s="23" t="s">
        <v>559</v>
      </c>
      <c r="M148" s="23" t="s">
        <v>559</v>
      </c>
      <c r="N148" s="23" t="s">
        <v>559</v>
      </c>
      <c r="O148" s="23" t="s">
        <v>559</v>
      </c>
      <c r="P148" s="23" t="s">
        <v>559</v>
      </c>
      <c r="Q148" s="23" t="s">
        <v>559</v>
      </c>
      <c r="R148" s="23" t="s">
        <v>559</v>
      </c>
      <c r="S148" s="24" t="s">
        <v>559</v>
      </c>
      <c r="T148" s="23" t="s">
        <v>559</v>
      </c>
      <c r="U148" s="23" t="s">
        <v>559</v>
      </c>
      <c r="V148" s="23" t="s">
        <v>559</v>
      </c>
      <c r="W148" s="23" t="s">
        <v>559</v>
      </c>
      <c r="X148" s="23" t="s">
        <v>559</v>
      </c>
      <c r="Y148" s="23" t="s">
        <v>559</v>
      </c>
      <c r="Z148" s="23" t="s">
        <v>559</v>
      </c>
      <c r="AA148" s="23" t="s">
        <v>559</v>
      </c>
      <c r="AB148" s="23" t="s">
        <v>559</v>
      </c>
      <c r="AC148" s="23" t="s">
        <v>559</v>
      </c>
      <c r="AD148" s="23" t="s">
        <v>559</v>
      </c>
      <c r="AE148" s="23" t="s">
        <v>559</v>
      </c>
      <c r="AF148" s="23" t="s">
        <v>559</v>
      </c>
      <c r="AG148" s="23" t="s">
        <v>559</v>
      </c>
      <c r="AH148" s="24" t="s">
        <v>559</v>
      </c>
    </row>
    <row r="149" spans="2:34" x14ac:dyDescent="0.2">
      <c r="B149" s="33" t="s">
        <v>111</v>
      </c>
      <c r="C149" s="18" t="s">
        <v>316</v>
      </c>
      <c r="D149" s="21" t="s">
        <v>317</v>
      </c>
      <c r="E149" s="23" t="s">
        <v>559</v>
      </c>
      <c r="F149" s="23" t="s">
        <v>559</v>
      </c>
      <c r="G149" s="23" t="s">
        <v>559</v>
      </c>
      <c r="H149" s="23" t="s">
        <v>559</v>
      </c>
      <c r="I149" s="23" t="s">
        <v>559</v>
      </c>
      <c r="J149" s="23" t="s">
        <v>559</v>
      </c>
      <c r="K149" s="23" t="s">
        <v>559</v>
      </c>
      <c r="L149" s="23" t="s">
        <v>559</v>
      </c>
      <c r="M149" s="23" t="s">
        <v>559</v>
      </c>
      <c r="N149" s="23" t="s">
        <v>559</v>
      </c>
      <c r="O149" s="23" t="s">
        <v>559</v>
      </c>
      <c r="P149" s="23" t="s">
        <v>559</v>
      </c>
      <c r="Q149" s="23" t="s">
        <v>559</v>
      </c>
      <c r="R149" s="23" t="s">
        <v>559</v>
      </c>
      <c r="S149" s="24" t="s">
        <v>559</v>
      </c>
      <c r="T149" s="23" t="s">
        <v>559</v>
      </c>
      <c r="U149" s="23" t="s">
        <v>559</v>
      </c>
      <c r="V149" s="23" t="s">
        <v>559</v>
      </c>
      <c r="W149" s="23" t="s">
        <v>559</v>
      </c>
      <c r="X149" s="23" t="s">
        <v>559</v>
      </c>
      <c r="Y149" s="23" t="s">
        <v>559</v>
      </c>
      <c r="Z149" s="23" t="s">
        <v>559</v>
      </c>
      <c r="AA149" s="23" t="s">
        <v>559</v>
      </c>
      <c r="AB149" s="23" t="s">
        <v>559</v>
      </c>
      <c r="AC149" s="23" t="s">
        <v>559</v>
      </c>
      <c r="AD149" s="23" t="s">
        <v>559</v>
      </c>
      <c r="AE149" s="23" t="s">
        <v>559</v>
      </c>
      <c r="AF149" s="23" t="s">
        <v>559</v>
      </c>
      <c r="AG149" s="23" t="s">
        <v>559</v>
      </c>
      <c r="AH149" s="24" t="s">
        <v>559</v>
      </c>
    </row>
    <row r="150" spans="2:34" x14ac:dyDescent="0.2">
      <c r="B150" s="33" t="s">
        <v>111</v>
      </c>
      <c r="C150" s="18" t="s">
        <v>473</v>
      </c>
      <c r="D150" s="21" t="s">
        <v>474</v>
      </c>
      <c r="E150" s="23" t="s">
        <v>559</v>
      </c>
      <c r="F150" s="23" t="s">
        <v>559</v>
      </c>
      <c r="G150" s="23" t="s">
        <v>559</v>
      </c>
      <c r="H150" s="23" t="s">
        <v>559</v>
      </c>
      <c r="I150" s="23" t="s">
        <v>559</v>
      </c>
      <c r="J150" s="23" t="s">
        <v>559</v>
      </c>
      <c r="K150" s="23" t="s">
        <v>559</v>
      </c>
      <c r="L150" s="23" t="s">
        <v>559</v>
      </c>
      <c r="M150" s="23" t="s">
        <v>559</v>
      </c>
      <c r="N150" s="23" t="s">
        <v>559</v>
      </c>
      <c r="O150" s="23" t="s">
        <v>559</v>
      </c>
      <c r="P150" s="23" t="s">
        <v>559</v>
      </c>
      <c r="Q150" s="23" t="s">
        <v>559</v>
      </c>
      <c r="R150" s="23" t="s">
        <v>559</v>
      </c>
      <c r="S150" s="24" t="s">
        <v>559</v>
      </c>
      <c r="T150" s="23" t="s">
        <v>559</v>
      </c>
      <c r="U150" s="23" t="s">
        <v>559</v>
      </c>
      <c r="V150" s="23" t="s">
        <v>559</v>
      </c>
      <c r="W150" s="23" t="s">
        <v>559</v>
      </c>
      <c r="X150" s="23" t="s">
        <v>559</v>
      </c>
      <c r="Y150" s="23" t="s">
        <v>559</v>
      </c>
      <c r="Z150" s="23" t="s">
        <v>559</v>
      </c>
      <c r="AA150" s="23" t="s">
        <v>559</v>
      </c>
      <c r="AB150" s="23" t="s">
        <v>559</v>
      </c>
      <c r="AC150" s="23" t="s">
        <v>559</v>
      </c>
      <c r="AD150" s="23" t="s">
        <v>559</v>
      </c>
      <c r="AE150" s="23" t="s">
        <v>559</v>
      </c>
      <c r="AF150" s="23" t="s">
        <v>559</v>
      </c>
      <c r="AG150" s="23" t="s">
        <v>559</v>
      </c>
      <c r="AH150" s="24" t="s">
        <v>559</v>
      </c>
    </row>
    <row r="151" spans="2:34" x14ac:dyDescent="0.2">
      <c r="B151" s="33" t="s">
        <v>111</v>
      </c>
      <c r="C151" s="18" t="s">
        <v>318</v>
      </c>
      <c r="D151" s="21" t="s">
        <v>319</v>
      </c>
      <c r="E151" s="23">
        <v>2.9807692307692309E-2</v>
      </c>
      <c r="F151" s="23">
        <v>6.8269230769230763E-2</v>
      </c>
      <c r="G151" s="23">
        <v>9.6153846153846159E-4</v>
      </c>
      <c r="H151" s="23">
        <v>4.4230769230769233E-2</v>
      </c>
      <c r="I151" s="23">
        <v>8.3653846153846148E-2</v>
      </c>
      <c r="J151" s="23">
        <v>0.17499999999999999</v>
      </c>
      <c r="K151" s="23">
        <v>2.7884615384615386E-2</v>
      </c>
      <c r="L151" s="23">
        <v>6.25E-2</v>
      </c>
      <c r="M151" s="23">
        <v>3.5576923076923075E-2</v>
      </c>
      <c r="N151" s="23">
        <v>9.6153846153846159E-4</v>
      </c>
      <c r="O151" s="23">
        <v>3.8461538461538464E-3</v>
      </c>
      <c r="P151" s="23">
        <v>0.14807692307692308</v>
      </c>
      <c r="Q151" s="23">
        <v>5.4807692307692307E-2</v>
      </c>
      <c r="R151" s="23">
        <v>0.26442307692307693</v>
      </c>
      <c r="S151" s="24">
        <v>5200</v>
      </c>
      <c r="T151" s="23">
        <v>7.8125E-2</v>
      </c>
      <c r="U151" s="23">
        <v>0.1953125</v>
      </c>
      <c r="V151" s="23">
        <v>0</v>
      </c>
      <c r="W151" s="23">
        <v>7.8125E-3</v>
      </c>
      <c r="X151" s="23">
        <v>0.140625</v>
      </c>
      <c r="Y151" s="23">
        <v>0.1953125</v>
      </c>
      <c r="Z151" s="23">
        <v>3.90625E-2</v>
      </c>
      <c r="AA151" s="23">
        <v>3.125E-2</v>
      </c>
      <c r="AB151" s="23">
        <v>7.03125E-2</v>
      </c>
      <c r="AC151" s="23">
        <v>0</v>
      </c>
      <c r="AD151" s="23">
        <v>7.8125E-3</v>
      </c>
      <c r="AE151" s="23">
        <v>8.59375E-2</v>
      </c>
      <c r="AF151" s="23">
        <v>3.125E-2</v>
      </c>
      <c r="AG151" s="23">
        <v>0.125</v>
      </c>
      <c r="AH151" s="24">
        <v>640</v>
      </c>
    </row>
    <row r="152" spans="2:34" x14ac:dyDescent="0.2">
      <c r="B152" s="33" t="s">
        <v>111</v>
      </c>
      <c r="C152" s="18" t="s">
        <v>475</v>
      </c>
      <c r="D152" s="21" t="s">
        <v>476</v>
      </c>
      <c r="E152" s="23" t="s">
        <v>559</v>
      </c>
      <c r="F152" s="23" t="s">
        <v>559</v>
      </c>
      <c r="G152" s="23" t="s">
        <v>559</v>
      </c>
      <c r="H152" s="23" t="s">
        <v>559</v>
      </c>
      <c r="I152" s="23" t="s">
        <v>559</v>
      </c>
      <c r="J152" s="23" t="s">
        <v>559</v>
      </c>
      <c r="K152" s="23" t="s">
        <v>559</v>
      </c>
      <c r="L152" s="23" t="s">
        <v>559</v>
      </c>
      <c r="M152" s="23" t="s">
        <v>559</v>
      </c>
      <c r="N152" s="23" t="s">
        <v>559</v>
      </c>
      <c r="O152" s="23" t="s">
        <v>559</v>
      </c>
      <c r="P152" s="23" t="s">
        <v>559</v>
      </c>
      <c r="Q152" s="23" t="s">
        <v>559</v>
      </c>
      <c r="R152" s="23" t="s">
        <v>559</v>
      </c>
      <c r="S152" s="24" t="s">
        <v>559</v>
      </c>
      <c r="T152" s="23" t="s">
        <v>559</v>
      </c>
      <c r="U152" s="23" t="s">
        <v>559</v>
      </c>
      <c r="V152" s="23" t="s">
        <v>559</v>
      </c>
      <c r="W152" s="23" t="s">
        <v>559</v>
      </c>
      <c r="X152" s="23" t="s">
        <v>559</v>
      </c>
      <c r="Y152" s="23" t="s">
        <v>559</v>
      </c>
      <c r="Z152" s="23" t="s">
        <v>559</v>
      </c>
      <c r="AA152" s="23" t="s">
        <v>559</v>
      </c>
      <c r="AB152" s="23" t="s">
        <v>559</v>
      </c>
      <c r="AC152" s="23" t="s">
        <v>559</v>
      </c>
      <c r="AD152" s="23" t="s">
        <v>559</v>
      </c>
      <c r="AE152" s="23" t="s">
        <v>559</v>
      </c>
      <c r="AF152" s="23" t="s">
        <v>559</v>
      </c>
      <c r="AG152" s="23" t="s">
        <v>559</v>
      </c>
      <c r="AH152" s="24" t="s">
        <v>559</v>
      </c>
    </row>
    <row r="153" spans="2:34" x14ac:dyDescent="0.2">
      <c r="B153" s="33" t="s">
        <v>111</v>
      </c>
      <c r="C153" s="18" t="s">
        <v>320</v>
      </c>
      <c r="D153" s="21" t="s">
        <v>321</v>
      </c>
      <c r="E153" s="23" t="s">
        <v>559</v>
      </c>
      <c r="F153" s="23" t="s">
        <v>559</v>
      </c>
      <c r="G153" s="23" t="s">
        <v>559</v>
      </c>
      <c r="H153" s="23" t="s">
        <v>559</v>
      </c>
      <c r="I153" s="23" t="s">
        <v>559</v>
      </c>
      <c r="J153" s="23" t="s">
        <v>559</v>
      </c>
      <c r="K153" s="23" t="s">
        <v>559</v>
      </c>
      <c r="L153" s="23" t="s">
        <v>559</v>
      </c>
      <c r="M153" s="23" t="s">
        <v>559</v>
      </c>
      <c r="N153" s="23" t="s">
        <v>559</v>
      </c>
      <c r="O153" s="23" t="s">
        <v>559</v>
      </c>
      <c r="P153" s="23" t="s">
        <v>559</v>
      </c>
      <c r="Q153" s="23" t="s">
        <v>559</v>
      </c>
      <c r="R153" s="23" t="s">
        <v>559</v>
      </c>
      <c r="S153" s="24" t="s">
        <v>559</v>
      </c>
      <c r="T153" s="23" t="s">
        <v>559</v>
      </c>
      <c r="U153" s="23" t="s">
        <v>559</v>
      </c>
      <c r="V153" s="23" t="s">
        <v>559</v>
      </c>
      <c r="W153" s="23" t="s">
        <v>559</v>
      </c>
      <c r="X153" s="23" t="s">
        <v>559</v>
      </c>
      <c r="Y153" s="23" t="s">
        <v>559</v>
      </c>
      <c r="Z153" s="23" t="s">
        <v>559</v>
      </c>
      <c r="AA153" s="23" t="s">
        <v>559</v>
      </c>
      <c r="AB153" s="23" t="s">
        <v>559</v>
      </c>
      <c r="AC153" s="23" t="s">
        <v>559</v>
      </c>
      <c r="AD153" s="23" t="s">
        <v>559</v>
      </c>
      <c r="AE153" s="23" t="s">
        <v>559</v>
      </c>
      <c r="AF153" s="23" t="s">
        <v>559</v>
      </c>
      <c r="AG153" s="23" t="s">
        <v>559</v>
      </c>
      <c r="AH153" s="24" t="s">
        <v>559</v>
      </c>
    </row>
    <row r="154" spans="2:34" x14ac:dyDescent="0.2">
      <c r="B154" s="33" t="s">
        <v>111</v>
      </c>
      <c r="C154" s="18" t="s">
        <v>322</v>
      </c>
      <c r="D154" s="21" t="s">
        <v>323</v>
      </c>
      <c r="E154" s="23" t="s">
        <v>559</v>
      </c>
      <c r="F154" s="23" t="s">
        <v>559</v>
      </c>
      <c r="G154" s="23" t="s">
        <v>559</v>
      </c>
      <c r="H154" s="23" t="s">
        <v>559</v>
      </c>
      <c r="I154" s="23" t="s">
        <v>559</v>
      </c>
      <c r="J154" s="23" t="s">
        <v>559</v>
      </c>
      <c r="K154" s="23" t="s">
        <v>559</v>
      </c>
      <c r="L154" s="23" t="s">
        <v>559</v>
      </c>
      <c r="M154" s="23" t="s">
        <v>559</v>
      </c>
      <c r="N154" s="23" t="s">
        <v>559</v>
      </c>
      <c r="O154" s="23" t="s">
        <v>559</v>
      </c>
      <c r="P154" s="23" t="s">
        <v>559</v>
      </c>
      <c r="Q154" s="23" t="s">
        <v>559</v>
      </c>
      <c r="R154" s="23" t="s">
        <v>559</v>
      </c>
      <c r="S154" s="24" t="s">
        <v>559</v>
      </c>
      <c r="T154" s="23" t="s">
        <v>559</v>
      </c>
      <c r="U154" s="23" t="s">
        <v>559</v>
      </c>
      <c r="V154" s="23" t="s">
        <v>559</v>
      </c>
      <c r="W154" s="23" t="s">
        <v>559</v>
      </c>
      <c r="X154" s="23" t="s">
        <v>559</v>
      </c>
      <c r="Y154" s="23" t="s">
        <v>559</v>
      </c>
      <c r="Z154" s="23" t="s">
        <v>559</v>
      </c>
      <c r="AA154" s="23" t="s">
        <v>559</v>
      </c>
      <c r="AB154" s="23" t="s">
        <v>559</v>
      </c>
      <c r="AC154" s="23" t="s">
        <v>559</v>
      </c>
      <c r="AD154" s="23" t="s">
        <v>559</v>
      </c>
      <c r="AE154" s="23" t="s">
        <v>559</v>
      </c>
      <c r="AF154" s="23" t="s">
        <v>559</v>
      </c>
      <c r="AG154" s="23" t="s">
        <v>559</v>
      </c>
      <c r="AH154" s="24" t="s">
        <v>559</v>
      </c>
    </row>
    <row r="155" spans="2:34" x14ac:dyDescent="0.2">
      <c r="B155" s="33" t="s">
        <v>111</v>
      </c>
      <c r="C155" s="18" t="s">
        <v>324</v>
      </c>
      <c r="D155" s="21" t="s">
        <v>325</v>
      </c>
      <c r="E155" s="23" t="s">
        <v>559</v>
      </c>
      <c r="F155" s="23" t="s">
        <v>559</v>
      </c>
      <c r="G155" s="23" t="s">
        <v>559</v>
      </c>
      <c r="H155" s="23" t="s">
        <v>559</v>
      </c>
      <c r="I155" s="23" t="s">
        <v>559</v>
      </c>
      <c r="J155" s="23" t="s">
        <v>559</v>
      </c>
      <c r="K155" s="23" t="s">
        <v>559</v>
      </c>
      <c r="L155" s="23" t="s">
        <v>559</v>
      </c>
      <c r="M155" s="23" t="s">
        <v>559</v>
      </c>
      <c r="N155" s="23" t="s">
        <v>559</v>
      </c>
      <c r="O155" s="23" t="s">
        <v>559</v>
      </c>
      <c r="P155" s="23" t="s">
        <v>559</v>
      </c>
      <c r="Q155" s="23" t="s">
        <v>559</v>
      </c>
      <c r="R155" s="23" t="s">
        <v>559</v>
      </c>
      <c r="S155" s="24" t="s">
        <v>559</v>
      </c>
      <c r="T155" s="23" t="s">
        <v>559</v>
      </c>
      <c r="U155" s="23" t="s">
        <v>559</v>
      </c>
      <c r="V155" s="23" t="s">
        <v>559</v>
      </c>
      <c r="W155" s="23" t="s">
        <v>559</v>
      </c>
      <c r="X155" s="23" t="s">
        <v>559</v>
      </c>
      <c r="Y155" s="23" t="s">
        <v>559</v>
      </c>
      <c r="Z155" s="23" t="s">
        <v>559</v>
      </c>
      <c r="AA155" s="23" t="s">
        <v>559</v>
      </c>
      <c r="AB155" s="23" t="s">
        <v>559</v>
      </c>
      <c r="AC155" s="23" t="s">
        <v>559</v>
      </c>
      <c r="AD155" s="23" t="s">
        <v>559</v>
      </c>
      <c r="AE155" s="23" t="s">
        <v>559</v>
      </c>
      <c r="AF155" s="23" t="s">
        <v>559</v>
      </c>
      <c r="AG155" s="23" t="s">
        <v>559</v>
      </c>
      <c r="AH155" s="24" t="s">
        <v>559</v>
      </c>
    </row>
    <row r="156" spans="2:34" x14ac:dyDescent="0.2">
      <c r="B156" s="33" t="s">
        <v>111</v>
      </c>
      <c r="C156" s="18" t="s">
        <v>326</v>
      </c>
      <c r="D156" s="21" t="s">
        <v>327</v>
      </c>
      <c r="E156" s="23" t="s">
        <v>559</v>
      </c>
      <c r="F156" s="23" t="s">
        <v>559</v>
      </c>
      <c r="G156" s="23" t="s">
        <v>559</v>
      </c>
      <c r="H156" s="23" t="s">
        <v>559</v>
      </c>
      <c r="I156" s="23" t="s">
        <v>559</v>
      </c>
      <c r="J156" s="23" t="s">
        <v>559</v>
      </c>
      <c r="K156" s="23" t="s">
        <v>559</v>
      </c>
      <c r="L156" s="23" t="s">
        <v>559</v>
      </c>
      <c r="M156" s="23" t="s">
        <v>559</v>
      </c>
      <c r="N156" s="23" t="s">
        <v>559</v>
      </c>
      <c r="O156" s="23" t="s">
        <v>559</v>
      </c>
      <c r="P156" s="23" t="s">
        <v>559</v>
      </c>
      <c r="Q156" s="23" t="s">
        <v>559</v>
      </c>
      <c r="R156" s="23" t="s">
        <v>559</v>
      </c>
      <c r="S156" s="24" t="s">
        <v>559</v>
      </c>
      <c r="T156" s="23" t="s">
        <v>559</v>
      </c>
      <c r="U156" s="23" t="s">
        <v>559</v>
      </c>
      <c r="V156" s="23" t="s">
        <v>559</v>
      </c>
      <c r="W156" s="23" t="s">
        <v>559</v>
      </c>
      <c r="X156" s="23" t="s">
        <v>559</v>
      </c>
      <c r="Y156" s="23" t="s">
        <v>559</v>
      </c>
      <c r="Z156" s="23" t="s">
        <v>559</v>
      </c>
      <c r="AA156" s="23" t="s">
        <v>559</v>
      </c>
      <c r="AB156" s="23" t="s">
        <v>559</v>
      </c>
      <c r="AC156" s="23" t="s">
        <v>559</v>
      </c>
      <c r="AD156" s="23" t="s">
        <v>559</v>
      </c>
      <c r="AE156" s="23" t="s">
        <v>559</v>
      </c>
      <c r="AF156" s="23" t="s">
        <v>559</v>
      </c>
      <c r="AG156" s="23" t="s">
        <v>559</v>
      </c>
      <c r="AH156" s="24" t="s">
        <v>559</v>
      </c>
    </row>
    <row r="157" spans="2:34" x14ac:dyDescent="0.2">
      <c r="B157" s="33" t="s">
        <v>111</v>
      </c>
      <c r="C157" s="18" t="s">
        <v>328</v>
      </c>
      <c r="D157" s="21" t="s">
        <v>329</v>
      </c>
      <c r="E157" s="23" t="s">
        <v>559</v>
      </c>
      <c r="F157" s="23" t="s">
        <v>559</v>
      </c>
      <c r="G157" s="23" t="s">
        <v>559</v>
      </c>
      <c r="H157" s="23" t="s">
        <v>559</v>
      </c>
      <c r="I157" s="23" t="s">
        <v>559</v>
      </c>
      <c r="J157" s="23" t="s">
        <v>559</v>
      </c>
      <c r="K157" s="23" t="s">
        <v>559</v>
      </c>
      <c r="L157" s="23" t="s">
        <v>559</v>
      </c>
      <c r="M157" s="23" t="s">
        <v>559</v>
      </c>
      <c r="N157" s="23" t="s">
        <v>559</v>
      </c>
      <c r="O157" s="23" t="s">
        <v>559</v>
      </c>
      <c r="P157" s="23" t="s">
        <v>559</v>
      </c>
      <c r="Q157" s="23" t="s">
        <v>559</v>
      </c>
      <c r="R157" s="23" t="s">
        <v>559</v>
      </c>
      <c r="S157" s="24" t="s">
        <v>559</v>
      </c>
      <c r="T157" s="23" t="s">
        <v>559</v>
      </c>
      <c r="U157" s="23" t="s">
        <v>559</v>
      </c>
      <c r="V157" s="23" t="s">
        <v>559</v>
      </c>
      <c r="W157" s="23" t="s">
        <v>559</v>
      </c>
      <c r="X157" s="23" t="s">
        <v>559</v>
      </c>
      <c r="Y157" s="23" t="s">
        <v>559</v>
      </c>
      <c r="Z157" s="23" t="s">
        <v>559</v>
      </c>
      <c r="AA157" s="23" t="s">
        <v>559</v>
      </c>
      <c r="AB157" s="23" t="s">
        <v>559</v>
      </c>
      <c r="AC157" s="23" t="s">
        <v>559</v>
      </c>
      <c r="AD157" s="23" t="s">
        <v>559</v>
      </c>
      <c r="AE157" s="23" t="s">
        <v>559</v>
      </c>
      <c r="AF157" s="23" t="s">
        <v>559</v>
      </c>
      <c r="AG157" s="23" t="s">
        <v>559</v>
      </c>
      <c r="AH157" s="24" t="s">
        <v>559</v>
      </c>
    </row>
    <row r="158" spans="2:34" x14ac:dyDescent="0.2">
      <c r="B158" s="33" t="s">
        <v>111</v>
      </c>
      <c r="C158" s="18" t="s">
        <v>330</v>
      </c>
      <c r="D158" s="21" t="s">
        <v>331</v>
      </c>
      <c r="E158" s="23" t="s">
        <v>559</v>
      </c>
      <c r="F158" s="23" t="s">
        <v>559</v>
      </c>
      <c r="G158" s="23" t="s">
        <v>559</v>
      </c>
      <c r="H158" s="23" t="s">
        <v>559</v>
      </c>
      <c r="I158" s="23" t="s">
        <v>559</v>
      </c>
      <c r="J158" s="23" t="s">
        <v>559</v>
      </c>
      <c r="K158" s="23" t="s">
        <v>559</v>
      </c>
      <c r="L158" s="23" t="s">
        <v>559</v>
      </c>
      <c r="M158" s="23" t="s">
        <v>559</v>
      </c>
      <c r="N158" s="23" t="s">
        <v>559</v>
      </c>
      <c r="O158" s="23" t="s">
        <v>559</v>
      </c>
      <c r="P158" s="23" t="s">
        <v>559</v>
      </c>
      <c r="Q158" s="23" t="s">
        <v>559</v>
      </c>
      <c r="R158" s="23" t="s">
        <v>559</v>
      </c>
      <c r="S158" s="24" t="s">
        <v>559</v>
      </c>
      <c r="T158" s="23" t="s">
        <v>559</v>
      </c>
      <c r="U158" s="23" t="s">
        <v>559</v>
      </c>
      <c r="V158" s="23" t="s">
        <v>559</v>
      </c>
      <c r="W158" s="23" t="s">
        <v>559</v>
      </c>
      <c r="X158" s="23" t="s">
        <v>559</v>
      </c>
      <c r="Y158" s="23" t="s">
        <v>559</v>
      </c>
      <c r="Z158" s="23" t="s">
        <v>559</v>
      </c>
      <c r="AA158" s="23" t="s">
        <v>559</v>
      </c>
      <c r="AB158" s="23" t="s">
        <v>559</v>
      </c>
      <c r="AC158" s="23" t="s">
        <v>559</v>
      </c>
      <c r="AD158" s="23" t="s">
        <v>559</v>
      </c>
      <c r="AE158" s="23" t="s">
        <v>559</v>
      </c>
      <c r="AF158" s="23" t="s">
        <v>559</v>
      </c>
      <c r="AG158" s="23" t="s">
        <v>559</v>
      </c>
      <c r="AH158" s="24" t="s">
        <v>559</v>
      </c>
    </row>
    <row r="159" spans="2:34" x14ac:dyDescent="0.2">
      <c r="B159" s="33" t="s">
        <v>118</v>
      </c>
      <c r="C159" s="18" t="s">
        <v>332</v>
      </c>
      <c r="D159" s="21" t="s">
        <v>333</v>
      </c>
      <c r="E159" s="23" t="s">
        <v>559</v>
      </c>
      <c r="F159" s="23" t="s">
        <v>559</v>
      </c>
      <c r="G159" s="23" t="s">
        <v>559</v>
      </c>
      <c r="H159" s="23" t="s">
        <v>559</v>
      </c>
      <c r="I159" s="23" t="s">
        <v>559</v>
      </c>
      <c r="J159" s="23" t="s">
        <v>559</v>
      </c>
      <c r="K159" s="23" t="s">
        <v>559</v>
      </c>
      <c r="L159" s="23" t="s">
        <v>559</v>
      </c>
      <c r="M159" s="23" t="s">
        <v>559</v>
      </c>
      <c r="N159" s="23" t="s">
        <v>559</v>
      </c>
      <c r="O159" s="23" t="s">
        <v>559</v>
      </c>
      <c r="P159" s="23" t="s">
        <v>559</v>
      </c>
      <c r="Q159" s="23" t="s">
        <v>559</v>
      </c>
      <c r="R159" s="23" t="s">
        <v>559</v>
      </c>
      <c r="S159" s="24" t="s">
        <v>559</v>
      </c>
      <c r="T159" s="23" t="s">
        <v>559</v>
      </c>
      <c r="U159" s="23" t="s">
        <v>559</v>
      </c>
      <c r="V159" s="23" t="s">
        <v>559</v>
      </c>
      <c r="W159" s="23" t="s">
        <v>559</v>
      </c>
      <c r="X159" s="23" t="s">
        <v>559</v>
      </c>
      <c r="Y159" s="23" t="s">
        <v>559</v>
      </c>
      <c r="Z159" s="23" t="s">
        <v>559</v>
      </c>
      <c r="AA159" s="23" t="s">
        <v>559</v>
      </c>
      <c r="AB159" s="23" t="s">
        <v>559</v>
      </c>
      <c r="AC159" s="23" t="s">
        <v>559</v>
      </c>
      <c r="AD159" s="23" t="s">
        <v>559</v>
      </c>
      <c r="AE159" s="23" t="s">
        <v>559</v>
      </c>
      <c r="AF159" s="23" t="s">
        <v>559</v>
      </c>
      <c r="AG159" s="23" t="s">
        <v>559</v>
      </c>
      <c r="AH159" s="24" t="s">
        <v>559</v>
      </c>
    </row>
    <row r="160" spans="2:34" x14ac:dyDescent="0.2">
      <c r="B160" s="33" t="s">
        <v>118</v>
      </c>
      <c r="C160" s="18" t="s">
        <v>477</v>
      </c>
      <c r="D160" s="21" t="s">
        <v>478</v>
      </c>
      <c r="E160" s="23" t="s">
        <v>559</v>
      </c>
      <c r="F160" s="23" t="s">
        <v>559</v>
      </c>
      <c r="G160" s="23" t="s">
        <v>559</v>
      </c>
      <c r="H160" s="23" t="s">
        <v>559</v>
      </c>
      <c r="I160" s="23" t="s">
        <v>559</v>
      </c>
      <c r="J160" s="23" t="s">
        <v>559</v>
      </c>
      <c r="K160" s="23" t="s">
        <v>559</v>
      </c>
      <c r="L160" s="23" t="s">
        <v>559</v>
      </c>
      <c r="M160" s="23" t="s">
        <v>559</v>
      </c>
      <c r="N160" s="23" t="s">
        <v>559</v>
      </c>
      <c r="O160" s="23" t="s">
        <v>559</v>
      </c>
      <c r="P160" s="23" t="s">
        <v>559</v>
      </c>
      <c r="Q160" s="23" t="s">
        <v>559</v>
      </c>
      <c r="R160" s="23" t="s">
        <v>559</v>
      </c>
      <c r="S160" s="24" t="s">
        <v>559</v>
      </c>
      <c r="T160" s="23" t="s">
        <v>559</v>
      </c>
      <c r="U160" s="23" t="s">
        <v>559</v>
      </c>
      <c r="V160" s="23" t="s">
        <v>559</v>
      </c>
      <c r="W160" s="23" t="s">
        <v>559</v>
      </c>
      <c r="X160" s="23" t="s">
        <v>559</v>
      </c>
      <c r="Y160" s="23" t="s">
        <v>559</v>
      </c>
      <c r="Z160" s="23" t="s">
        <v>559</v>
      </c>
      <c r="AA160" s="23" t="s">
        <v>559</v>
      </c>
      <c r="AB160" s="23" t="s">
        <v>559</v>
      </c>
      <c r="AC160" s="23" t="s">
        <v>559</v>
      </c>
      <c r="AD160" s="23" t="s">
        <v>559</v>
      </c>
      <c r="AE160" s="23" t="s">
        <v>559</v>
      </c>
      <c r="AF160" s="23" t="s">
        <v>559</v>
      </c>
      <c r="AG160" s="23" t="s">
        <v>559</v>
      </c>
      <c r="AH160" s="24" t="s">
        <v>559</v>
      </c>
    </row>
    <row r="161" spans="2:34" x14ac:dyDescent="0.2">
      <c r="B161" s="33" t="s">
        <v>118</v>
      </c>
      <c r="C161" s="18" t="s">
        <v>479</v>
      </c>
      <c r="D161" s="21" t="s">
        <v>480</v>
      </c>
      <c r="E161" s="23" t="s">
        <v>559</v>
      </c>
      <c r="F161" s="23" t="s">
        <v>559</v>
      </c>
      <c r="G161" s="23" t="s">
        <v>559</v>
      </c>
      <c r="H161" s="23" t="s">
        <v>559</v>
      </c>
      <c r="I161" s="23" t="s">
        <v>559</v>
      </c>
      <c r="J161" s="23" t="s">
        <v>559</v>
      </c>
      <c r="K161" s="23" t="s">
        <v>559</v>
      </c>
      <c r="L161" s="23" t="s">
        <v>559</v>
      </c>
      <c r="M161" s="23" t="s">
        <v>559</v>
      </c>
      <c r="N161" s="23" t="s">
        <v>559</v>
      </c>
      <c r="O161" s="23" t="s">
        <v>559</v>
      </c>
      <c r="P161" s="23" t="s">
        <v>559</v>
      </c>
      <c r="Q161" s="23" t="s">
        <v>559</v>
      </c>
      <c r="R161" s="23" t="s">
        <v>559</v>
      </c>
      <c r="S161" s="24" t="s">
        <v>559</v>
      </c>
      <c r="T161" s="23" t="s">
        <v>559</v>
      </c>
      <c r="U161" s="23" t="s">
        <v>559</v>
      </c>
      <c r="V161" s="23" t="s">
        <v>559</v>
      </c>
      <c r="W161" s="23" t="s">
        <v>559</v>
      </c>
      <c r="X161" s="23" t="s">
        <v>559</v>
      </c>
      <c r="Y161" s="23" t="s">
        <v>559</v>
      </c>
      <c r="Z161" s="23" t="s">
        <v>559</v>
      </c>
      <c r="AA161" s="23" t="s">
        <v>559</v>
      </c>
      <c r="AB161" s="23" t="s">
        <v>559</v>
      </c>
      <c r="AC161" s="23" t="s">
        <v>559</v>
      </c>
      <c r="AD161" s="23" t="s">
        <v>559</v>
      </c>
      <c r="AE161" s="23" t="s">
        <v>559</v>
      </c>
      <c r="AF161" s="23" t="s">
        <v>559</v>
      </c>
      <c r="AG161" s="23" t="s">
        <v>559</v>
      </c>
      <c r="AH161" s="24" t="s">
        <v>559</v>
      </c>
    </row>
    <row r="162" spans="2:34" x14ac:dyDescent="0.2">
      <c r="B162" s="33" t="s">
        <v>118</v>
      </c>
      <c r="C162" s="18" t="s">
        <v>481</v>
      </c>
      <c r="D162" s="21" t="s">
        <v>482</v>
      </c>
      <c r="E162" s="23" t="s">
        <v>559</v>
      </c>
      <c r="F162" s="23" t="s">
        <v>559</v>
      </c>
      <c r="G162" s="23" t="s">
        <v>559</v>
      </c>
      <c r="H162" s="23" t="s">
        <v>559</v>
      </c>
      <c r="I162" s="23" t="s">
        <v>559</v>
      </c>
      <c r="J162" s="23" t="s">
        <v>559</v>
      </c>
      <c r="K162" s="23" t="s">
        <v>559</v>
      </c>
      <c r="L162" s="23" t="s">
        <v>559</v>
      </c>
      <c r="M162" s="23" t="s">
        <v>559</v>
      </c>
      <c r="N162" s="23" t="s">
        <v>559</v>
      </c>
      <c r="O162" s="23" t="s">
        <v>559</v>
      </c>
      <c r="P162" s="23" t="s">
        <v>559</v>
      </c>
      <c r="Q162" s="23" t="s">
        <v>559</v>
      </c>
      <c r="R162" s="23" t="s">
        <v>559</v>
      </c>
      <c r="S162" s="24" t="s">
        <v>559</v>
      </c>
      <c r="T162" s="23" t="s">
        <v>559</v>
      </c>
      <c r="U162" s="23" t="s">
        <v>559</v>
      </c>
      <c r="V162" s="23" t="s">
        <v>559</v>
      </c>
      <c r="W162" s="23" t="s">
        <v>559</v>
      </c>
      <c r="X162" s="23" t="s">
        <v>559</v>
      </c>
      <c r="Y162" s="23" t="s">
        <v>559</v>
      </c>
      <c r="Z162" s="23" t="s">
        <v>559</v>
      </c>
      <c r="AA162" s="23" t="s">
        <v>559</v>
      </c>
      <c r="AB162" s="23" t="s">
        <v>559</v>
      </c>
      <c r="AC162" s="23" t="s">
        <v>559</v>
      </c>
      <c r="AD162" s="23" t="s">
        <v>559</v>
      </c>
      <c r="AE162" s="23" t="s">
        <v>559</v>
      </c>
      <c r="AF162" s="23" t="s">
        <v>559</v>
      </c>
      <c r="AG162" s="23" t="s">
        <v>559</v>
      </c>
      <c r="AH162" s="24" t="s">
        <v>559</v>
      </c>
    </row>
    <row r="163" spans="2:34" x14ac:dyDescent="0.2">
      <c r="B163" s="33" t="s">
        <v>118</v>
      </c>
      <c r="C163" s="18" t="s">
        <v>334</v>
      </c>
      <c r="D163" s="21" t="s">
        <v>335</v>
      </c>
      <c r="E163" s="23" t="s">
        <v>559</v>
      </c>
      <c r="F163" s="23" t="s">
        <v>559</v>
      </c>
      <c r="G163" s="23" t="s">
        <v>559</v>
      </c>
      <c r="H163" s="23" t="s">
        <v>559</v>
      </c>
      <c r="I163" s="23" t="s">
        <v>559</v>
      </c>
      <c r="J163" s="23" t="s">
        <v>559</v>
      </c>
      <c r="K163" s="23" t="s">
        <v>559</v>
      </c>
      <c r="L163" s="23" t="s">
        <v>559</v>
      </c>
      <c r="M163" s="23" t="s">
        <v>559</v>
      </c>
      <c r="N163" s="23" t="s">
        <v>559</v>
      </c>
      <c r="O163" s="23" t="s">
        <v>559</v>
      </c>
      <c r="P163" s="23" t="s">
        <v>559</v>
      </c>
      <c r="Q163" s="23" t="s">
        <v>559</v>
      </c>
      <c r="R163" s="23" t="s">
        <v>559</v>
      </c>
      <c r="S163" s="24" t="s">
        <v>559</v>
      </c>
      <c r="T163" s="23" t="s">
        <v>559</v>
      </c>
      <c r="U163" s="23" t="s">
        <v>559</v>
      </c>
      <c r="V163" s="23" t="s">
        <v>559</v>
      </c>
      <c r="W163" s="23" t="s">
        <v>559</v>
      </c>
      <c r="X163" s="23" t="s">
        <v>559</v>
      </c>
      <c r="Y163" s="23" t="s">
        <v>559</v>
      </c>
      <c r="Z163" s="23" t="s">
        <v>559</v>
      </c>
      <c r="AA163" s="23" t="s">
        <v>559</v>
      </c>
      <c r="AB163" s="23" t="s">
        <v>559</v>
      </c>
      <c r="AC163" s="23" t="s">
        <v>559</v>
      </c>
      <c r="AD163" s="23" t="s">
        <v>559</v>
      </c>
      <c r="AE163" s="23" t="s">
        <v>559</v>
      </c>
      <c r="AF163" s="23" t="s">
        <v>559</v>
      </c>
      <c r="AG163" s="23" t="s">
        <v>559</v>
      </c>
      <c r="AH163" s="24" t="s">
        <v>559</v>
      </c>
    </row>
    <row r="164" spans="2:34" x14ac:dyDescent="0.2">
      <c r="B164" s="33" t="s">
        <v>118</v>
      </c>
      <c r="C164" s="18" t="s">
        <v>336</v>
      </c>
      <c r="D164" s="21" t="s">
        <v>337</v>
      </c>
      <c r="E164" s="23">
        <v>6.2500000000000003E-3</v>
      </c>
      <c r="F164" s="23">
        <v>0.02</v>
      </c>
      <c r="G164" s="23">
        <v>0</v>
      </c>
      <c r="H164" s="23">
        <v>2.6249999999999999E-2</v>
      </c>
      <c r="I164" s="23">
        <v>6.1249999999999999E-2</v>
      </c>
      <c r="J164" s="23">
        <v>2.5000000000000001E-2</v>
      </c>
      <c r="K164" s="23">
        <v>3.875E-2</v>
      </c>
      <c r="L164" s="23">
        <v>0.13125000000000001</v>
      </c>
      <c r="M164" s="23">
        <v>2.375E-2</v>
      </c>
      <c r="N164" s="23">
        <v>3.7499999999999999E-3</v>
      </c>
      <c r="O164" s="23">
        <v>2.5000000000000001E-3</v>
      </c>
      <c r="P164" s="23">
        <v>0.28375</v>
      </c>
      <c r="Q164" s="23">
        <v>5.6250000000000001E-2</v>
      </c>
      <c r="R164" s="23">
        <v>0.32</v>
      </c>
      <c r="S164" s="24">
        <v>4000</v>
      </c>
      <c r="T164" s="23">
        <v>1.4925373134328358E-2</v>
      </c>
      <c r="U164" s="23">
        <v>5.9701492537313432E-2</v>
      </c>
      <c r="V164" s="23">
        <v>0</v>
      </c>
      <c r="W164" s="23">
        <v>1.4925373134328358E-2</v>
      </c>
      <c r="X164" s="23">
        <v>0.1044776119402985</v>
      </c>
      <c r="Y164" s="23">
        <v>2.9850746268656716E-2</v>
      </c>
      <c r="Z164" s="23">
        <v>2.9850746268656716E-2</v>
      </c>
      <c r="AA164" s="23">
        <v>5.9701492537313432E-2</v>
      </c>
      <c r="AB164" s="23">
        <v>5.9701492537313432E-2</v>
      </c>
      <c r="AC164" s="23">
        <v>0</v>
      </c>
      <c r="AD164" s="23">
        <v>1.4925373134328358E-2</v>
      </c>
      <c r="AE164" s="23">
        <v>0.19402985074626866</v>
      </c>
      <c r="AF164" s="23">
        <v>0.14925373134328357</v>
      </c>
      <c r="AG164" s="23">
        <v>0.26865671641791045</v>
      </c>
      <c r="AH164" s="24">
        <v>335</v>
      </c>
    </row>
    <row r="165" spans="2:34" x14ac:dyDescent="0.2">
      <c r="B165" s="33" t="s">
        <v>118</v>
      </c>
      <c r="C165" s="18" t="s">
        <v>338</v>
      </c>
      <c r="D165" s="21" t="s">
        <v>339</v>
      </c>
      <c r="E165" s="23" t="s">
        <v>559</v>
      </c>
      <c r="F165" s="23" t="s">
        <v>559</v>
      </c>
      <c r="G165" s="23" t="s">
        <v>559</v>
      </c>
      <c r="H165" s="23" t="s">
        <v>559</v>
      </c>
      <c r="I165" s="23" t="s">
        <v>559</v>
      </c>
      <c r="J165" s="23" t="s">
        <v>559</v>
      </c>
      <c r="K165" s="23" t="s">
        <v>559</v>
      </c>
      <c r="L165" s="23" t="s">
        <v>559</v>
      </c>
      <c r="M165" s="23" t="s">
        <v>559</v>
      </c>
      <c r="N165" s="23" t="s">
        <v>559</v>
      </c>
      <c r="O165" s="23" t="s">
        <v>559</v>
      </c>
      <c r="P165" s="23" t="s">
        <v>559</v>
      </c>
      <c r="Q165" s="23" t="s">
        <v>559</v>
      </c>
      <c r="R165" s="23" t="s">
        <v>559</v>
      </c>
      <c r="S165" s="24" t="s">
        <v>559</v>
      </c>
      <c r="T165" s="23" t="s">
        <v>559</v>
      </c>
      <c r="U165" s="23" t="s">
        <v>559</v>
      </c>
      <c r="V165" s="23" t="s">
        <v>559</v>
      </c>
      <c r="W165" s="23" t="s">
        <v>559</v>
      </c>
      <c r="X165" s="23" t="s">
        <v>559</v>
      </c>
      <c r="Y165" s="23" t="s">
        <v>559</v>
      </c>
      <c r="Z165" s="23" t="s">
        <v>559</v>
      </c>
      <c r="AA165" s="23" t="s">
        <v>559</v>
      </c>
      <c r="AB165" s="23" t="s">
        <v>559</v>
      </c>
      <c r="AC165" s="23" t="s">
        <v>559</v>
      </c>
      <c r="AD165" s="23" t="s">
        <v>559</v>
      </c>
      <c r="AE165" s="23" t="s">
        <v>559</v>
      </c>
      <c r="AF165" s="23" t="s">
        <v>559</v>
      </c>
      <c r="AG165" s="23" t="s">
        <v>559</v>
      </c>
      <c r="AH165" s="24" t="s">
        <v>559</v>
      </c>
    </row>
    <row r="166" spans="2:34" x14ac:dyDescent="0.2">
      <c r="B166" s="33" t="s">
        <v>118</v>
      </c>
      <c r="C166" s="18" t="s">
        <v>340</v>
      </c>
      <c r="D166" s="21" t="s">
        <v>341</v>
      </c>
      <c r="E166" s="23" t="s">
        <v>559</v>
      </c>
      <c r="F166" s="23" t="s">
        <v>559</v>
      </c>
      <c r="G166" s="23" t="s">
        <v>559</v>
      </c>
      <c r="H166" s="23" t="s">
        <v>559</v>
      </c>
      <c r="I166" s="23" t="s">
        <v>559</v>
      </c>
      <c r="J166" s="23" t="s">
        <v>559</v>
      </c>
      <c r="K166" s="23" t="s">
        <v>559</v>
      </c>
      <c r="L166" s="23" t="s">
        <v>559</v>
      </c>
      <c r="M166" s="23" t="s">
        <v>559</v>
      </c>
      <c r="N166" s="23" t="s">
        <v>559</v>
      </c>
      <c r="O166" s="23" t="s">
        <v>559</v>
      </c>
      <c r="P166" s="23" t="s">
        <v>559</v>
      </c>
      <c r="Q166" s="23" t="s">
        <v>559</v>
      </c>
      <c r="R166" s="23" t="s">
        <v>559</v>
      </c>
      <c r="S166" s="24" t="s">
        <v>559</v>
      </c>
      <c r="T166" s="23" t="s">
        <v>559</v>
      </c>
      <c r="U166" s="23" t="s">
        <v>559</v>
      </c>
      <c r="V166" s="23" t="s">
        <v>559</v>
      </c>
      <c r="W166" s="23" t="s">
        <v>559</v>
      </c>
      <c r="X166" s="23" t="s">
        <v>559</v>
      </c>
      <c r="Y166" s="23" t="s">
        <v>559</v>
      </c>
      <c r="Z166" s="23" t="s">
        <v>559</v>
      </c>
      <c r="AA166" s="23" t="s">
        <v>559</v>
      </c>
      <c r="AB166" s="23" t="s">
        <v>559</v>
      </c>
      <c r="AC166" s="23" t="s">
        <v>559</v>
      </c>
      <c r="AD166" s="23" t="s">
        <v>559</v>
      </c>
      <c r="AE166" s="23" t="s">
        <v>559</v>
      </c>
      <c r="AF166" s="23" t="s">
        <v>559</v>
      </c>
      <c r="AG166" s="23" t="s">
        <v>559</v>
      </c>
      <c r="AH166" s="24" t="s">
        <v>559</v>
      </c>
    </row>
    <row r="167" spans="2:34" x14ac:dyDescent="0.2">
      <c r="B167" s="33" t="s">
        <v>118</v>
      </c>
      <c r="C167" s="18" t="s">
        <v>342</v>
      </c>
      <c r="D167" s="21" t="s">
        <v>483</v>
      </c>
      <c r="E167" s="23" t="s">
        <v>559</v>
      </c>
      <c r="F167" s="23" t="s">
        <v>559</v>
      </c>
      <c r="G167" s="23" t="s">
        <v>559</v>
      </c>
      <c r="H167" s="23" t="s">
        <v>559</v>
      </c>
      <c r="I167" s="23" t="s">
        <v>559</v>
      </c>
      <c r="J167" s="23" t="s">
        <v>559</v>
      </c>
      <c r="K167" s="23" t="s">
        <v>559</v>
      </c>
      <c r="L167" s="23" t="s">
        <v>559</v>
      </c>
      <c r="M167" s="23" t="s">
        <v>559</v>
      </c>
      <c r="N167" s="23" t="s">
        <v>559</v>
      </c>
      <c r="O167" s="23" t="s">
        <v>559</v>
      </c>
      <c r="P167" s="23" t="s">
        <v>559</v>
      </c>
      <c r="Q167" s="23" t="s">
        <v>559</v>
      </c>
      <c r="R167" s="23" t="s">
        <v>559</v>
      </c>
      <c r="S167" s="24" t="s">
        <v>559</v>
      </c>
      <c r="T167" s="23" t="s">
        <v>559</v>
      </c>
      <c r="U167" s="23" t="s">
        <v>559</v>
      </c>
      <c r="V167" s="23" t="s">
        <v>559</v>
      </c>
      <c r="W167" s="23" t="s">
        <v>559</v>
      </c>
      <c r="X167" s="23" t="s">
        <v>559</v>
      </c>
      <c r="Y167" s="23" t="s">
        <v>559</v>
      </c>
      <c r="Z167" s="23" t="s">
        <v>559</v>
      </c>
      <c r="AA167" s="23" t="s">
        <v>559</v>
      </c>
      <c r="AB167" s="23" t="s">
        <v>559</v>
      </c>
      <c r="AC167" s="23" t="s">
        <v>559</v>
      </c>
      <c r="AD167" s="23" t="s">
        <v>559</v>
      </c>
      <c r="AE167" s="23" t="s">
        <v>559</v>
      </c>
      <c r="AF167" s="23" t="s">
        <v>559</v>
      </c>
      <c r="AG167" s="23" t="s">
        <v>559</v>
      </c>
      <c r="AH167" s="24" t="s">
        <v>559</v>
      </c>
    </row>
    <row r="168" spans="2:34" x14ac:dyDescent="0.2">
      <c r="B168" s="33" t="s">
        <v>118</v>
      </c>
      <c r="C168" s="18" t="s">
        <v>344</v>
      </c>
      <c r="D168" s="21" t="s">
        <v>345</v>
      </c>
      <c r="E168" s="23" t="s">
        <v>559</v>
      </c>
      <c r="F168" s="23" t="s">
        <v>559</v>
      </c>
      <c r="G168" s="23" t="s">
        <v>559</v>
      </c>
      <c r="H168" s="23" t="s">
        <v>559</v>
      </c>
      <c r="I168" s="23" t="s">
        <v>559</v>
      </c>
      <c r="J168" s="23" t="s">
        <v>559</v>
      </c>
      <c r="K168" s="23" t="s">
        <v>559</v>
      </c>
      <c r="L168" s="23" t="s">
        <v>559</v>
      </c>
      <c r="M168" s="23" t="s">
        <v>559</v>
      </c>
      <c r="N168" s="23" t="s">
        <v>559</v>
      </c>
      <c r="O168" s="23" t="s">
        <v>559</v>
      </c>
      <c r="P168" s="23" t="s">
        <v>559</v>
      </c>
      <c r="Q168" s="23" t="s">
        <v>559</v>
      </c>
      <c r="R168" s="23" t="s">
        <v>559</v>
      </c>
      <c r="S168" s="24" t="s">
        <v>559</v>
      </c>
      <c r="T168" s="23" t="s">
        <v>559</v>
      </c>
      <c r="U168" s="23" t="s">
        <v>559</v>
      </c>
      <c r="V168" s="23" t="s">
        <v>559</v>
      </c>
      <c r="W168" s="23" t="s">
        <v>559</v>
      </c>
      <c r="X168" s="23" t="s">
        <v>559</v>
      </c>
      <c r="Y168" s="23" t="s">
        <v>559</v>
      </c>
      <c r="Z168" s="23" t="s">
        <v>559</v>
      </c>
      <c r="AA168" s="23" t="s">
        <v>559</v>
      </c>
      <c r="AB168" s="23" t="s">
        <v>559</v>
      </c>
      <c r="AC168" s="23" t="s">
        <v>559</v>
      </c>
      <c r="AD168" s="23" t="s">
        <v>559</v>
      </c>
      <c r="AE168" s="23" t="s">
        <v>559</v>
      </c>
      <c r="AF168" s="23" t="s">
        <v>559</v>
      </c>
      <c r="AG168" s="23" t="s">
        <v>559</v>
      </c>
      <c r="AH168" s="24" t="s">
        <v>559</v>
      </c>
    </row>
    <row r="169" spans="2:34" x14ac:dyDescent="0.2">
      <c r="B169" s="33" t="s">
        <v>118</v>
      </c>
      <c r="C169" s="18" t="s">
        <v>484</v>
      </c>
      <c r="D169" s="21" t="s">
        <v>485</v>
      </c>
      <c r="E169" s="23" t="s">
        <v>559</v>
      </c>
      <c r="F169" s="23" t="s">
        <v>559</v>
      </c>
      <c r="G169" s="23" t="s">
        <v>559</v>
      </c>
      <c r="H169" s="23" t="s">
        <v>559</v>
      </c>
      <c r="I169" s="23" t="s">
        <v>559</v>
      </c>
      <c r="J169" s="23" t="s">
        <v>559</v>
      </c>
      <c r="K169" s="23" t="s">
        <v>559</v>
      </c>
      <c r="L169" s="23" t="s">
        <v>559</v>
      </c>
      <c r="M169" s="23" t="s">
        <v>559</v>
      </c>
      <c r="N169" s="23" t="s">
        <v>559</v>
      </c>
      <c r="O169" s="23" t="s">
        <v>559</v>
      </c>
      <c r="P169" s="23" t="s">
        <v>559</v>
      </c>
      <c r="Q169" s="23" t="s">
        <v>559</v>
      </c>
      <c r="R169" s="23" t="s">
        <v>559</v>
      </c>
      <c r="S169" s="24" t="s">
        <v>559</v>
      </c>
      <c r="T169" s="23" t="s">
        <v>559</v>
      </c>
      <c r="U169" s="23" t="s">
        <v>559</v>
      </c>
      <c r="V169" s="23" t="s">
        <v>559</v>
      </c>
      <c r="W169" s="23" t="s">
        <v>559</v>
      </c>
      <c r="X169" s="23" t="s">
        <v>559</v>
      </c>
      <c r="Y169" s="23" t="s">
        <v>559</v>
      </c>
      <c r="Z169" s="23" t="s">
        <v>559</v>
      </c>
      <c r="AA169" s="23" t="s">
        <v>559</v>
      </c>
      <c r="AB169" s="23" t="s">
        <v>559</v>
      </c>
      <c r="AC169" s="23" t="s">
        <v>559</v>
      </c>
      <c r="AD169" s="23" t="s">
        <v>559</v>
      </c>
      <c r="AE169" s="23" t="s">
        <v>559</v>
      </c>
      <c r="AF169" s="23" t="s">
        <v>559</v>
      </c>
      <c r="AG169" s="23" t="s">
        <v>559</v>
      </c>
      <c r="AH169" s="24" t="s">
        <v>559</v>
      </c>
    </row>
    <row r="170" spans="2:34" x14ac:dyDescent="0.2">
      <c r="B170" s="33" t="s">
        <v>118</v>
      </c>
      <c r="C170" s="18" t="s">
        <v>346</v>
      </c>
      <c r="D170" s="21" t="s">
        <v>347</v>
      </c>
      <c r="E170" s="23" t="s">
        <v>559</v>
      </c>
      <c r="F170" s="23" t="s">
        <v>559</v>
      </c>
      <c r="G170" s="23" t="s">
        <v>559</v>
      </c>
      <c r="H170" s="23" t="s">
        <v>559</v>
      </c>
      <c r="I170" s="23" t="s">
        <v>559</v>
      </c>
      <c r="J170" s="23" t="s">
        <v>559</v>
      </c>
      <c r="K170" s="23" t="s">
        <v>559</v>
      </c>
      <c r="L170" s="23" t="s">
        <v>559</v>
      </c>
      <c r="M170" s="23" t="s">
        <v>559</v>
      </c>
      <c r="N170" s="23" t="s">
        <v>559</v>
      </c>
      <c r="O170" s="23" t="s">
        <v>559</v>
      </c>
      <c r="P170" s="23" t="s">
        <v>559</v>
      </c>
      <c r="Q170" s="23" t="s">
        <v>559</v>
      </c>
      <c r="R170" s="23" t="s">
        <v>559</v>
      </c>
      <c r="S170" s="24" t="s">
        <v>559</v>
      </c>
      <c r="T170" s="23" t="s">
        <v>559</v>
      </c>
      <c r="U170" s="23" t="s">
        <v>559</v>
      </c>
      <c r="V170" s="23" t="s">
        <v>559</v>
      </c>
      <c r="W170" s="23" t="s">
        <v>559</v>
      </c>
      <c r="X170" s="23" t="s">
        <v>559</v>
      </c>
      <c r="Y170" s="23" t="s">
        <v>559</v>
      </c>
      <c r="Z170" s="23" t="s">
        <v>559</v>
      </c>
      <c r="AA170" s="23" t="s">
        <v>559</v>
      </c>
      <c r="AB170" s="23" t="s">
        <v>559</v>
      </c>
      <c r="AC170" s="23" t="s">
        <v>559</v>
      </c>
      <c r="AD170" s="23" t="s">
        <v>559</v>
      </c>
      <c r="AE170" s="23" t="s">
        <v>559</v>
      </c>
      <c r="AF170" s="23" t="s">
        <v>559</v>
      </c>
      <c r="AG170" s="23" t="s">
        <v>559</v>
      </c>
      <c r="AH170" s="24" t="s">
        <v>559</v>
      </c>
    </row>
    <row r="171" spans="2:34" x14ac:dyDescent="0.2">
      <c r="B171" s="33" t="s">
        <v>118</v>
      </c>
      <c r="C171" s="18" t="s">
        <v>486</v>
      </c>
      <c r="D171" s="21" t="s">
        <v>487</v>
      </c>
      <c r="E171" s="23" t="s">
        <v>559</v>
      </c>
      <c r="F171" s="23" t="s">
        <v>559</v>
      </c>
      <c r="G171" s="23" t="s">
        <v>559</v>
      </c>
      <c r="H171" s="23" t="s">
        <v>559</v>
      </c>
      <c r="I171" s="23" t="s">
        <v>559</v>
      </c>
      <c r="J171" s="23" t="s">
        <v>559</v>
      </c>
      <c r="K171" s="23" t="s">
        <v>559</v>
      </c>
      <c r="L171" s="23" t="s">
        <v>559</v>
      </c>
      <c r="M171" s="23" t="s">
        <v>559</v>
      </c>
      <c r="N171" s="23" t="s">
        <v>559</v>
      </c>
      <c r="O171" s="23" t="s">
        <v>559</v>
      </c>
      <c r="P171" s="23" t="s">
        <v>559</v>
      </c>
      <c r="Q171" s="23" t="s">
        <v>559</v>
      </c>
      <c r="R171" s="23" t="s">
        <v>559</v>
      </c>
      <c r="S171" s="24" t="s">
        <v>559</v>
      </c>
      <c r="T171" s="23" t="s">
        <v>559</v>
      </c>
      <c r="U171" s="23" t="s">
        <v>559</v>
      </c>
      <c r="V171" s="23" t="s">
        <v>559</v>
      </c>
      <c r="W171" s="23" t="s">
        <v>559</v>
      </c>
      <c r="X171" s="23" t="s">
        <v>559</v>
      </c>
      <c r="Y171" s="23" t="s">
        <v>559</v>
      </c>
      <c r="Z171" s="23" t="s">
        <v>559</v>
      </c>
      <c r="AA171" s="23" t="s">
        <v>559</v>
      </c>
      <c r="AB171" s="23" t="s">
        <v>559</v>
      </c>
      <c r="AC171" s="23" t="s">
        <v>559</v>
      </c>
      <c r="AD171" s="23" t="s">
        <v>559</v>
      </c>
      <c r="AE171" s="23" t="s">
        <v>559</v>
      </c>
      <c r="AF171" s="23" t="s">
        <v>559</v>
      </c>
      <c r="AG171" s="23" t="s">
        <v>559</v>
      </c>
      <c r="AH171" s="24" t="s">
        <v>559</v>
      </c>
    </row>
    <row r="172" spans="2:34" x14ac:dyDescent="0.2">
      <c r="B172" s="33" t="s">
        <v>118</v>
      </c>
      <c r="C172" s="18" t="s">
        <v>348</v>
      </c>
      <c r="D172" s="21" t="s">
        <v>349</v>
      </c>
      <c r="E172" s="23" t="s">
        <v>559</v>
      </c>
      <c r="F172" s="23" t="s">
        <v>559</v>
      </c>
      <c r="G172" s="23" t="s">
        <v>559</v>
      </c>
      <c r="H172" s="23" t="s">
        <v>559</v>
      </c>
      <c r="I172" s="23" t="s">
        <v>559</v>
      </c>
      <c r="J172" s="23" t="s">
        <v>559</v>
      </c>
      <c r="K172" s="23" t="s">
        <v>559</v>
      </c>
      <c r="L172" s="23" t="s">
        <v>559</v>
      </c>
      <c r="M172" s="23" t="s">
        <v>559</v>
      </c>
      <c r="N172" s="23" t="s">
        <v>559</v>
      </c>
      <c r="O172" s="23" t="s">
        <v>559</v>
      </c>
      <c r="P172" s="23" t="s">
        <v>559</v>
      </c>
      <c r="Q172" s="23" t="s">
        <v>559</v>
      </c>
      <c r="R172" s="23" t="s">
        <v>559</v>
      </c>
      <c r="S172" s="24" t="s">
        <v>559</v>
      </c>
      <c r="T172" s="23" t="s">
        <v>559</v>
      </c>
      <c r="U172" s="23" t="s">
        <v>559</v>
      </c>
      <c r="V172" s="23" t="s">
        <v>559</v>
      </c>
      <c r="W172" s="23" t="s">
        <v>559</v>
      </c>
      <c r="X172" s="23" t="s">
        <v>559</v>
      </c>
      <c r="Y172" s="23" t="s">
        <v>559</v>
      </c>
      <c r="Z172" s="23" t="s">
        <v>559</v>
      </c>
      <c r="AA172" s="23" t="s">
        <v>559</v>
      </c>
      <c r="AB172" s="23" t="s">
        <v>559</v>
      </c>
      <c r="AC172" s="23" t="s">
        <v>559</v>
      </c>
      <c r="AD172" s="23" t="s">
        <v>559</v>
      </c>
      <c r="AE172" s="23" t="s">
        <v>559</v>
      </c>
      <c r="AF172" s="23" t="s">
        <v>559</v>
      </c>
      <c r="AG172" s="23" t="s">
        <v>559</v>
      </c>
      <c r="AH172" s="24" t="s">
        <v>559</v>
      </c>
    </row>
    <row r="173" spans="2:34" x14ac:dyDescent="0.2">
      <c r="B173" s="33" t="s">
        <v>118</v>
      </c>
      <c r="C173" s="18" t="s">
        <v>350</v>
      </c>
      <c r="D173" s="21" t="s">
        <v>351</v>
      </c>
      <c r="E173" s="23" t="s">
        <v>559</v>
      </c>
      <c r="F173" s="23" t="s">
        <v>559</v>
      </c>
      <c r="G173" s="23" t="s">
        <v>559</v>
      </c>
      <c r="H173" s="23" t="s">
        <v>559</v>
      </c>
      <c r="I173" s="23" t="s">
        <v>559</v>
      </c>
      <c r="J173" s="23" t="s">
        <v>559</v>
      </c>
      <c r="K173" s="23" t="s">
        <v>559</v>
      </c>
      <c r="L173" s="23" t="s">
        <v>559</v>
      </c>
      <c r="M173" s="23" t="s">
        <v>559</v>
      </c>
      <c r="N173" s="23" t="s">
        <v>559</v>
      </c>
      <c r="O173" s="23" t="s">
        <v>559</v>
      </c>
      <c r="P173" s="23" t="s">
        <v>559</v>
      </c>
      <c r="Q173" s="23" t="s">
        <v>559</v>
      </c>
      <c r="R173" s="23" t="s">
        <v>559</v>
      </c>
      <c r="S173" s="24" t="s">
        <v>559</v>
      </c>
      <c r="T173" s="23" t="s">
        <v>559</v>
      </c>
      <c r="U173" s="23" t="s">
        <v>559</v>
      </c>
      <c r="V173" s="23" t="s">
        <v>559</v>
      </c>
      <c r="W173" s="23" t="s">
        <v>559</v>
      </c>
      <c r="X173" s="23" t="s">
        <v>559</v>
      </c>
      <c r="Y173" s="23" t="s">
        <v>559</v>
      </c>
      <c r="Z173" s="23" t="s">
        <v>559</v>
      </c>
      <c r="AA173" s="23" t="s">
        <v>559</v>
      </c>
      <c r="AB173" s="23" t="s">
        <v>559</v>
      </c>
      <c r="AC173" s="23" t="s">
        <v>559</v>
      </c>
      <c r="AD173" s="23" t="s">
        <v>559</v>
      </c>
      <c r="AE173" s="23" t="s">
        <v>559</v>
      </c>
      <c r="AF173" s="23" t="s">
        <v>559</v>
      </c>
      <c r="AG173" s="23" t="s">
        <v>559</v>
      </c>
      <c r="AH173" s="24" t="s">
        <v>559</v>
      </c>
    </row>
    <row r="174" spans="2:34" x14ac:dyDescent="0.2">
      <c r="B174" s="33" t="s">
        <v>118</v>
      </c>
      <c r="C174" s="18" t="s">
        <v>488</v>
      </c>
      <c r="D174" s="21" t="s">
        <v>489</v>
      </c>
      <c r="E174" s="23" t="s">
        <v>559</v>
      </c>
      <c r="F174" s="23" t="s">
        <v>559</v>
      </c>
      <c r="G174" s="23" t="s">
        <v>559</v>
      </c>
      <c r="H174" s="23" t="s">
        <v>559</v>
      </c>
      <c r="I174" s="23" t="s">
        <v>559</v>
      </c>
      <c r="J174" s="23" t="s">
        <v>559</v>
      </c>
      <c r="K174" s="23" t="s">
        <v>559</v>
      </c>
      <c r="L174" s="23" t="s">
        <v>559</v>
      </c>
      <c r="M174" s="23" t="s">
        <v>559</v>
      </c>
      <c r="N174" s="23" t="s">
        <v>559</v>
      </c>
      <c r="O174" s="23" t="s">
        <v>559</v>
      </c>
      <c r="P174" s="23" t="s">
        <v>559</v>
      </c>
      <c r="Q174" s="23" t="s">
        <v>559</v>
      </c>
      <c r="R174" s="23" t="s">
        <v>559</v>
      </c>
      <c r="S174" s="24" t="s">
        <v>559</v>
      </c>
      <c r="T174" s="23" t="s">
        <v>559</v>
      </c>
      <c r="U174" s="23" t="s">
        <v>559</v>
      </c>
      <c r="V174" s="23" t="s">
        <v>559</v>
      </c>
      <c r="W174" s="23" t="s">
        <v>559</v>
      </c>
      <c r="X174" s="23" t="s">
        <v>559</v>
      </c>
      <c r="Y174" s="23" t="s">
        <v>559</v>
      </c>
      <c r="Z174" s="23" t="s">
        <v>559</v>
      </c>
      <c r="AA174" s="23" t="s">
        <v>559</v>
      </c>
      <c r="AB174" s="23" t="s">
        <v>559</v>
      </c>
      <c r="AC174" s="23" t="s">
        <v>559</v>
      </c>
      <c r="AD174" s="23" t="s">
        <v>559</v>
      </c>
      <c r="AE174" s="23" t="s">
        <v>559</v>
      </c>
      <c r="AF174" s="23" t="s">
        <v>559</v>
      </c>
      <c r="AG174" s="23" t="s">
        <v>559</v>
      </c>
      <c r="AH174" s="24" t="s">
        <v>559</v>
      </c>
    </row>
    <row r="175" spans="2:34" x14ac:dyDescent="0.2">
      <c r="B175" s="33" t="s">
        <v>118</v>
      </c>
      <c r="C175" s="18" t="s">
        <v>354</v>
      </c>
      <c r="D175" s="21" t="s">
        <v>355</v>
      </c>
      <c r="E175" s="23" t="s">
        <v>559</v>
      </c>
      <c r="F175" s="23" t="s">
        <v>559</v>
      </c>
      <c r="G175" s="23" t="s">
        <v>559</v>
      </c>
      <c r="H175" s="23" t="s">
        <v>559</v>
      </c>
      <c r="I175" s="23" t="s">
        <v>559</v>
      </c>
      <c r="J175" s="23" t="s">
        <v>559</v>
      </c>
      <c r="K175" s="23" t="s">
        <v>559</v>
      </c>
      <c r="L175" s="23" t="s">
        <v>559</v>
      </c>
      <c r="M175" s="23" t="s">
        <v>559</v>
      </c>
      <c r="N175" s="23" t="s">
        <v>559</v>
      </c>
      <c r="O175" s="23" t="s">
        <v>559</v>
      </c>
      <c r="P175" s="23" t="s">
        <v>559</v>
      </c>
      <c r="Q175" s="23" t="s">
        <v>559</v>
      </c>
      <c r="R175" s="23" t="s">
        <v>559</v>
      </c>
      <c r="S175" s="24" t="s">
        <v>559</v>
      </c>
      <c r="T175" s="23" t="s">
        <v>559</v>
      </c>
      <c r="U175" s="23" t="s">
        <v>559</v>
      </c>
      <c r="V175" s="23" t="s">
        <v>559</v>
      </c>
      <c r="W175" s="23" t="s">
        <v>559</v>
      </c>
      <c r="X175" s="23" t="s">
        <v>559</v>
      </c>
      <c r="Y175" s="23" t="s">
        <v>559</v>
      </c>
      <c r="Z175" s="23" t="s">
        <v>559</v>
      </c>
      <c r="AA175" s="23" t="s">
        <v>559</v>
      </c>
      <c r="AB175" s="23" t="s">
        <v>559</v>
      </c>
      <c r="AC175" s="23" t="s">
        <v>559</v>
      </c>
      <c r="AD175" s="23" t="s">
        <v>559</v>
      </c>
      <c r="AE175" s="23" t="s">
        <v>559</v>
      </c>
      <c r="AF175" s="23" t="s">
        <v>559</v>
      </c>
      <c r="AG175" s="23" t="s">
        <v>559</v>
      </c>
      <c r="AH175" s="24" t="s">
        <v>559</v>
      </c>
    </row>
    <row r="176" spans="2:34" x14ac:dyDescent="0.2">
      <c r="B176" s="33" t="s">
        <v>118</v>
      </c>
      <c r="C176" s="18" t="s">
        <v>490</v>
      </c>
      <c r="D176" s="21" t="s">
        <v>491</v>
      </c>
      <c r="E176" s="23" t="s">
        <v>559</v>
      </c>
      <c r="F176" s="23" t="s">
        <v>559</v>
      </c>
      <c r="G176" s="23" t="s">
        <v>559</v>
      </c>
      <c r="H176" s="23" t="s">
        <v>559</v>
      </c>
      <c r="I176" s="23" t="s">
        <v>559</v>
      </c>
      <c r="J176" s="23" t="s">
        <v>559</v>
      </c>
      <c r="K176" s="23" t="s">
        <v>559</v>
      </c>
      <c r="L176" s="23" t="s">
        <v>559</v>
      </c>
      <c r="M176" s="23" t="s">
        <v>559</v>
      </c>
      <c r="N176" s="23" t="s">
        <v>559</v>
      </c>
      <c r="O176" s="23" t="s">
        <v>559</v>
      </c>
      <c r="P176" s="23" t="s">
        <v>559</v>
      </c>
      <c r="Q176" s="23" t="s">
        <v>559</v>
      </c>
      <c r="R176" s="23" t="s">
        <v>559</v>
      </c>
      <c r="S176" s="24" t="s">
        <v>559</v>
      </c>
      <c r="T176" s="23" t="s">
        <v>559</v>
      </c>
      <c r="U176" s="23" t="s">
        <v>559</v>
      </c>
      <c r="V176" s="23" t="s">
        <v>559</v>
      </c>
      <c r="W176" s="23" t="s">
        <v>559</v>
      </c>
      <c r="X176" s="23" t="s">
        <v>559</v>
      </c>
      <c r="Y176" s="23" t="s">
        <v>559</v>
      </c>
      <c r="Z176" s="23" t="s">
        <v>559</v>
      </c>
      <c r="AA176" s="23" t="s">
        <v>559</v>
      </c>
      <c r="AB176" s="23" t="s">
        <v>559</v>
      </c>
      <c r="AC176" s="23" t="s">
        <v>559</v>
      </c>
      <c r="AD176" s="23" t="s">
        <v>559</v>
      </c>
      <c r="AE176" s="23" t="s">
        <v>559</v>
      </c>
      <c r="AF176" s="23" t="s">
        <v>559</v>
      </c>
      <c r="AG176" s="23" t="s">
        <v>559</v>
      </c>
      <c r="AH176" s="24" t="s">
        <v>559</v>
      </c>
    </row>
    <row r="177" spans="2:34" x14ac:dyDescent="0.2">
      <c r="B177" s="33" t="s">
        <v>118</v>
      </c>
      <c r="C177" s="18" t="s">
        <v>492</v>
      </c>
      <c r="D177" s="21" t="s">
        <v>493</v>
      </c>
      <c r="E177" s="23" t="s">
        <v>559</v>
      </c>
      <c r="F177" s="23" t="s">
        <v>559</v>
      </c>
      <c r="G177" s="23" t="s">
        <v>559</v>
      </c>
      <c r="H177" s="23" t="s">
        <v>559</v>
      </c>
      <c r="I177" s="23" t="s">
        <v>559</v>
      </c>
      <c r="J177" s="23" t="s">
        <v>559</v>
      </c>
      <c r="K177" s="23" t="s">
        <v>559</v>
      </c>
      <c r="L177" s="23" t="s">
        <v>559</v>
      </c>
      <c r="M177" s="23" t="s">
        <v>559</v>
      </c>
      <c r="N177" s="23" t="s">
        <v>559</v>
      </c>
      <c r="O177" s="23" t="s">
        <v>559</v>
      </c>
      <c r="P177" s="23" t="s">
        <v>559</v>
      </c>
      <c r="Q177" s="23" t="s">
        <v>559</v>
      </c>
      <c r="R177" s="23" t="s">
        <v>559</v>
      </c>
      <c r="S177" s="24" t="s">
        <v>559</v>
      </c>
      <c r="T177" s="23" t="s">
        <v>559</v>
      </c>
      <c r="U177" s="23" t="s">
        <v>559</v>
      </c>
      <c r="V177" s="23" t="s">
        <v>559</v>
      </c>
      <c r="W177" s="23" t="s">
        <v>559</v>
      </c>
      <c r="X177" s="23" t="s">
        <v>559</v>
      </c>
      <c r="Y177" s="23" t="s">
        <v>559</v>
      </c>
      <c r="Z177" s="23" t="s">
        <v>559</v>
      </c>
      <c r="AA177" s="23" t="s">
        <v>559</v>
      </c>
      <c r="AB177" s="23" t="s">
        <v>559</v>
      </c>
      <c r="AC177" s="23" t="s">
        <v>559</v>
      </c>
      <c r="AD177" s="23" t="s">
        <v>559</v>
      </c>
      <c r="AE177" s="23" t="s">
        <v>559</v>
      </c>
      <c r="AF177" s="23" t="s">
        <v>559</v>
      </c>
      <c r="AG177" s="23" t="s">
        <v>559</v>
      </c>
      <c r="AH177" s="24" t="s">
        <v>559</v>
      </c>
    </row>
    <row r="178" spans="2:34" x14ac:dyDescent="0.2">
      <c r="B178" s="33" t="s">
        <v>118</v>
      </c>
      <c r="C178" s="18" t="s">
        <v>494</v>
      </c>
      <c r="D178" s="21" t="s">
        <v>495</v>
      </c>
      <c r="E178" s="23" t="s">
        <v>559</v>
      </c>
      <c r="F178" s="23" t="s">
        <v>559</v>
      </c>
      <c r="G178" s="23" t="s">
        <v>559</v>
      </c>
      <c r="H178" s="23" t="s">
        <v>559</v>
      </c>
      <c r="I178" s="23" t="s">
        <v>559</v>
      </c>
      <c r="J178" s="23" t="s">
        <v>559</v>
      </c>
      <c r="K178" s="23" t="s">
        <v>559</v>
      </c>
      <c r="L178" s="23" t="s">
        <v>559</v>
      </c>
      <c r="M178" s="23" t="s">
        <v>559</v>
      </c>
      <c r="N178" s="23" t="s">
        <v>559</v>
      </c>
      <c r="O178" s="23" t="s">
        <v>559</v>
      </c>
      <c r="P178" s="23" t="s">
        <v>559</v>
      </c>
      <c r="Q178" s="23" t="s">
        <v>559</v>
      </c>
      <c r="R178" s="23" t="s">
        <v>559</v>
      </c>
      <c r="S178" s="24" t="s">
        <v>559</v>
      </c>
      <c r="T178" s="23" t="s">
        <v>559</v>
      </c>
      <c r="U178" s="23" t="s">
        <v>559</v>
      </c>
      <c r="V178" s="23" t="s">
        <v>559</v>
      </c>
      <c r="W178" s="23" t="s">
        <v>559</v>
      </c>
      <c r="X178" s="23" t="s">
        <v>559</v>
      </c>
      <c r="Y178" s="23" t="s">
        <v>559</v>
      </c>
      <c r="Z178" s="23" t="s">
        <v>559</v>
      </c>
      <c r="AA178" s="23" t="s">
        <v>559</v>
      </c>
      <c r="AB178" s="23" t="s">
        <v>559</v>
      </c>
      <c r="AC178" s="23" t="s">
        <v>559</v>
      </c>
      <c r="AD178" s="23" t="s">
        <v>559</v>
      </c>
      <c r="AE178" s="23" t="s">
        <v>559</v>
      </c>
      <c r="AF178" s="23" t="s">
        <v>559</v>
      </c>
      <c r="AG178" s="23" t="s">
        <v>559</v>
      </c>
      <c r="AH178" s="24" t="s">
        <v>559</v>
      </c>
    </row>
    <row r="179" spans="2:34" x14ac:dyDescent="0.2">
      <c r="B179" s="33" t="s">
        <v>118</v>
      </c>
      <c r="C179" s="18" t="s">
        <v>496</v>
      </c>
      <c r="D179" s="21" t="s">
        <v>497</v>
      </c>
      <c r="E179" s="23" t="s">
        <v>559</v>
      </c>
      <c r="F179" s="23" t="s">
        <v>559</v>
      </c>
      <c r="G179" s="23" t="s">
        <v>559</v>
      </c>
      <c r="H179" s="23" t="s">
        <v>559</v>
      </c>
      <c r="I179" s="23" t="s">
        <v>559</v>
      </c>
      <c r="J179" s="23" t="s">
        <v>559</v>
      </c>
      <c r="K179" s="23" t="s">
        <v>559</v>
      </c>
      <c r="L179" s="23" t="s">
        <v>559</v>
      </c>
      <c r="M179" s="23" t="s">
        <v>559</v>
      </c>
      <c r="N179" s="23" t="s">
        <v>559</v>
      </c>
      <c r="O179" s="23" t="s">
        <v>559</v>
      </c>
      <c r="P179" s="23" t="s">
        <v>559</v>
      </c>
      <c r="Q179" s="23" t="s">
        <v>559</v>
      </c>
      <c r="R179" s="23" t="s">
        <v>559</v>
      </c>
      <c r="S179" s="24" t="s">
        <v>559</v>
      </c>
      <c r="T179" s="23" t="s">
        <v>559</v>
      </c>
      <c r="U179" s="23" t="s">
        <v>559</v>
      </c>
      <c r="V179" s="23" t="s">
        <v>559</v>
      </c>
      <c r="W179" s="23" t="s">
        <v>559</v>
      </c>
      <c r="X179" s="23" t="s">
        <v>559</v>
      </c>
      <c r="Y179" s="23" t="s">
        <v>559</v>
      </c>
      <c r="Z179" s="23" t="s">
        <v>559</v>
      </c>
      <c r="AA179" s="23" t="s">
        <v>559</v>
      </c>
      <c r="AB179" s="23" t="s">
        <v>559</v>
      </c>
      <c r="AC179" s="23" t="s">
        <v>559</v>
      </c>
      <c r="AD179" s="23" t="s">
        <v>559</v>
      </c>
      <c r="AE179" s="23" t="s">
        <v>559</v>
      </c>
      <c r="AF179" s="23" t="s">
        <v>559</v>
      </c>
      <c r="AG179" s="23" t="s">
        <v>559</v>
      </c>
      <c r="AH179" s="24" t="s">
        <v>559</v>
      </c>
    </row>
    <row r="180" spans="2:34" x14ac:dyDescent="0.2">
      <c r="B180" s="33" t="s">
        <v>118</v>
      </c>
      <c r="C180" s="18" t="s">
        <v>498</v>
      </c>
      <c r="D180" s="21" t="s">
        <v>499</v>
      </c>
      <c r="E180" s="23" t="s">
        <v>559</v>
      </c>
      <c r="F180" s="23" t="s">
        <v>559</v>
      </c>
      <c r="G180" s="23" t="s">
        <v>559</v>
      </c>
      <c r="H180" s="23" t="s">
        <v>559</v>
      </c>
      <c r="I180" s="23" t="s">
        <v>559</v>
      </c>
      <c r="J180" s="23" t="s">
        <v>559</v>
      </c>
      <c r="K180" s="23" t="s">
        <v>559</v>
      </c>
      <c r="L180" s="23" t="s">
        <v>559</v>
      </c>
      <c r="M180" s="23" t="s">
        <v>559</v>
      </c>
      <c r="N180" s="23" t="s">
        <v>559</v>
      </c>
      <c r="O180" s="23" t="s">
        <v>559</v>
      </c>
      <c r="P180" s="23" t="s">
        <v>559</v>
      </c>
      <c r="Q180" s="23" t="s">
        <v>559</v>
      </c>
      <c r="R180" s="23" t="s">
        <v>559</v>
      </c>
      <c r="S180" s="24" t="s">
        <v>559</v>
      </c>
      <c r="T180" s="23" t="s">
        <v>559</v>
      </c>
      <c r="U180" s="23" t="s">
        <v>559</v>
      </c>
      <c r="V180" s="23" t="s">
        <v>559</v>
      </c>
      <c r="W180" s="23" t="s">
        <v>559</v>
      </c>
      <c r="X180" s="23" t="s">
        <v>559</v>
      </c>
      <c r="Y180" s="23" t="s">
        <v>559</v>
      </c>
      <c r="Z180" s="23" t="s">
        <v>559</v>
      </c>
      <c r="AA180" s="23" t="s">
        <v>559</v>
      </c>
      <c r="AB180" s="23" t="s">
        <v>559</v>
      </c>
      <c r="AC180" s="23" t="s">
        <v>559</v>
      </c>
      <c r="AD180" s="23" t="s">
        <v>559</v>
      </c>
      <c r="AE180" s="23" t="s">
        <v>559</v>
      </c>
      <c r="AF180" s="23" t="s">
        <v>559</v>
      </c>
      <c r="AG180" s="23" t="s">
        <v>559</v>
      </c>
      <c r="AH180" s="24" t="s">
        <v>559</v>
      </c>
    </row>
    <row r="181" spans="2:34" x14ac:dyDescent="0.2">
      <c r="B181" s="33" t="s">
        <v>118</v>
      </c>
      <c r="C181" s="18" t="s">
        <v>364</v>
      </c>
      <c r="D181" s="21" t="s">
        <v>365</v>
      </c>
      <c r="E181" s="23" t="s">
        <v>559</v>
      </c>
      <c r="F181" s="23" t="s">
        <v>559</v>
      </c>
      <c r="G181" s="23" t="s">
        <v>559</v>
      </c>
      <c r="H181" s="23" t="s">
        <v>559</v>
      </c>
      <c r="I181" s="23" t="s">
        <v>559</v>
      </c>
      <c r="J181" s="23" t="s">
        <v>559</v>
      </c>
      <c r="K181" s="23" t="s">
        <v>559</v>
      </c>
      <c r="L181" s="23" t="s">
        <v>559</v>
      </c>
      <c r="M181" s="23" t="s">
        <v>559</v>
      </c>
      <c r="N181" s="23" t="s">
        <v>559</v>
      </c>
      <c r="O181" s="23" t="s">
        <v>559</v>
      </c>
      <c r="P181" s="23" t="s">
        <v>559</v>
      </c>
      <c r="Q181" s="23" t="s">
        <v>559</v>
      </c>
      <c r="R181" s="23" t="s">
        <v>559</v>
      </c>
      <c r="S181" s="24" t="s">
        <v>559</v>
      </c>
      <c r="T181" s="23" t="s">
        <v>559</v>
      </c>
      <c r="U181" s="23" t="s">
        <v>559</v>
      </c>
      <c r="V181" s="23" t="s">
        <v>559</v>
      </c>
      <c r="W181" s="23" t="s">
        <v>559</v>
      </c>
      <c r="X181" s="23" t="s">
        <v>559</v>
      </c>
      <c r="Y181" s="23" t="s">
        <v>559</v>
      </c>
      <c r="Z181" s="23" t="s">
        <v>559</v>
      </c>
      <c r="AA181" s="23" t="s">
        <v>559</v>
      </c>
      <c r="AB181" s="23" t="s">
        <v>559</v>
      </c>
      <c r="AC181" s="23" t="s">
        <v>559</v>
      </c>
      <c r="AD181" s="23" t="s">
        <v>559</v>
      </c>
      <c r="AE181" s="23" t="s">
        <v>559</v>
      </c>
      <c r="AF181" s="23" t="s">
        <v>559</v>
      </c>
      <c r="AG181" s="23" t="s">
        <v>559</v>
      </c>
      <c r="AH181" s="24" t="s">
        <v>559</v>
      </c>
    </row>
    <row r="182" spans="2:34" x14ac:dyDescent="0.2">
      <c r="B182" s="33" t="s">
        <v>118</v>
      </c>
      <c r="C182" s="18" t="s">
        <v>500</v>
      </c>
      <c r="D182" s="21" t="s">
        <v>501</v>
      </c>
      <c r="E182" s="23" t="s">
        <v>559</v>
      </c>
      <c r="F182" s="23" t="s">
        <v>559</v>
      </c>
      <c r="G182" s="23" t="s">
        <v>559</v>
      </c>
      <c r="H182" s="23" t="s">
        <v>559</v>
      </c>
      <c r="I182" s="23" t="s">
        <v>559</v>
      </c>
      <c r="J182" s="23" t="s">
        <v>559</v>
      </c>
      <c r="K182" s="23" t="s">
        <v>559</v>
      </c>
      <c r="L182" s="23" t="s">
        <v>559</v>
      </c>
      <c r="M182" s="23" t="s">
        <v>559</v>
      </c>
      <c r="N182" s="23" t="s">
        <v>559</v>
      </c>
      <c r="O182" s="23" t="s">
        <v>559</v>
      </c>
      <c r="P182" s="23" t="s">
        <v>559</v>
      </c>
      <c r="Q182" s="23" t="s">
        <v>559</v>
      </c>
      <c r="R182" s="23" t="s">
        <v>559</v>
      </c>
      <c r="S182" s="24" t="s">
        <v>559</v>
      </c>
      <c r="T182" s="23" t="s">
        <v>559</v>
      </c>
      <c r="U182" s="23" t="s">
        <v>559</v>
      </c>
      <c r="V182" s="23" t="s">
        <v>559</v>
      </c>
      <c r="W182" s="23" t="s">
        <v>559</v>
      </c>
      <c r="X182" s="23" t="s">
        <v>559</v>
      </c>
      <c r="Y182" s="23" t="s">
        <v>559</v>
      </c>
      <c r="Z182" s="23" t="s">
        <v>559</v>
      </c>
      <c r="AA182" s="23" t="s">
        <v>559</v>
      </c>
      <c r="AB182" s="23" t="s">
        <v>559</v>
      </c>
      <c r="AC182" s="23" t="s">
        <v>559</v>
      </c>
      <c r="AD182" s="23" t="s">
        <v>559</v>
      </c>
      <c r="AE182" s="23" t="s">
        <v>559</v>
      </c>
      <c r="AF182" s="23" t="s">
        <v>559</v>
      </c>
      <c r="AG182" s="23" t="s">
        <v>559</v>
      </c>
      <c r="AH182" s="24" t="s">
        <v>559</v>
      </c>
    </row>
    <row r="183" spans="2:34" x14ac:dyDescent="0.2">
      <c r="B183" s="33" t="s">
        <v>118</v>
      </c>
      <c r="C183" s="18" t="s">
        <v>502</v>
      </c>
      <c r="D183" s="21" t="s">
        <v>503</v>
      </c>
      <c r="E183" s="23" t="s">
        <v>559</v>
      </c>
      <c r="F183" s="23" t="s">
        <v>559</v>
      </c>
      <c r="G183" s="23" t="s">
        <v>559</v>
      </c>
      <c r="H183" s="23" t="s">
        <v>559</v>
      </c>
      <c r="I183" s="23" t="s">
        <v>559</v>
      </c>
      <c r="J183" s="23" t="s">
        <v>559</v>
      </c>
      <c r="K183" s="23" t="s">
        <v>559</v>
      </c>
      <c r="L183" s="23" t="s">
        <v>559</v>
      </c>
      <c r="M183" s="23" t="s">
        <v>559</v>
      </c>
      <c r="N183" s="23" t="s">
        <v>559</v>
      </c>
      <c r="O183" s="23" t="s">
        <v>559</v>
      </c>
      <c r="P183" s="23" t="s">
        <v>559</v>
      </c>
      <c r="Q183" s="23" t="s">
        <v>559</v>
      </c>
      <c r="R183" s="23" t="s">
        <v>559</v>
      </c>
      <c r="S183" s="24" t="s">
        <v>559</v>
      </c>
      <c r="T183" s="23" t="s">
        <v>559</v>
      </c>
      <c r="U183" s="23" t="s">
        <v>559</v>
      </c>
      <c r="V183" s="23" t="s">
        <v>559</v>
      </c>
      <c r="W183" s="23" t="s">
        <v>559</v>
      </c>
      <c r="X183" s="23" t="s">
        <v>559</v>
      </c>
      <c r="Y183" s="23" t="s">
        <v>559</v>
      </c>
      <c r="Z183" s="23" t="s">
        <v>559</v>
      </c>
      <c r="AA183" s="23" t="s">
        <v>559</v>
      </c>
      <c r="AB183" s="23" t="s">
        <v>559</v>
      </c>
      <c r="AC183" s="23" t="s">
        <v>559</v>
      </c>
      <c r="AD183" s="23" t="s">
        <v>559</v>
      </c>
      <c r="AE183" s="23" t="s">
        <v>559</v>
      </c>
      <c r="AF183" s="23" t="s">
        <v>559</v>
      </c>
      <c r="AG183" s="23" t="s">
        <v>559</v>
      </c>
      <c r="AH183" s="24" t="s">
        <v>559</v>
      </c>
    </row>
    <row r="184" spans="2:34" x14ac:dyDescent="0.2">
      <c r="B184" s="33" t="s">
        <v>131</v>
      </c>
      <c r="C184" s="18" t="s">
        <v>504</v>
      </c>
      <c r="D184" s="21" t="s">
        <v>505</v>
      </c>
      <c r="E184" s="23" t="s">
        <v>559</v>
      </c>
      <c r="F184" s="23" t="s">
        <v>559</v>
      </c>
      <c r="G184" s="23" t="s">
        <v>559</v>
      </c>
      <c r="H184" s="23" t="s">
        <v>559</v>
      </c>
      <c r="I184" s="23" t="s">
        <v>559</v>
      </c>
      <c r="J184" s="23" t="s">
        <v>559</v>
      </c>
      <c r="K184" s="23" t="s">
        <v>559</v>
      </c>
      <c r="L184" s="23" t="s">
        <v>559</v>
      </c>
      <c r="M184" s="23" t="s">
        <v>559</v>
      </c>
      <c r="N184" s="23" t="s">
        <v>559</v>
      </c>
      <c r="O184" s="23" t="s">
        <v>559</v>
      </c>
      <c r="P184" s="23" t="s">
        <v>559</v>
      </c>
      <c r="Q184" s="23" t="s">
        <v>559</v>
      </c>
      <c r="R184" s="23" t="s">
        <v>559</v>
      </c>
      <c r="S184" s="24" t="s">
        <v>559</v>
      </c>
      <c r="T184" s="23" t="s">
        <v>559</v>
      </c>
      <c r="U184" s="23" t="s">
        <v>559</v>
      </c>
      <c r="V184" s="23" t="s">
        <v>559</v>
      </c>
      <c r="W184" s="23" t="s">
        <v>559</v>
      </c>
      <c r="X184" s="23" t="s">
        <v>559</v>
      </c>
      <c r="Y184" s="23" t="s">
        <v>559</v>
      </c>
      <c r="Z184" s="23" t="s">
        <v>559</v>
      </c>
      <c r="AA184" s="23" t="s">
        <v>559</v>
      </c>
      <c r="AB184" s="23" t="s">
        <v>559</v>
      </c>
      <c r="AC184" s="23" t="s">
        <v>559</v>
      </c>
      <c r="AD184" s="23" t="s">
        <v>559</v>
      </c>
      <c r="AE184" s="23" t="s">
        <v>559</v>
      </c>
      <c r="AF184" s="23" t="s">
        <v>559</v>
      </c>
      <c r="AG184" s="23" t="s">
        <v>559</v>
      </c>
      <c r="AH184" s="24" t="s">
        <v>559</v>
      </c>
    </row>
    <row r="185" spans="2:34" x14ac:dyDescent="0.2">
      <c r="B185" s="33" t="s">
        <v>131</v>
      </c>
      <c r="C185" s="18" t="s">
        <v>506</v>
      </c>
      <c r="D185" s="21" t="s">
        <v>507</v>
      </c>
      <c r="E185" s="23" t="s">
        <v>559</v>
      </c>
      <c r="F185" s="23" t="s">
        <v>559</v>
      </c>
      <c r="G185" s="23" t="s">
        <v>559</v>
      </c>
      <c r="H185" s="23" t="s">
        <v>559</v>
      </c>
      <c r="I185" s="23" t="s">
        <v>559</v>
      </c>
      <c r="J185" s="23" t="s">
        <v>559</v>
      </c>
      <c r="K185" s="23" t="s">
        <v>559</v>
      </c>
      <c r="L185" s="23" t="s">
        <v>559</v>
      </c>
      <c r="M185" s="23" t="s">
        <v>559</v>
      </c>
      <c r="N185" s="23" t="s">
        <v>559</v>
      </c>
      <c r="O185" s="23" t="s">
        <v>559</v>
      </c>
      <c r="P185" s="23" t="s">
        <v>559</v>
      </c>
      <c r="Q185" s="23" t="s">
        <v>559</v>
      </c>
      <c r="R185" s="23" t="s">
        <v>559</v>
      </c>
      <c r="S185" s="24" t="s">
        <v>559</v>
      </c>
      <c r="T185" s="23" t="s">
        <v>559</v>
      </c>
      <c r="U185" s="23" t="s">
        <v>559</v>
      </c>
      <c r="V185" s="23" t="s">
        <v>559</v>
      </c>
      <c r="W185" s="23" t="s">
        <v>559</v>
      </c>
      <c r="X185" s="23" t="s">
        <v>559</v>
      </c>
      <c r="Y185" s="23" t="s">
        <v>559</v>
      </c>
      <c r="Z185" s="23" t="s">
        <v>559</v>
      </c>
      <c r="AA185" s="23" t="s">
        <v>559</v>
      </c>
      <c r="AB185" s="23" t="s">
        <v>559</v>
      </c>
      <c r="AC185" s="23" t="s">
        <v>559</v>
      </c>
      <c r="AD185" s="23" t="s">
        <v>559</v>
      </c>
      <c r="AE185" s="23" t="s">
        <v>559</v>
      </c>
      <c r="AF185" s="23" t="s">
        <v>559</v>
      </c>
      <c r="AG185" s="23" t="s">
        <v>559</v>
      </c>
      <c r="AH185" s="24" t="s">
        <v>559</v>
      </c>
    </row>
    <row r="186" spans="2:34" x14ac:dyDescent="0.2">
      <c r="B186" s="33" t="s">
        <v>131</v>
      </c>
      <c r="C186" s="18" t="s">
        <v>370</v>
      </c>
      <c r="D186" s="21" t="s">
        <v>371</v>
      </c>
      <c r="E186" s="23" t="s">
        <v>559</v>
      </c>
      <c r="F186" s="23" t="s">
        <v>559</v>
      </c>
      <c r="G186" s="23" t="s">
        <v>559</v>
      </c>
      <c r="H186" s="23" t="s">
        <v>559</v>
      </c>
      <c r="I186" s="23" t="s">
        <v>559</v>
      </c>
      <c r="J186" s="23" t="s">
        <v>559</v>
      </c>
      <c r="K186" s="23" t="s">
        <v>559</v>
      </c>
      <c r="L186" s="23" t="s">
        <v>559</v>
      </c>
      <c r="M186" s="23" t="s">
        <v>559</v>
      </c>
      <c r="N186" s="23" t="s">
        <v>559</v>
      </c>
      <c r="O186" s="23" t="s">
        <v>559</v>
      </c>
      <c r="P186" s="23" t="s">
        <v>559</v>
      </c>
      <c r="Q186" s="23" t="s">
        <v>559</v>
      </c>
      <c r="R186" s="23" t="s">
        <v>559</v>
      </c>
      <c r="S186" s="24" t="s">
        <v>559</v>
      </c>
      <c r="T186" s="23" t="s">
        <v>559</v>
      </c>
      <c r="U186" s="23" t="s">
        <v>559</v>
      </c>
      <c r="V186" s="23" t="s">
        <v>559</v>
      </c>
      <c r="W186" s="23" t="s">
        <v>559</v>
      </c>
      <c r="X186" s="23" t="s">
        <v>559</v>
      </c>
      <c r="Y186" s="23" t="s">
        <v>559</v>
      </c>
      <c r="Z186" s="23" t="s">
        <v>559</v>
      </c>
      <c r="AA186" s="23" t="s">
        <v>559</v>
      </c>
      <c r="AB186" s="23" t="s">
        <v>559</v>
      </c>
      <c r="AC186" s="23" t="s">
        <v>559</v>
      </c>
      <c r="AD186" s="23" t="s">
        <v>559</v>
      </c>
      <c r="AE186" s="23" t="s">
        <v>559</v>
      </c>
      <c r="AF186" s="23" t="s">
        <v>559</v>
      </c>
      <c r="AG186" s="23" t="s">
        <v>559</v>
      </c>
      <c r="AH186" s="24" t="s">
        <v>559</v>
      </c>
    </row>
    <row r="187" spans="2:34" x14ac:dyDescent="0.2">
      <c r="B187" s="33" t="s">
        <v>131</v>
      </c>
      <c r="C187" s="18" t="s">
        <v>374</v>
      </c>
      <c r="D187" s="21" t="s">
        <v>375</v>
      </c>
      <c r="E187" s="23" t="s">
        <v>559</v>
      </c>
      <c r="F187" s="23" t="s">
        <v>559</v>
      </c>
      <c r="G187" s="23" t="s">
        <v>559</v>
      </c>
      <c r="H187" s="23" t="s">
        <v>559</v>
      </c>
      <c r="I187" s="23" t="s">
        <v>559</v>
      </c>
      <c r="J187" s="23" t="s">
        <v>559</v>
      </c>
      <c r="K187" s="23" t="s">
        <v>559</v>
      </c>
      <c r="L187" s="23" t="s">
        <v>559</v>
      </c>
      <c r="M187" s="23" t="s">
        <v>559</v>
      </c>
      <c r="N187" s="23" t="s">
        <v>559</v>
      </c>
      <c r="O187" s="23" t="s">
        <v>559</v>
      </c>
      <c r="P187" s="23" t="s">
        <v>559</v>
      </c>
      <c r="Q187" s="23" t="s">
        <v>559</v>
      </c>
      <c r="R187" s="23" t="s">
        <v>559</v>
      </c>
      <c r="S187" s="24" t="s">
        <v>559</v>
      </c>
      <c r="T187" s="23" t="s">
        <v>559</v>
      </c>
      <c r="U187" s="23" t="s">
        <v>559</v>
      </c>
      <c r="V187" s="23" t="s">
        <v>559</v>
      </c>
      <c r="W187" s="23" t="s">
        <v>559</v>
      </c>
      <c r="X187" s="23" t="s">
        <v>559</v>
      </c>
      <c r="Y187" s="23" t="s">
        <v>559</v>
      </c>
      <c r="Z187" s="23" t="s">
        <v>559</v>
      </c>
      <c r="AA187" s="23" t="s">
        <v>559</v>
      </c>
      <c r="AB187" s="23" t="s">
        <v>559</v>
      </c>
      <c r="AC187" s="23" t="s">
        <v>559</v>
      </c>
      <c r="AD187" s="23" t="s">
        <v>559</v>
      </c>
      <c r="AE187" s="23" t="s">
        <v>559</v>
      </c>
      <c r="AF187" s="23" t="s">
        <v>559</v>
      </c>
      <c r="AG187" s="23" t="s">
        <v>559</v>
      </c>
      <c r="AH187" s="24" t="s">
        <v>559</v>
      </c>
    </row>
    <row r="188" spans="2:34" x14ac:dyDescent="0.2">
      <c r="B188" s="33" t="s">
        <v>131</v>
      </c>
      <c r="C188" s="18" t="s">
        <v>378</v>
      </c>
      <c r="D188" s="21" t="s">
        <v>379</v>
      </c>
      <c r="E188" s="23" t="s">
        <v>559</v>
      </c>
      <c r="F188" s="23" t="s">
        <v>559</v>
      </c>
      <c r="G188" s="23" t="s">
        <v>559</v>
      </c>
      <c r="H188" s="23" t="s">
        <v>559</v>
      </c>
      <c r="I188" s="23" t="s">
        <v>559</v>
      </c>
      <c r="J188" s="23" t="s">
        <v>559</v>
      </c>
      <c r="K188" s="23" t="s">
        <v>559</v>
      </c>
      <c r="L188" s="23" t="s">
        <v>559</v>
      </c>
      <c r="M188" s="23" t="s">
        <v>559</v>
      </c>
      <c r="N188" s="23" t="s">
        <v>559</v>
      </c>
      <c r="O188" s="23" t="s">
        <v>559</v>
      </c>
      <c r="P188" s="23" t="s">
        <v>559</v>
      </c>
      <c r="Q188" s="23" t="s">
        <v>559</v>
      </c>
      <c r="R188" s="23" t="s">
        <v>559</v>
      </c>
      <c r="S188" s="24" t="s">
        <v>559</v>
      </c>
      <c r="T188" s="23" t="s">
        <v>559</v>
      </c>
      <c r="U188" s="23" t="s">
        <v>559</v>
      </c>
      <c r="V188" s="23" t="s">
        <v>559</v>
      </c>
      <c r="W188" s="23" t="s">
        <v>559</v>
      </c>
      <c r="X188" s="23" t="s">
        <v>559</v>
      </c>
      <c r="Y188" s="23" t="s">
        <v>559</v>
      </c>
      <c r="Z188" s="23" t="s">
        <v>559</v>
      </c>
      <c r="AA188" s="23" t="s">
        <v>559</v>
      </c>
      <c r="AB188" s="23" t="s">
        <v>559</v>
      </c>
      <c r="AC188" s="23" t="s">
        <v>559</v>
      </c>
      <c r="AD188" s="23" t="s">
        <v>559</v>
      </c>
      <c r="AE188" s="23" t="s">
        <v>559</v>
      </c>
      <c r="AF188" s="23" t="s">
        <v>559</v>
      </c>
      <c r="AG188" s="23" t="s">
        <v>559</v>
      </c>
      <c r="AH188" s="24" t="s">
        <v>559</v>
      </c>
    </row>
    <row r="189" spans="2:34" x14ac:dyDescent="0.2">
      <c r="B189" s="33" t="s">
        <v>131</v>
      </c>
      <c r="C189" s="18" t="s">
        <v>382</v>
      </c>
      <c r="D189" s="21" t="s">
        <v>383</v>
      </c>
      <c r="E189" s="23">
        <v>9.7613882863340565E-3</v>
      </c>
      <c r="F189" s="23">
        <v>1.8980477223427331E-2</v>
      </c>
      <c r="G189" s="23">
        <v>1.6268980477223427E-3</v>
      </c>
      <c r="H189" s="23">
        <v>4.1214750542299353E-2</v>
      </c>
      <c r="I189" s="23">
        <v>3.6334056399132321E-2</v>
      </c>
      <c r="J189" s="23">
        <v>3.9045553145336226E-2</v>
      </c>
      <c r="K189" s="23">
        <v>1.5184381778741865E-2</v>
      </c>
      <c r="L189" s="23">
        <v>9.4360086767895882E-2</v>
      </c>
      <c r="M189" s="23">
        <v>1.6811279826464208E-2</v>
      </c>
      <c r="N189" s="23">
        <v>3.2537960954446853E-3</v>
      </c>
      <c r="O189" s="23">
        <v>5.4229934924078093E-4</v>
      </c>
      <c r="P189" s="23">
        <v>0.20336225596529284</v>
      </c>
      <c r="Q189" s="23">
        <v>7.1583514099783085E-2</v>
      </c>
      <c r="R189" s="23">
        <v>0.44848156182212584</v>
      </c>
      <c r="S189" s="24">
        <v>9220</v>
      </c>
      <c r="T189" s="23">
        <v>4.3956043956043959E-2</v>
      </c>
      <c r="U189" s="23">
        <v>0.14285714285714285</v>
      </c>
      <c r="V189" s="23">
        <v>0</v>
      </c>
      <c r="W189" s="23">
        <v>1.098901098901099E-2</v>
      </c>
      <c r="X189" s="23">
        <v>0.14285714285714285</v>
      </c>
      <c r="Y189" s="23">
        <v>5.4945054945054944E-2</v>
      </c>
      <c r="Z189" s="23">
        <v>2.197802197802198E-2</v>
      </c>
      <c r="AA189" s="23">
        <v>5.4945054945054944E-2</v>
      </c>
      <c r="AB189" s="23">
        <v>5.4945054945054944E-2</v>
      </c>
      <c r="AC189" s="23">
        <v>0</v>
      </c>
      <c r="AD189" s="23">
        <v>0</v>
      </c>
      <c r="AE189" s="23">
        <v>7.6923076923076927E-2</v>
      </c>
      <c r="AF189" s="23">
        <v>0.14285714285714285</v>
      </c>
      <c r="AG189" s="23">
        <v>0.24175824175824176</v>
      </c>
      <c r="AH189" s="24">
        <v>455</v>
      </c>
    </row>
    <row r="190" spans="2:34" x14ac:dyDescent="0.2">
      <c r="B190" s="33" t="s">
        <v>131</v>
      </c>
      <c r="C190" s="18" t="s">
        <v>508</v>
      </c>
      <c r="D190" s="21" t="s">
        <v>509</v>
      </c>
      <c r="E190" s="23" t="s">
        <v>559</v>
      </c>
      <c r="F190" s="23" t="s">
        <v>559</v>
      </c>
      <c r="G190" s="23" t="s">
        <v>559</v>
      </c>
      <c r="H190" s="23" t="s">
        <v>559</v>
      </c>
      <c r="I190" s="23" t="s">
        <v>559</v>
      </c>
      <c r="J190" s="23" t="s">
        <v>559</v>
      </c>
      <c r="K190" s="23" t="s">
        <v>559</v>
      </c>
      <c r="L190" s="23" t="s">
        <v>559</v>
      </c>
      <c r="M190" s="23" t="s">
        <v>559</v>
      </c>
      <c r="N190" s="23" t="s">
        <v>559</v>
      </c>
      <c r="O190" s="23" t="s">
        <v>559</v>
      </c>
      <c r="P190" s="23" t="s">
        <v>559</v>
      </c>
      <c r="Q190" s="23" t="s">
        <v>559</v>
      </c>
      <c r="R190" s="23" t="s">
        <v>559</v>
      </c>
      <c r="S190" s="24" t="s">
        <v>559</v>
      </c>
      <c r="T190" s="23" t="s">
        <v>559</v>
      </c>
      <c r="U190" s="23" t="s">
        <v>559</v>
      </c>
      <c r="V190" s="23" t="s">
        <v>559</v>
      </c>
      <c r="W190" s="23" t="s">
        <v>559</v>
      </c>
      <c r="X190" s="23" t="s">
        <v>559</v>
      </c>
      <c r="Y190" s="23" t="s">
        <v>559</v>
      </c>
      <c r="Z190" s="23" t="s">
        <v>559</v>
      </c>
      <c r="AA190" s="23" t="s">
        <v>559</v>
      </c>
      <c r="AB190" s="23" t="s">
        <v>559</v>
      </c>
      <c r="AC190" s="23" t="s">
        <v>559</v>
      </c>
      <c r="AD190" s="23" t="s">
        <v>559</v>
      </c>
      <c r="AE190" s="23" t="s">
        <v>559</v>
      </c>
      <c r="AF190" s="23" t="s">
        <v>559</v>
      </c>
      <c r="AG190" s="23" t="s">
        <v>559</v>
      </c>
      <c r="AH190" s="24" t="s">
        <v>559</v>
      </c>
    </row>
    <row r="191" spans="2:34" x14ac:dyDescent="0.2">
      <c r="B191" s="33" t="s">
        <v>131</v>
      </c>
      <c r="C191" s="18" t="s">
        <v>510</v>
      </c>
      <c r="D191" s="21" t="s">
        <v>511</v>
      </c>
      <c r="E191" s="23" t="s">
        <v>559</v>
      </c>
      <c r="F191" s="23" t="s">
        <v>559</v>
      </c>
      <c r="G191" s="23" t="s">
        <v>559</v>
      </c>
      <c r="H191" s="23" t="s">
        <v>559</v>
      </c>
      <c r="I191" s="23" t="s">
        <v>559</v>
      </c>
      <c r="J191" s="23" t="s">
        <v>559</v>
      </c>
      <c r="K191" s="23" t="s">
        <v>559</v>
      </c>
      <c r="L191" s="23" t="s">
        <v>559</v>
      </c>
      <c r="M191" s="23" t="s">
        <v>559</v>
      </c>
      <c r="N191" s="23" t="s">
        <v>559</v>
      </c>
      <c r="O191" s="23" t="s">
        <v>559</v>
      </c>
      <c r="P191" s="23" t="s">
        <v>559</v>
      </c>
      <c r="Q191" s="23" t="s">
        <v>559</v>
      </c>
      <c r="R191" s="23" t="s">
        <v>559</v>
      </c>
      <c r="S191" s="24" t="s">
        <v>559</v>
      </c>
      <c r="T191" s="23" t="s">
        <v>559</v>
      </c>
      <c r="U191" s="23" t="s">
        <v>559</v>
      </c>
      <c r="V191" s="23" t="s">
        <v>559</v>
      </c>
      <c r="W191" s="23" t="s">
        <v>559</v>
      </c>
      <c r="X191" s="23" t="s">
        <v>559</v>
      </c>
      <c r="Y191" s="23" t="s">
        <v>559</v>
      </c>
      <c r="Z191" s="23" t="s">
        <v>559</v>
      </c>
      <c r="AA191" s="23" t="s">
        <v>559</v>
      </c>
      <c r="AB191" s="23" t="s">
        <v>559</v>
      </c>
      <c r="AC191" s="23" t="s">
        <v>559</v>
      </c>
      <c r="AD191" s="23" t="s">
        <v>559</v>
      </c>
      <c r="AE191" s="23" t="s">
        <v>559</v>
      </c>
      <c r="AF191" s="23" t="s">
        <v>559</v>
      </c>
      <c r="AG191" s="23" t="s">
        <v>559</v>
      </c>
      <c r="AH191" s="24" t="s">
        <v>559</v>
      </c>
    </row>
    <row r="192" spans="2:34" x14ac:dyDescent="0.2">
      <c r="B192" s="33" t="s">
        <v>131</v>
      </c>
      <c r="C192" s="18" t="s">
        <v>384</v>
      </c>
      <c r="D192" s="21" t="s">
        <v>385</v>
      </c>
      <c r="E192" s="23" t="s">
        <v>559</v>
      </c>
      <c r="F192" s="23" t="s">
        <v>559</v>
      </c>
      <c r="G192" s="23" t="s">
        <v>559</v>
      </c>
      <c r="H192" s="23" t="s">
        <v>559</v>
      </c>
      <c r="I192" s="23" t="s">
        <v>559</v>
      </c>
      <c r="J192" s="23" t="s">
        <v>559</v>
      </c>
      <c r="K192" s="23" t="s">
        <v>559</v>
      </c>
      <c r="L192" s="23" t="s">
        <v>559</v>
      </c>
      <c r="M192" s="23" t="s">
        <v>559</v>
      </c>
      <c r="N192" s="23" t="s">
        <v>559</v>
      </c>
      <c r="O192" s="23" t="s">
        <v>559</v>
      </c>
      <c r="P192" s="23" t="s">
        <v>559</v>
      </c>
      <c r="Q192" s="23" t="s">
        <v>559</v>
      </c>
      <c r="R192" s="23" t="s">
        <v>559</v>
      </c>
      <c r="S192" s="24" t="s">
        <v>559</v>
      </c>
      <c r="T192" s="23" t="s">
        <v>559</v>
      </c>
      <c r="U192" s="23" t="s">
        <v>559</v>
      </c>
      <c r="V192" s="23" t="s">
        <v>559</v>
      </c>
      <c r="W192" s="23" t="s">
        <v>559</v>
      </c>
      <c r="X192" s="23" t="s">
        <v>559</v>
      </c>
      <c r="Y192" s="23" t="s">
        <v>559</v>
      </c>
      <c r="Z192" s="23" t="s">
        <v>559</v>
      </c>
      <c r="AA192" s="23" t="s">
        <v>559</v>
      </c>
      <c r="AB192" s="23" t="s">
        <v>559</v>
      </c>
      <c r="AC192" s="23" t="s">
        <v>559</v>
      </c>
      <c r="AD192" s="23" t="s">
        <v>559</v>
      </c>
      <c r="AE192" s="23" t="s">
        <v>559</v>
      </c>
      <c r="AF192" s="23" t="s">
        <v>559</v>
      </c>
      <c r="AG192" s="23" t="s">
        <v>559</v>
      </c>
      <c r="AH192" s="24" t="s">
        <v>559</v>
      </c>
    </row>
    <row r="193" spans="2:34" x14ac:dyDescent="0.2">
      <c r="B193" s="33" t="s">
        <v>131</v>
      </c>
      <c r="C193" s="18" t="s">
        <v>388</v>
      </c>
      <c r="D193" s="21" t="s">
        <v>389</v>
      </c>
      <c r="E193" s="23" t="s">
        <v>559</v>
      </c>
      <c r="F193" s="23" t="s">
        <v>559</v>
      </c>
      <c r="G193" s="23" t="s">
        <v>559</v>
      </c>
      <c r="H193" s="23" t="s">
        <v>559</v>
      </c>
      <c r="I193" s="23" t="s">
        <v>559</v>
      </c>
      <c r="J193" s="23" t="s">
        <v>559</v>
      </c>
      <c r="K193" s="23" t="s">
        <v>559</v>
      </c>
      <c r="L193" s="23" t="s">
        <v>559</v>
      </c>
      <c r="M193" s="23" t="s">
        <v>559</v>
      </c>
      <c r="N193" s="23" t="s">
        <v>559</v>
      </c>
      <c r="O193" s="23" t="s">
        <v>559</v>
      </c>
      <c r="P193" s="23" t="s">
        <v>559</v>
      </c>
      <c r="Q193" s="23" t="s">
        <v>559</v>
      </c>
      <c r="R193" s="23" t="s">
        <v>559</v>
      </c>
      <c r="S193" s="24" t="s">
        <v>559</v>
      </c>
      <c r="T193" s="23" t="s">
        <v>559</v>
      </c>
      <c r="U193" s="23" t="s">
        <v>559</v>
      </c>
      <c r="V193" s="23" t="s">
        <v>559</v>
      </c>
      <c r="W193" s="23" t="s">
        <v>559</v>
      </c>
      <c r="X193" s="23" t="s">
        <v>559</v>
      </c>
      <c r="Y193" s="23" t="s">
        <v>559</v>
      </c>
      <c r="Z193" s="23" t="s">
        <v>559</v>
      </c>
      <c r="AA193" s="23" t="s">
        <v>559</v>
      </c>
      <c r="AB193" s="23" t="s">
        <v>559</v>
      </c>
      <c r="AC193" s="23" t="s">
        <v>559</v>
      </c>
      <c r="AD193" s="23" t="s">
        <v>559</v>
      </c>
      <c r="AE193" s="23" t="s">
        <v>559</v>
      </c>
      <c r="AF193" s="23" t="s">
        <v>559</v>
      </c>
      <c r="AG193" s="23" t="s">
        <v>559</v>
      </c>
      <c r="AH193" s="24" t="s">
        <v>559</v>
      </c>
    </row>
    <row r="194" spans="2:34" x14ac:dyDescent="0.2">
      <c r="B194" s="33" t="s">
        <v>131</v>
      </c>
      <c r="C194" s="18" t="s">
        <v>390</v>
      </c>
      <c r="D194" s="21" t="s">
        <v>391</v>
      </c>
      <c r="E194" s="23" t="s">
        <v>559</v>
      </c>
      <c r="F194" s="23" t="s">
        <v>559</v>
      </c>
      <c r="G194" s="23" t="s">
        <v>559</v>
      </c>
      <c r="H194" s="23" t="s">
        <v>559</v>
      </c>
      <c r="I194" s="23" t="s">
        <v>559</v>
      </c>
      <c r="J194" s="23" t="s">
        <v>559</v>
      </c>
      <c r="K194" s="23" t="s">
        <v>559</v>
      </c>
      <c r="L194" s="23" t="s">
        <v>559</v>
      </c>
      <c r="M194" s="23" t="s">
        <v>559</v>
      </c>
      <c r="N194" s="23" t="s">
        <v>559</v>
      </c>
      <c r="O194" s="23" t="s">
        <v>559</v>
      </c>
      <c r="P194" s="23" t="s">
        <v>559</v>
      </c>
      <c r="Q194" s="23" t="s">
        <v>559</v>
      </c>
      <c r="R194" s="23" t="s">
        <v>559</v>
      </c>
      <c r="S194" s="24" t="s">
        <v>559</v>
      </c>
      <c r="T194" s="23" t="s">
        <v>559</v>
      </c>
      <c r="U194" s="23" t="s">
        <v>559</v>
      </c>
      <c r="V194" s="23" t="s">
        <v>559</v>
      </c>
      <c r="W194" s="23" t="s">
        <v>559</v>
      </c>
      <c r="X194" s="23" t="s">
        <v>559</v>
      </c>
      <c r="Y194" s="23" t="s">
        <v>559</v>
      </c>
      <c r="Z194" s="23" t="s">
        <v>559</v>
      </c>
      <c r="AA194" s="23" t="s">
        <v>559</v>
      </c>
      <c r="AB194" s="23" t="s">
        <v>559</v>
      </c>
      <c r="AC194" s="23" t="s">
        <v>559</v>
      </c>
      <c r="AD194" s="23" t="s">
        <v>559</v>
      </c>
      <c r="AE194" s="23" t="s">
        <v>559</v>
      </c>
      <c r="AF194" s="23" t="s">
        <v>559</v>
      </c>
      <c r="AG194" s="23" t="s">
        <v>559</v>
      </c>
      <c r="AH194" s="24" t="s">
        <v>559</v>
      </c>
    </row>
    <row r="195" spans="2:34" x14ac:dyDescent="0.2">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2">
      <c r="B196" s="35" t="s">
        <v>392</v>
      </c>
    </row>
    <row r="197" spans="2:34" x14ac:dyDescent="0.2">
      <c r="B197" s="16"/>
    </row>
    <row r="198" spans="2:34" x14ac:dyDescent="0.2">
      <c r="B198" s="16" t="s">
        <v>393</v>
      </c>
    </row>
    <row r="199" spans="2:34" x14ac:dyDescent="0.2">
      <c r="B199" s="16" t="s">
        <v>394</v>
      </c>
    </row>
    <row r="200" spans="2:34" x14ac:dyDescent="0.2">
      <c r="B200" s="16" t="s">
        <v>395</v>
      </c>
    </row>
    <row r="201" spans="2:34" x14ac:dyDescent="0.2">
      <c r="B201" s="16" t="s">
        <v>560</v>
      </c>
    </row>
    <row r="202" spans="2:34" x14ac:dyDescent="0.2">
      <c r="B202" s="16"/>
    </row>
    <row r="203" spans="2:34" x14ac:dyDescent="0.2">
      <c r="B203" s="16"/>
    </row>
    <row r="204" spans="2:34" x14ac:dyDescent="0.2">
      <c r="B204" s="16"/>
    </row>
    <row r="205" spans="2:34" x14ac:dyDescent="0.2">
      <c r="B205" s="16"/>
    </row>
    <row r="206" spans="2:34" x14ac:dyDescent="0.2">
      <c r="B206" s="16"/>
    </row>
    <row r="207" spans="2:34" x14ac:dyDescent="0.2">
      <c r="B207" s="16"/>
    </row>
    <row r="208" spans="2:34" x14ac:dyDescent="0.2">
      <c r="B208" s="16"/>
    </row>
    <row r="209" spans="2:3" x14ac:dyDescent="0.2">
      <c r="B209" s="16"/>
    </row>
    <row r="210" spans="2:3" x14ac:dyDescent="0.2">
      <c r="B210" s="16"/>
    </row>
    <row r="211" spans="2:3" x14ac:dyDescent="0.2">
      <c r="B211" s="16"/>
      <c r="C211" s="14"/>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row r="312" spans="2:2" x14ac:dyDescent="0.2">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activeCell="A17" sqref="A17"/>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85546875" style="2" bestFit="1" customWidth="1"/>
    <col min="18" max="16384" width="9.42578125" style="2"/>
  </cols>
  <sheetData>
    <row r="1" spans="2:15" s="15" customFormat="1" ht="18" customHeight="1" x14ac:dyDescent="0.25"/>
    <row r="2" spans="2:15" ht="19.5" customHeight="1" x14ac:dyDescent="0.2">
      <c r="B2" s="3" t="s">
        <v>28</v>
      </c>
      <c r="C2" s="22" t="s">
        <v>562</v>
      </c>
    </row>
    <row r="3" spans="2:15" ht="12.75" customHeight="1" x14ac:dyDescent="0.2">
      <c r="B3" s="3" t="s">
        <v>30</v>
      </c>
      <c r="C3" s="12" t="s">
        <v>563</v>
      </c>
    </row>
    <row r="4" spans="2:15" ht="12.75" customHeight="1" x14ac:dyDescent="0.2">
      <c r="B4" s="3"/>
      <c r="C4" s="12"/>
    </row>
    <row r="5" spans="2:15" ht="15" x14ac:dyDescent="0.2">
      <c r="B5" s="3" t="s">
        <v>32</v>
      </c>
      <c r="C5" s="45" t="str">
        <f>'System &amp; Provider Summary - T1'!$C$5</f>
        <v>July 2025</v>
      </c>
    </row>
    <row r="6" spans="2:15" x14ac:dyDescent="0.2">
      <c r="B6" s="3" t="s">
        <v>33</v>
      </c>
      <c r="C6" s="2" t="s">
        <v>34</v>
      </c>
    </row>
    <row r="7" spans="2:15" ht="12.75" customHeight="1" x14ac:dyDescent="0.2">
      <c r="B7" s="3" t="s">
        <v>35</v>
      </c>
      <c r="C7" s="2" t="s">
        <v>36</v>
      </c>
    </row>
    <row r="8" spans="2:15" ht="12.75" customHeight="1" x14ac:dyDescent="0.2">
      <c r="B8" s="3" t="s">
        <v>37</v>
      </c>
      <c r="C8" s="2" t="str">
        <f>'System &amp; Provider Summary - T1'!C8</f>
        <v>11th September 2025</v>
      </c>
    </row>
    <row r="9" spans="2:15" ht="12.75" customHeight="1" x14ac:dyDescent="0.2">
      <c r="B9" s="3" t="s">
        <v>38</v>
      </c>
      <c r="C9" s="8" t="s">
        <v>39</v>
      </c>
    </row>
    <row r="10" spans="2:15" ht="12.75" customHeight="1" x14ac:dyDescent="0.2">
      <c r="B10" s="3" t="s">
        <v>40</v>
      </c>
      <c r="C10" s="2" t="str">
        <f>'System &amp; Provider Summary - T1'!C10</f>
        <v>Published (Finalised) - Official Statistics in development</v>
      </c>
    </row>
    <row r="11" spans="2:15" ht="12.75" customHeight="1" x14ac:dyDescent="0.2">
      <c r="B11" s="3" t="s">
        <v>42</v>
      </c>
      <c r="C11" s="2" t="str">
        <f>'System &amp; Provider Summary - T1'!C11</f>
        <v>Kerry Evert - england.aedata@nhs.net</v>
      </c>
    </row>
    <row r="12" spans="2:15" x14ac:dyDescent="0.2">
      <c r="B12" s="3"/>
    </row>
    <row r="13" spans="2:15" ht="15" x14ac:dyDescent="0.2">
      <c r="B13" s="5" t="s">
        <v>44</v>
      </c>
    </row>
    <row r="14" spans="2:15" ht="15" x14ac:dyDescent="0.2">
      <c r="B14" s="5"/>
      <c r="C14" s="5"/>
    </row>
    <row r="15" spans="2:15" ht="15" x14ac:dyDescent="0.2">
      <c r="B15" s="5"/>
      <c r="C15" s="9"/>
      <c r="E15" s="82" t="s">
        <v>564</v>
      </c>
      <c r="F15" s="83"/>
      <c r="G15" s="83"/>
      <c r="H15" s="83"/>
      <c r="I15" s="83"/>
      <c r="J15" s="83"/>
      <c r="K15" s="83"/>
      <c r="L15" s="83"/>
      <c r="M15" s="83"/>
      <c r="N15" s="84"/>
    </row>
    <row r="16" spans="2:15" s="12" customFormat="1" ht="51" x14ac:dyDescent="0.2">
      <c r="B16" s="47" t="s">
        <v>45</v>
      </c>
      <c r="C16" s="11" t="s">
        <v>527</v>
      </c>
      <c r="D16" s="63" t="s">
        <v>528</v>
      </c>
      <c r="E16" s="68" t="s">
        <v>565</v>
      </c>
      <c r="F16" s="68" t="s">
        <v>566</v>
      </c>
      <c r="G16" s="68" t="s">
        <v>567</v>
      </c>
      <c r="H16" s="68" t="s">
        <v>568</v>
      </c>
      <c r="I16" s="68" t="s">
        <v>569</v>
      </c>
      <c r="J16" s="68" t="s">
        <v>570</v>
      </c>
      <c r="K16" s="68" t="s">
        <v>571</v>
      </c>
      <c r="L16" s="68" t="s">
        <v>572</v>
      </c>
      <c r="M16" s="68" t="s">
        <v>573</v>
      </c>
      <c r="N16" s="68" t="s">
        <v>574</v>
      </c>
      <c r="O16" s="67" t="s">
        <v>575</v>
      </c>
    </row>
    <row r="17" spans="2:15" x14ac:dyDescent="0.2">
      <c r="B17" s="49" t="s">
        <v>53</v>
      </c>
      <c r="C17" s="1" t="s">
        <v>53</v>
      </c>
      <c r="D17" s="64" t="s">
        <v>54</v>
      </c>
      <c r="E17" s="75">
        <v>1.4459263171794533E-2</v>
      </c>
      <c r="F17" s="75">
        <v>3.6320836168980894E-2</v>
      </c>
      <c r="G17" s="75">
        <v>8.480533067882863E-2</v>
      </c>
      <c r="H17" s="75">
        <v>6.4325183597598756E-2</v>
      </c>
      <c r="I17" s="75">
        <v>4.6587573261282489E-2</v>
      </c>
      <c r="J17" s="75">
        <v>4.3532692053753722E-2</v>
      </c>
      <c r="K17" s="75">
        <v>2.0528395412853357E-2</v>
      </c>
      <c r="L17" s="75">
        <v>3.8700240733780941E-3</v>
      </c>
      <c r="M17" s="75">
        <v>8.5577303984804315E-4</v>
      </c>
      <c r="N17" s="75">
        <v>0.68471492854168148</v>
      </c>
      <c r="O17" s="70">
        <v>393796</v>
      </c>
    </row>
    <row r="18" spans="2:15" ht="6" customHeight="1" x14ac:dyDescent="0.2">
      <c r="D18" s="4"/>
      <c r="E18" s="76"/>
      <c r="F18" s="76"/>
      <c r="G18" s="76"/>
      <c r="H18" s="76"/>
      <c r="I18" s="76"/>
      <c r="J18" s="76"/>
      <c r="K18" s="76"/>
      <c r="L18" s="76"/>
      <c r="M18" s="76"/>
      <c r="N18" s="77"/>
      <c r="O18" s="65"/>
    </row>
    <row r="19" spans="2:15" x14ac:dyDescent="0.2">
      <c r="B19" s="33" t="s">
        <v>55</v>
      </c>
      <c r="C19" s="18" t="s">
        <v>56</v>
      </c>
      <c r="D19" s="33" t="s">
        <v>57</v>
      </c>
      <c r="E19" s="72">
        <v>0</v>
      </c>
      <c r="F19" s="72">
        <v>0</v>
      </c>
      <c r="G19" s="72">
        <v>0</v>
      </c>
      <c r="H19" s="72">
        <v>0</v>
      </c>
      <c r="I19" s="72">
        <v>0</v>
      </c>
      <c r="J19" s="72">
        <v>0</v>
      </c>
      <c r="K19" s="72">
        <v>0</v>
      </c>
      <c r="L19" s="72">
        <v>0</v>
      </c>
      <c r="M19" s="72">
        <v>0</v>
      </c>
      <c r="N19" s="72">
        <v>1</v>
      </c>
      <c r="O19" s="74">
        <v>9005</v>
      </c>
    </row>
    <row r="20" spans="2:15" x14ac:dyDescent="0.2">
      <c r="B20" s="33" t="s">
        <v>55</v>
      </c>
      <c r="C20" s="18" t="s">
        <v>58</v>
      </c>
      <c r="D20" s="33" t="s">
        <v>59</v>
      </c>
      <c r="E20" s="72">
        <v>2.3634881825590873E-2</v>
      </c>
      <c r="F20" s="72">
        <v>9.4539527302363494E-2</v>
      </c>
      <c r="G20" s="72">
        <v>0.2045639771801141</v>
      </c>
      <c r="H20" s="72">
        <v>0.12469437652811736</v>
      </c>
      <c r="I20" s="72">
        <v>9.8614506927465359E-2</v>
      </c>
      <c r="J20" s="72">
        <v>6.8459657701711488E-2</v>
      </c>
      <c r="K20" s="72">
        <v>3.0154849225753871E-2</v>
      </c>
      <c r="L20" s="72">
        <v>8.9649551752241236E-3</v>
      </c>
      <c r="M20" s="72">
        <v>1.6299918500407497E-3</v>
      </c>
      <c r="N20" s="72">
        <v>0.34555827220863894</v>
      </c>
      <c r="O20" s="74">
        <v>6135</v>
      </c>
    </row>
    <row r="21" spans="2:15" x14ac:dyDescent="0.2">
      <c r="B21" s="33" t="s">
        <v>55</v>
      </c>
      <c r="C21" s="18" t="s">
        <v>60</v>
      </c>
      <c r="D21" s="33" t="s">
        <v>61</v>
      </c>
      <c r="E21" s="72">
        <v>0</v>
      </c>
      <c r="F21" s="72">
        <v>0</v>
      </c>
      <c r="G21" s="72">
        <v>0</v>
      </c>
      <c r="H21" s="72">
        <v>0</v>
      </c>
      <c r="I21" s="72">
        <v>0</v>
      </c>
      <c r="J21" s="72">
        <v>0</v>
      </c>
      <c r="K21" s="72">
        <v>0</v>
      </c>
      <c r="L21" s="72">
        <v>0</v>
      </c>
      <c r="M21" s="72">
        <v>0</v>
      </c>
      <c r="N21" s="72">
        <v>1</v>
      </c>
      <c r="O21" s="74">
        <v>7650</v>
      </c>
    </row>
    <row r="22" spans="2:15" x14ac:dyDescent="0.2">
      <c r="B22" s="33" t="s">
        <v>55</v>
      </c>
      <c r="C22" s="18" t="s">
        <v>62</v>
      </c>
      <c r="D22" s="33" t="s">
        <v>63</v>
      </c>
      <c r="E22" s="72">
        <v>0</v>
      </c>
      <c r="F22" s="72">
        <v>0</v>
      </c>
      <c r="G22" s="72">
        <v>0</v>
      </c>
      <c r="H22" s="72">
        <v>0</v>
      </c>
      <c r="I22" s="72">
        <v>0</v>
      </c>
      <c r="J22" s="72">
        <v>0</v>
      </c>
      <c r="K22" s="72">
        <v>0</v>
      </c>
      <c r="L22" s="72">
        <v>0</v>
      </c>
      <c r="M22" s="72">
        <v>0</v>
      </c>
      <c r="N22" s="72">
        <v>1</v>
      </c>
      <c r="O22" s="74">
        <v>7235</v>
      </c>
    </row>
    <row r="23" spans="2:15" x14ac:dyDescent="0.2">
      <c r="B23" s="33" t="s">
        <v>55</v>
      </c>
      <c r="C23" s="18" t="s">
        <v>64</v>
      </c>
      <c r="D23" s="33" t="s">
        <v>65</v>
      </c>
      <c r="E23" s="72">
        <v>1.5117581187010079E-2</v>
      </c>
      <c r="F23" s="72">
        <v>3.7513997760358346E-2</v>
      </c>
      <c r="G23" s="72">
        <v>8.062709966405375E-2</v>
      </c>
      <c r="H23" s="72">
        <v>6.8868980963045917E-2</v>
      </c>
      <c r="I23" s="72">
        <v>6.1590145576707729E-2</v>
      </c>
      <c r="J23" s="72">
        <v>6.83090705487122E-2</v>
      </c>
      <c r="K23" s="72">
        <v>2.5755879059350503E-2</v>
      </c>
      <c r="L23" s="72">
        <v>3.3594624860022394E-3</v>
      </c>
      <c r="M23" s="72" t="s">
        <v>603</v>
      </c>
      <c r="N23" s="72">
        <v>0.6371780515117581</v>
      </c>
      <c r="O23" s="74">
        <v>8930</v>
      </c>
    </row>
    <row r="24" spans="2:15" x14ac:dyDescent="0.2">
      <c r="B24" s="33" t="s">
        <v>55</v>
      </c>
      <c r="C24" s="18" t="s">
        <v>66</v>
      </c>
      <c r="D24" s="33" t="s">
        <v>67</v>
      </c>
      <c r="E24" s="72">
        <v>7.7369439071566732E-3</v>
      </c>
      <c r="F24" s="72">
        <v>1.9987105093488073E-2</v>
      </c>
      <c r="G24" s="72">
        <v>9.3488072211476467E-2</v>
      </c>
      <c r="H24" s="72">
        <v>8.5106382978723402E-2</v>
      </c>
      <c r="I24" s="72">
        <v>3.9974210186976146E-2</v>
      </c>
      <c r="J24" s="72">
        <v>5.8027079303675046E-2</v>
      </c>
      <c r="K24" s="72">
        <v>7.7369439071566732E-3</v>
      </c>
      <c r="L24" s="72" t="s">
        <v>603</v>
      </c>
      <c r="M24" s="72" t="s">
        <v>603</v>
      </c>
      <c r="N24" s="72">
        <v>0.68729851708575118</v>
      </c>
      <c r="O24" s="74">
        <v>7755</v>
      </c>
    </row>
    <row r="25" spans="2:15" x14ac:dyDescent="0.2">
      <c r="B25" s="33" t="s">
        <v>68</v>
      </c>
      <c r="C25" s="18" t="s">
        <v>69</v>
      </c>
      <c r="D25" s="33" t="s">
        <v>70</v>
      </c>
      <c r="E25" s="72">
        <v>1.9161056447436563E-2</v>
      </c>
      <c r="F25" s="72">
        <v>7.8197824961160026E-2</v>
      </c>
      <c r="G25" s="72">
        <v>0.31486276540652514</v>
      </c>
      <c r="H25" s="72">
        <v>0.2055929570170896</v>
      </c>
      <c r="I25" s="72">
        <v>0.13619886069394097</v>
      </c>
      <c r="J25" s="72">
        <v>0.12739513205592956</v>
      </c>
      <c r="K25" s="72">
        <v>6.8358363542206105E-2</v>
      </c>
      <c r="L25" s="72">
        <v>2.0714655618850338E-2</v>
      </c>
      <c r="M25" s="72">
        <v>1.5535991714137752E-3</v>
      </c>
      <c r="N25" s="72">
        <v>2.7964785085447953E-2</v>
      </c>
      <c r="O25" s="74">
        <v>9655</v>
      </c>
    </row>
    <row r="26" spans="2:15" x14ac:dyDescent="0.2">
      <c r="B26" s="33" t="s">
        <v>68</v>
      </c>
      <c r="C26" s="18" t="s">
        <v>71</v>
      </c>
      <c r="D26" s="33" t="s">
        <v>72</v>
      </c>
      <c r="E26" s="72">
        <v>3.3206831119544592E-3</v>
      </c>
      <c r="F26" s="72">
        <v>1.6603415559772294E-2</v>
      </c>
      <c r="G26" s="72">
        <v>4.8861480075901326E-2</v>
      </c>
      <c r="H26" s="72">
        <v>3.273244781783681E-2</v>
      </c>
      <c r="I26" s="72">
        <v>1.8975332068311195E-2</v>
      </c>
      <c r="J26" s="72">
        <v>2.5142314990512334E-2</v>
      </c>
      <c r="K26" s="72">
        <v>1.2333965844402278E-2</v>
      </c>
      <c r="L26" s="72">
        <v>6.6413662239089184E-3</v>
      </c>
      <c r="M26" s="72">
        <v>9.4876660341555979E-4</v>
      </c>
      <c r="N26" s="72">
        <v>0.83444022770398485</v>
      </c>
      <c r="O26" s="74">
        <v>10540</v>
      </c>
    </row>
    <row r="27" spans="2:15" x14ac:dyDescent="0.2">
      <c r="B27" s="33" t="s">
        <v>68</v>
      </c>
      <c r="C27" s="18" t="s">
        <v>73</v>
      </c>
      <c r="D27" s="33" t="s">
        <v>74</v>
      </c>
      <c r="E27" s="72">
        <v>1.3757523645743766E-2</v>
      </c>
      <c r="F27" s="72">
        <v>3.7403267411865865E-2</v>
      </c>
      <c r="G27" s="72">
        <v>9.7592433361994843E-2</v>
      </c>
      <c r="H27" s="72">
        <v>8.4264832330180561E-2</v>
      </c>
      <c r="I27" s="72">
        <v>5.5030094582975066E-2</v>
      </c>
      <c r="J27" s="72">
        <v>4.9441100601891656E-2</v>
      </c>
      <c r="K27" s="72">
        <v>2.7944969905417026E-2</v>
      </c>
      <c r="L27" s="72">
        <v>9.888220120378332E-3</v>
      </c>
      <c r="M27" s="72" t="s">
        <v>603</v>
      </c>
      <c r="N27" s="72">
        <v>0.62424763542562334</v>
      </c>
      <c r="O27" s="74">
        <v>11630</v>
      </c>
    </row>
    <row r="28" spans="2:15" x14ac:dyDescent="0.2">
      <c r="B28" s="33" t="s">
        <v>68</v>
      </c>
      <c r="C28" s="18" t="s">
        <v>75</v>
      </c>
      <c r="D28" s="33" t="s">
        <v>76</v>
      </c>
      <c r="E28" s="72">
        <v>1.6793893129770993E-2</v>
      </c>
      <c r="F28" s="72">
        <v>6.793893129770992E-2</v>
      </c>
      <c r="G28" s="72">
        <v>0.22061068702290076</v>
      </c>
      <c r="H28" s="72">
        <v>0.18167938931297709</v>
      </c>
      <c r="I28" s="72">
        <v>0.12099236641221374</v>
      </c>
      <c r="J28" s="72">
        <v>0.11908396946564885</v>
      </c>
      <c r="K28" s="72">
        <v>5.687022900763359E-2</v>
      </c>
      <c r="L28" s="72">
        <v>1.2213740458015267E-2</v>
      </c>
      <c r="M28" s="72">
        <v>2.6717557251908397E-3</v>
      </c>
      <c r="N28" s="72">
        <v>0.20190839694656487</v>
      </c>
      <c r="O28" s="74">
        <v>13100</v>
      </c>
    </row>
    <row r="29" spans="2:15" x14ac:dyDescent="0.2">
      <c r="B29" s="33" t="s">
        <v>68</v>
      </c>
      <c r="C29" s="18" t="s">
        <v>77</v>
      </c>
      <c r="D29" s="33" t="s">
        <v>78</v>
      </c>
      <c r="E29" s="72">
        <v>4.1131105398457581E-3</v>
      </c>
      <c r="F29" s="72">
        <v>1.6452442159383032E-2</v>
      </c>
      <c r="G29" s="72">
        <v>4.4215938303341903E-2</v>
      </c>
      <c r="H29" s="72">
        <v>4.3701799485861184E-2</v>
      </c>
      <c r="I29" s="72">
        <v>4.2159383033419026E-2</v>
      </c>
      <c r="J29" s="72">
        <v>4.9871465295629823E-2</v>
      </c>
      <c r="K29" s="72">
        <v>2.365038560411311E-2</v>
      </c>
      <c r="L29" s="72">
        <v>4.1131105398457581E-3</v>
      </c>
      <c r="M29" s="72">
        <v>1.5424164524421595E-3</v>
      </c>
      <c r="N29" s="72">
        <v>0.77017994858611827</v>
      </c>
      <c r="O29" s="74">
        <v>9725</v>
      </c>
    </row>
    <row r="30" spans="2:15" x14ac:dyDescent="0.2">
      <c r="B30" s="33" t="s">
        <v>79</v>
      </c>
      <c r="C30" s="18" t="s">
        <v>80</v>
      </c>
      <c r="D30" s="33" t="s">
        <v>81</v>
      </c>
      <c r="E30" s="72">
        <v>9.0566037735849061E-3</v>
      </c>
      <c r="F30" s="72">
        <v>2.7169811320754716E-2</v>
      </c>
      <c r="G30" s="72">
        <v>9.056603773584905E-2</v>
      </c>
      <c r="H30" s="72">
        <v>6.4905660377358496E-2</v>
      </c>
      <c r="I30" s="72">
        <v>4.226415094339623E-2</v>
      </c>
      <c r="J30" s="72">
        <v>2.6415094339622643E-2</v>
      </c>
      <c r="K30" s="72">
        <v>1.1320754716981131E-2</v>
      </c>
      <c r="L30" s="72">
        <v>1.5094339622641509E-3</v>
      </c>
      <c r="M30" s="72" t="s">
        <v>603</v>
      </c>
      <c r="N30" s="72">
        <v>0.72679245283018867</v>
      </c>
      <c r="O30" s="74">
        <v>6625</v>
      </c>
    </row>
    <row r="31" spans="2:15" x14ac:dyDescent="0.2">
      <c r="B31" s="33" t="s">
        <v>79</v>
      </c>
      <c r="C31" s="18" t="s">
        <v>82</v>
      </c>
      <c r="D31" s="33" t="s">
        <v>83</v>
      </c>
      <c r="E31" s="72" t="s">
        <v>603</v>
      </c>
      <c r="F31" s="72" t="s">
        <v>603</v>
      </c>
      <c r="G31" s="72">
        <v>3.6607687614399025E-3</v>
      </c>
      <c r="H31" s="72">
        <v>3.6607687614399025E-3</v>
      </c>
      <c r="I31" s="72">
        <v>6.1012812690665044E-3</v>
      </c>
      <c r="J31" s="72">
        <v>8.5417937766931063E-3</v>
      </c>
      <c r="K31" s="72">
        <v>6.7114093959731542E-3</v>
      </c>
      <c r="L31" s="72" t="s">
        <v>603</v>
      </c>
      <c r="M31" s="72" t="s">
        <v>603</v>
      </c>
      <c r="N31" s="72">
        <v>0.96888346552776083</v>
      </c>
      <c r="O31" s="74">
        <v>8195</v>
      </c>
    </row>
    <row r="32" spans="2:15" x14ac:dyDescent="0.2">
      <c r="B32" s="33" t="s">
        <v>79</v>
      </c>
      <c r="C32" s="18" t="s">
        <v>84</v>
      </c>
      <c r="D32" s="33" t="s">
        <v>85</v>
      </c>
      <c r="E32" s="72">
        <v>0</v>
      </c>
      <c r="F32" s="72">
        <v>0</v>
      </c>
      <c r="G32" s="72">
        <v>0</v>
      </c>
      <c r="H32" s="72">
        <v>0</v>
      </c>
      <c r="I32" s="72">
        <v>0</v>
      </c>
      <c r="J32" s="72" t="s">
        <v>603</v>
      </c>
      <c r="K32" s="72" t="s">
        <v>603</v>
      </c>
      <c r="L32" s="72" t="s">
        <v>603</v>
      </c>
      <c r="M32" s="72">
        <v>0</v>
      </c>
      <c r="N32" s="72">
        <v>0.99940227136879856</v>
      </c>
      <c r="O32" s="74">
        <v>8365</v>
      </c>
    </row>
    <row r="33" spans="2:15" x14ac:dyDescent="0.2">
      <c r="B33" s="33" t="s">
        <v>79</v>
      </c>
      <c r="C33" s="18" t="s">
        <v>86</v>
      </c>
      <c r="D33" s="33" t="s">
        <v>87</v>
      </c>
      <c r="E33" s="72">
        <v>0</v>
      </c>
      <c r="F33" s="72">
        <v>0</v>
      </c>
      <c r="G33" s="72">
        <v>0</v>
      </c>
      <c r="H33" s="72">
        <v>0</v>
      </c>
      <c r="I33" s="72">
        <v>0</v>
      </c>
      <c r="J33" s="72">
        <v>0</v>
      </c>
      <c r="K33" s="72">
        <v>0</v>
      </c>
      <c r="L33" s="72">
        <v>0</v>
      </c>
      <c r="M33" s="72">
        <v>0</v>
      </c>
      <c r="N33" s="72">
        <v>1</v>
      </c>
      <c r="O33" s="74">
        <v>3920</v>
      </c>
    </row>
    <row r="34" spans="2:15" x14ac:dyDescent="0.2">
      <c r="B34" s="33" t="s">
        <v>79</v>
      </c>
      <c r="C34" s="18" t="s">
        <v>88</v>
      </c>
      <c r="D34" s="33" t="s">
        <v>89</v>
      </c>
      <c r="E34" s="72">
        <v>1.0546500479386385E-2</v>
      </c>
      <c r="F34" s="72">
        <v>3.8350910834132314E-2</v>
      </c>
      <c r="G34" s="72">
        <v>0.12943432406519656</v>
      </c>
      <c r="H34" s="72">
        <v>0.13231064237775647</v>
      </c>
      <c r="I34" s="72">
        <v>0.11505273250239693</v>
      </c>
      <c r="J34" s="72">
        <v>0.14381591562799617</v>
      </c>
      <c r="K34" s="72">
        <v>5.4650047938638542E-2</v>
      </c>
      <c r="L34" s="72">
        <v>2.8763183125599234E-3</v>
      </c>
      <c r="M34" s="72">
        <v>1.9175455417066154E-3</v>
      </c>
      <c r="N34" s="72">
        <v>0.3710450623202301</v>
      </c>
      <c r="O34" s="74">
        <v>5215</v>
      </c>
    </row>
    <row r="35" spans="2:15" x14ac:dyDescent="0.2">
      <c r="B35" s="33" t="s">
        <v>79</v>
      </c>
      <c r="C35" s="18" t="s">
        <v>90</v>
      </c>
      <c r="D35" s="33" t="s">
        <v>91</v>
      </c>
      <c r="E35" s="72">
        <v>0</v>
      </c>
      <c r="F35" s="72">
        <v>0</v>
      </c>
      <c r="G35" s="72">
        <v>0</v>
      </c>
      <c r="H35" s="72">
        <v>0</v>
      </c>
      <c r="I35" s="72">
        <v>0</v>
      </c>
      <c r="J35" s="72">
        <v>0</v>
      </c>
      <c r="K35" s="72">
        <v>0</v>
      </c>
      <c r="L35" s="72">
        <v>0</v>
      </c>
      <c r="M35" s="72">
        <v>0</v>
      </c>
      <c r="N35" s="72">
        <v>1</v>
      </c>
      <c r="O35" s="74">
        <v>5280</v>
      </c>
    </row>
    <row r="36" spans="2:15" x14ac:dyDescent="0.2">
      <c r="B36" s="33" t="s">
        <v>79</v>
      </c>
      <c r="C36" s="18" t="s">
        <v>92</v>
      </c>
      <c r="D36" s="33" t="s">
        <v>93</v>
      </c>
      <c r="E36" s="72">
        <v>0</v>
      </c>
      <c r="F36" s="72">
        <v>0</v>
      </c>
      <c r="G36" s="72">
        <v>0</v>
      </c>
      <c r="H36" s="72">
        <v>0</v>
      </c>
      <c r="I36" s="72">
        <v>0</v>
      </c>
      <c r="J36" s="72">
        <v>0</v>
      </c>
      <c r="K36" s="72">
        <v>0</v>
      </c>
      <c r="L36" s="72">
        <v>0</v>
      </c>
      <c r="M36" s="72">
        <v>0</v>
      </c>
      <c r="N36" s="72">
        <v>1</v>
      </c>
      <c r="O36" s="74">
        <v>3435</v>
      </c>
    </row>
    <row r="37" spans="2:15" x14ac:dyDescent="0.2">
      <c r="B37" s="33" t="s">
        <v>79</v>
      </c>
      <c r="C37" s="18" t="s">
        <v>94</v>
      </c>
      <c r="D37" s="33" t="s">
        <v>95</v>
      </c>
      <c r="E37" s="72">
        <v>2.8947368421052631E-2</v>
      </c>
      <c r="F37" s="72">
        <v>6.491228070175438E-2</v>
      </c>
      <c r="G37" s="72">
        <v>9.8245614035087719E-2</v>
      </c>
      <c r="H37" s="72">
        <v>6.0526315789473685E-2</v>
      </c>
      <c r="I37" s="72">
        <v>4.3859649122807015E-2</v>
      </c>
      <c r="J37" s="72">
        <v>5.8771929824561406E-2</v>
      </c>
      <c r="K37" s="72">
        <v>2.7192982456140352E-2</v>
      </c>
      <c r="L37" s="72">
        <v>4.3859649122807015E-3</v>
      </c>
      <c r="M37" s="72" t="s">
        <v>603</v>
      </c>
      <c r="N37" s="72">
        <v>0.61228070175438598</v>
      </c>
      <c r="O37" s="74">
        <v>5700</v>
      </c>
    </row>
    <row r="38" spans="2:15" x14ac:dyDescent="0.2">
      <c r="B38" s="33" t="s">
        <v>79</v>
      </c>
      <c r="C38" s="18" t="s">
        <v>96</v>
      </c>
      <c r="D38" s="33" t="s">
        <v>97</v>
      </c>
      <c r="E38" s="72">
        <v>0</v>
      </c>
      <c r="F38" s="72">
        <v>0</v>
      </c>
      <c r="G38" s="72">
        <v>0</v>
      </c>
      <c r="H38" s="72">
        <v>0</v>
      </c>
      <c r="I38" s="72">
        <v>0</v>
      </c>
      <c r="J38" s="72">
        <v>0</v>
      </c>
      <c r="K38" s="72">
        <v>0</v>
      </c>
      <c r="L38" s="72">
        <v>0</v>
      </c>
      <c r="M38" s="72">
        <v>0</v>
      </c>
      <c r="N38" s="72">
        <v>1</v>
      </c>
      <c r="O38" s="74">
        <v>7535</v>
      </c>
    </row>
    <row r="39" spans="2:15" x14ac:dyDescent="0.2">
      <c r="B39" s="33" t="s">
        <v>79</v>
      </c>
      <c r="C39" s="18" t="s">
        <v>98</v>
      </c>
      <c r="D39" s="33" t="s">
        <v>99</v>
      </c>
      <c r="E39" s="72">
        <v>1.2464817048652996E-2</v>
      </c>
      <c r="F39" s="72">
        <v>2.0908725371934056E-2</v>
      </c>
      <c r="G39" s="72">
        <v>7.8809811017289913E-2</v>
      </c>
      <c r="H39" s="72">
        <v>6.1921994370727783E-2</v>
      </c>
      <c r="I39" s="72">
        <v>4.0611178126256531E-2</v>
      </c>
      <c r="J39" s="72">
        <v>3.7796542018496179E-2</v>
      </c>
      <c r="K39" s="72">
        <v>1.8496180136710897E-2</v>
      </c>
      <c r="L39" s="72">
        <v>2.4125452352231603E-3</v>
      </c>
      <c r="M39" s="72" t="s">
        <v>603</v>
      </c>
      <c r="N39" s="72">
        <v>0.72617611580217134</v>
      </c>
      <c r="O39" s="74">
        <v>12435</v>
      </c>
    </row>
    <row r="40" spans="2:15" x14ac:dyDescent="0.2">
      <c r="B40" s="33" t="s">
        <v>79</v>
      </c>
      <c r="C40" s="18" t="s">
        <v>100</v>
      </c>
      <c r="D40" s="33" t="s">
        <v>101</v>
      </c>
      <c r="E40" s="72">
        <v>1.3736263736263737E-3</v>
      </c>
      <c r="F40" s="72">
        <v>4.120879120879121E-3</v>
      </c>
      <c r="G40" s="72">
        <v>6.868131868131868E-3</v>
      </c>
      <c r="H40" s="72">
        <v>7.554945054945055E-3</v>
      </c>
      <c r="I40" s="72">
        <v>8.241758241758242E-3</v>
      </c>
      <c r="J40" s="72">
        <v>2.7472527472527475E-3</v>
      </c>
      <c r="K40" s="72">
        <v>1.3736263736263737E-3</v>
      </c>
      <c r="L40" s="72" t="s">
        <v>603</v>
      </c>
      <c r="M40" s="72">
        <v>0</v>
      </c>
      <c r="N40" s="72">
        <v>0.96840659340659341</v>
      </c>
      <c r="O40" s="74">
        <v>7280</v>
      </c>
    </row>
    <row r="41" spans="2:15" x14ac:dyDescent="0.2">
      <c r="B41" s="33" t="s">
        <v>102</v>
      </c>
      <c r="C41" s="18" t="s">
        <v>103</v>
      </c>
      <c r="D41" s="33" t="s">
        <v>104</v>
      </c>
      <c r="E41" s="72">
        <v>1.0068465565847765E-2</v>
      </c>
      <c r="F41" s="72">
        <v>2.0539669754329439E-2</v>
      </c>
      <c r="G41" s="72">
        <v>4.0676600886024969E-2</v>
      </c>
      <c r="H41" s="72">
        <v>2.1747885622231171E-2</v>
      </c>
      <c r="I41" s="72">
        <v>2.5775271848570279E-2</v>
      </c>
      <c r="J41" s="72">
        <v>2.3358840112766815E-2</v>
      </c>
      <c r="K41" s="72">
        <v>8.457511075312122E-3</v>
      </c>
      <c r="L41" s="72">
        <v>1.2082158679017317E-3</v>
      </c>
      <c r="M41" s="72" t="s">
        <v>603</v>
      </c>
      <c r="N41" s="72">
        <v>0.84857027788964967</v>
      </c>
      <c r="O41" s="74">
        <v>12415</v>
      </c>
    </row>
    <row r="42" spans="2:15" x14ac:dyDescent="0.2">
      <c r="B42" s="33" t="s">
        <v>102</v>
      </c>
      <c r="C42" s="18" t="s">
        <v>105</v>
      </c>
      <c r="D42" s="33" t="s">
        <v>106</v>
      </c>
      <c r="E42" s="72">
        <v>1.1111111111111112E-2</v>
      </c>
      <c r="F42" s="72">
        <v>2.9559748427672956E-2</v>
      </c>
      <c r="G42" s="72">
        <v>5.5345911949685536E-2</v>
      </c>
      <c r="H42" s="72">
        <v>5.4088050314465411E-2</v>
      </c>
      <c r="I42" s="72">
        <v>4.2557651991614258E-2</v>
      </c>
      <c r="J42" s="72">
        <v>4.1299790356394132E-2</v>
      </c>
      <c r="K42" s="72">
        <v>2.6205450733752619E-2</v>
      </c>
      <c r="L42" s="72">
        <v>5.8700209643605871E-3</v>
      </c>
      <c r="M42" s="72">
        <v>1.4675052410901468E-3</v>
      </c>
      <c r="N42" s="72">
        <v>0.73270440251572322</v>
      </c>
      <c r="O42" s="74">
        <v>23850</v>
      </c>
    </row>
    <row r="43" spans="2:15" x14ac:dyDescent="0.2">
      <c r="B43" s="33" t="s">
        <v>102</v>
      </c>
      <c r="C43" s="18" t="s">
        <v>107</v>
      </c>
      <c r="D43" s="33" t="s">
        <v>108</v>
      </c>
      <c r="E43" s="72">
        <v>7.7309625048318517E-3</v>
      </c>
      <c r="F43" s="72">
        <v>1.778121376111326E-2</v>
      </c>
      <c r="G43" s="72">
        <v>2.4739080015461924E-2</v>
      </c>
      <c r="H43" s="72">
        <v>5.2183996907615E-2</v>
      </c>
      <c r="I43" s="72">
        <v>4.2520293776575187E-2</v>
      </c>
      <c r="J43" s="72">
        <v>5.8755315036722072E-2</v>
      </c>
      <c r="K43" s="72">
        <v>3.6335523772709703E-2</v>
      </c>
      <c r="L43" s="72">
        <v>1.9327406262079629E-3</v>
      </c>
      <c r="M43" s="72">
        <v>7.7309625048318511E-4</v>
      </c>
      <c r="N43" s="72">
        <v>0.7576343254735215</v>
      </c>
      <c r="O43" s="74">
        <v>12935</v>
      </c>
    </row>
    <row r="44" spans="2:15" x14ac:dyDescent="0.2">
      <c r="B44" s="33" t="s">
        <v>102</v>
      </c>
      <c r="C44" s="18" t="s">
        <v>109</v>
      </c>
      <c r="D44" s="33" t="s">
        <v>110</v>
      </c>
      <c r="E44" s="72">
        <v>6.5885334178017105E-2</v>
      </c>
      <c r="F44" s="72">
        <v>3.7060500475134622E-2</v>
      </c>
      <c r="G44" s="72">
        <v>0.11846689895470383</v>
      </c>
      <c r="H44" s="72">
        <v>9.1225847323408299E-2</v>
      </c>
      <c r="I44" s="72">
        <v>6.8419385492556231E-2</v>
      </c>
      <c r="J44" s="72">
        <v>7.1586949635730118E-2</v>
      </c>
      <c r="K44" s="72">
        <v>3.5793474817865059E-2</v>
      </c>
      <c r="L44" s="72">
        <v>7.6021539436173582E-3</v>
      </c>
      <c r="M44" s="72">
        <v>1.2670256572695597E-3</v>
      </c>
      <c r="N44" s="72">
        <v>0.50300918593601518</v>
      </c>
      <c r="O44" s="74">
        <v>15785</v>
      </c>
    </row>
    <row r="45" spans="2:15" x14ac:dyDescent="0.2">
      <c r="B45" s="33" t="s">
        <v>111</v>
      </c>
      <c r="C45" s="18" t="s">
        <v>112</v>
      </c>
      <c r="D45" s="33" t="s">
        <v>113</v>
      </c>
      <c r="E45" s="72">
        <v>6.5818341377797277E-3</v>
      </c>
      <c r="F45" s="72">
        <v>2.8521281263712155E-2</v>
      </c>
      <c r="G45" s="72">
        <v>7.6788064940763498E-2</v>
      </c>
      <c r="H45" s="72">
        <v>6.1430451952610793E-2</v>
      </c>
      <c r="I45" s="72">
        <v>4.6072838964458095E-2</v>
      </c>
      <c r="J45" s="72">
        <v>3.7735849056603772E-2</v>
      </c>
      <c r="K45" s="72">
        <v>1.2286090390522159E-2</v>
      </c>
      <c r="L45" s="72">
        <v>1.7551557700745941E-3</v>
      </c>
      <c r="M45" s="72">
        <v>8.7757788503729707E-4</v>
      </c>
      <c r="N45" s="72">
        <v>0.72795085563843787</v>
      </c>
      <c r="O45" s="74">
        <v>11395</v>
      </c>
    </row>
    <row r="46" spans="2:15" x14ac:dyDescent="0.2">
      <c r="B46" s="33" t="s">
        <v>111</v>
      </c>
      <c r="C46" s="18" t="s">
        <v>114</v>
      </c>
      <c r="D46" s="33" t="s">
        <v>115</v>
      </c>
      <c r="E46" s="72">
        <v>1.0039691804809714E-2</v>
      </c>
      <c r="F46" s="72">
        <v>6.3273406490777492E-2</v>
      </c>
      <c r="G46" s="72">
        <v>8.5921083352790098E-2</v>
      </c>
      <c r="H46" s="72">
        <v>7.2612654681298155E-2</v>
      </c>
      <c r="I46" s="72">
        <v>5.6969413962176044E-2</v>
      </c>
      <c r="J46" s="72">
        <v>5.5802007938360959E-2</v>
      </c>
      <c r="K46" s="72">
        <v>2.4282045295353723E-2</v>
      </c>
      <c r="L46" s="72">
        <v>4.4361428904973153E-3</v>
      </c>
      <c r="M46" s="72">
        <v>1.1674060238150829E-3</v>
      </c>
      <c r="N46" s="72">
        <v>0.62572962876488447</v>
      </c>
      <c r="O46" s="74">
        <v>21415</v>
      </c>
    </row>
    <row r="47" spans="2:15" x14ac:dyDescent="0.2">
      <c r="B47" s="33" t="s">
        <v>111</v>
      </c>
      <c r="C47" s="18" t="s">
        <v>116</v>
      </c>
      <c r="D47" s="33" t="s">
        <v>117</v>
      </c>
      <c r="E47" s="72">
        <v>0</v>
      </c>
      <c r="F47" s="72">
        <v>0</v>
      </c>
      <c r="G47" s="72">
        <v>0</v>
      </c>
      <c r="H47" s="72">
        <v>0</v>
      </c>
      <c r="I47" s="72">
        <v>0</v>
      </c>
      <c r="J47" s="72">
        <v>0</v>
      </c>
      <c r="K47" s="72">
        <v>0</v>
      </c>
      <c r="L47" s="72">
        <v>0</v>
      </c>
      <c r="M47" s="72">
        <v>0</v>
      </c>
      <c r="N47" s="72">
        <v>1</v>
      </c>
      <c r="O47" s="74">
        <v>19420</v>
      </c>
    </row>
    <row r="48" spans="2:15" x14ac:dyDescent="0.2">
      <c r="B48" s="33" t="s">
        <v>118</v>
      </c>
      <c r="C48" s="18" t="s">
        <v>119</v>
      </c>
      <c r="D48" s="33" t="s">
        <v>120</v>
      </c>
      <c r="E48" s="72">
        <v>1.5478761699064075E-2</v>
      </c>
      <c r="F48" s="72">
        <v>4.7516198704103674E-2</v>
      </c>
      <c r="G48" s="72">
        <v>0.11951043916486681</v>
      </c>
      <c r="H48" s="72">
        <v>6.4074874010079191E-2</v>
      </c>
      <c r="I48" s="72">
        <v>5.2555795536357093E-2</v>
      </c>
      <c r="J48" s="72">
        <v>3.6357091432685389E-2</v>
      </c>
      <c r="K48" s="72">
        <v>1.4038876889848811E-2</v>
      </c>
      <c r="L48" s="72">
        <v>2.1598272138228943E-3</v>
      </c>
      <c r="M48" s="72">
        <v>7.1994240460763136E-4</v>
      </c>
      <c r="N48" s="72">
        <v>0.64758819294456449</v>
      </c>
      <c r="O48" s="74">
        <v>13890</v>
      </c>
    </row>
    <row r="49" spans="2:18" x14ac:dyDescent="0.2">
      <c r="B49" s="33" t="s">
        <v>118</v>
      </c>
      <c r="C49" s="18" t="s">
        <v>121</v>
      </c>
      <c r="D49" s="33" t="s">
        <v>122</v>
      </c>
      <c r="E49" s="72">
        <v>5.3571428571428568E-2</v>
      </c>
      <c r="F49" s="72">
        <v>0.12810559006211181</v>
      </c>
      <c r="G49" s="72">
        <v>0.29736024844720499</v>
      </c>
      <c r="H49" s="72">
        <v>0.21195652173913043</v>
      </c>
      <c r="I49" s="72">
        <v>0.12577639751552794</v>
      </c>
      <c r="J49" s="72">
        <v>9.3944099378881984E-2</v>
      </c>
      <c r="K49" s="72">
        <v>3.7267080745341616E-2</v>
      </c>
      <c r="L49" s="72">
        <v>6.2111801242236021E-3</v>
      </c>
      <c r="M49" s="72">
        <v>1.5527950310559005E-3</v>
      </c>
      <c r="N49" s="72">
        <v>4.4254658385093168E-2</v>
      </c>
      <c r="O49" s="74">
        <v>6440</v>
      </c>
    </row>
    <row r="50" spans="2:18" x14ac:dyDescent="0.2">
      <c r="B50" s="33" t="s">
        <v>118</v>
      </c>
      <c r="C50" s="18" t="s">
        <v>123</v>
      </c>
      <c r="D50" s="33" t="s">
        <v>124</v>
      </c>
      <c r="E50" s="72">
        <v>2.4531668153434435E-2</v>
      </c>
      <c r="F50" s="72">
        <v>9.1882247992863514E-2</v>
      </c>
      <c r="G50" s="72">
        <v>0.22435325602140946</v>
      </c>
      <c r="H50" s="72">
        <v>0.18777876895628903</v>
      </c>
      <c r="I50" s="72">
        <v>0.13380909901873328</v>
      </c>
      <c r="J50" s="72">
        <v>9.4558429973238184E-2</v>
      </c>
      <c r="K50" s="72">
        <v>4.5049063336306872E-2</v>
      </c>
      <c r="L50" s="72">
        <v>7.5825156110615518E-3</v>
      </c>
      <c r="M50" s="72">
        <v>3.5682426404995541E-3</v>
      </c>
      <c r="N50" s="72">
        <v>0.18688670829616413</v>
      </c>
      <c r="O50" s="74">
        <v>11210</v>
      </c>
    </row>
    <row r="51" spans="2:18" x14ac:dyDescent="0.2">
      <c r="B51" s="33" t="s">
        <v>118</v>
      </c>
      <c r="C51" s="18" t="s">
        <v>125</v>
      </c>
      <c r="D51" s="33" t="s">
        <v>126</v>
      </c>
      <c r="E51" s="72">
        <v>4.6093750000000003E-2</v>
      </c>
      <c r="F51" s="72">
        <v>6.7968749999999994E-2</v>
      </c>
      <c r="G51" s="72">
        <v>0.15156249999999999</v>
      </c>
      <c r="H51" s="72">
        <v>0.112109375</v>
      </c>
      <c r="I51" s="72">
        <v>7.1874999999999994E-2</v>
      </c>
      <c r="J51" s="72">
        <v>5.6640625E-2</v>
      </c>
      <c r="K51" s="72">
        <v>2.8906250000000001E-2</v>
      </c>
      <c r="L51" s="72">
        <v>4.6874999999999998E-3</v>
      </c>
      <c r="M51" s="72">
        <v>7.8125000000000004E-4</v>
      </c>
      <c r="N51" s="72">
        <v>0.45937499999999998</v>
      </c>
      <c r="O51" s="74">
        <v>12800</v>
      </c>
    </row>
    <row r="52" spans="2:18" x14ac:dyDescent="0.2">
      <c r="B52" s="33" t="s">
        <v>118</v>
      </c>
      <c r="C52" s="18" t="s">
        <v>127</v>
      </c>
      <c r="D52" s="33" t="s">
        <v>128</v>
      </c>
      <c r="E52" s="72">
        <v>3.7165510406342916E-2</v>
      </c>
      <c r="F52" s="72">
        <v>0.11992071357779981</v>
      </c>
      <c r="G52" s="72">
        <v>7.8295341922695744E-2</v>
      </c>
      <c r="H52" s="72">
        <v>5.2527254707631317E-2</v>
      </c>
      <c r="I52" s="72">
        <v>3.4192269573835483E-2</v>
      </c>
      <c r="J52" s="72">
        <v>3.4192269573835483E-2</v>
      </c>
      <c r="K52" s="72">
        <v>1.5361744301288404E-2</v>
      </c>
      <c r="L52" s="72">
        <v>2.973240832507433E-3</v>
      </c>
      <c r="M52" s="72" t="s">
        <v>603</v>
      </c>
      <c r="N52" s="72">
        <v>0.62487611496531215</v>
      </c>
      <c r="O52" s="74">
        <v>10090</v>
      </c>
    </row>
    <row r="53" spans="2:18" x14ac:dyDescent="0.2">
      <c r="B53" s="33" t="s">
        <v>118</v>
      </c>
      <c r="C53" s="18" t="s">
        <v>129</v>
      </c>
      <c r="D53" s="33" t="s">
        <v>130</v>
      </c>
      <c r="E53" s="72">
        <v>0</v>
      </c>
      <c r="F53" s="72">
        <v>0</v>
      </c>
      <c r="G53" s="72">
        <v>0</v>
      </c>
      <c r="H53" s="72">
        <v>0</v>
      </c>
      <c r="I53" s="72">
        <v>0</v>
      </c>
      <c r="J53" s="72">
        <v>0</v>
      </c>
      <c r="K53" s="72">
        <v>0</v>
      </c>
      <c r="L53" s="72">
        <v>0</v>
      </c>
      <c r="M53" s="72">
        <v>0</v>
      </c>
      <c r="N53" s="72">
        <v>1</v>
      </c>
      <c r="O53" s="74">
        <v>7300</v>
      </c>
    </row>
    <row r="54" spans="2:18" x14ac:dyDescent="0.2">
      <c r="B54" s="33" t="s">
        <v>131</v>
      </c>
      <c r="C54" s="18" t="s">
        <v>132</v>
      </c>
      <c r="D54" s="33" t="s">
        <v>133</v>
      </c>
      <c r="E54" s="72">
        <v>2.9531568228105907E-2</v>
      </c>
      <c r="F54" s="72">
        <v>3.8696537678207736E-2</v>
      </c>
      <c r="G54" s="72">
        <v>5.8553971486761711E-2</v>
      </c>
      <c r="H54" s="72" t="s">
        <v>603</v>
      </c>
      <c r="I54" s="72" t="s">
        <v>603</v>
      </c>
      <c r="J54" s="72" t="s">
        <v>603</v>
      </c>
      <c r="K54" s="72" t="s">
        <v>603</v>
      </c>
      <c r="L54" s="72" t="s">
        <v>603</v>
      </c>
      <c r="M54" s="72" t="s">
        <v>603</v>
      </c>
      <c r="N54" s="72">
        <v>0.87219959266802449</v>
      </c>
      <c r="O54" s="74">
        <v>9820</v>
      </c>
    </row>
    <row r="55" spans="2:18" x14ac:dyDescent="0.2">
      <c r="B55" s="33" t="s">
        <v>131</v>
      </c>
      <c r="C55" s="18" t="s">
        <v>134</v>
      </c>
      <c r="D55" s="33" t="s">
        <v>135</v>
      </c>
      <c r="E55" s="72">
        <v>2.2617124394184167E-2</v>
      </c>
      <c r="F55" s="72">
        <v>5.9773828756058162E-2</v>
      </c>
      <c r="G55" s="72">
        <v>0.10096930533117932</v>
      </c>
      <c r="H55" s="72">
        <v>7.4313408723747976E-2</v>
      </c>
      <c r="I55" s="72">
        <v>5.492730210016155E-2</v>
      </c>
      <c r="J55" s="72">
        <v>4.5234248788368334E-2</v>
      </c>
      <c r="K55" s="72">
        <v>2.2617124394184167E-2</v>
      </c>
      <c r="L55" s="72">
        <v>1.6155088852988692E-3</v>
      </c>
      <c r="M55" s="72" t="s">
        <v>603</v>
      </c>
      <c r="N55" s="72">
        <v>0.61550888529886916</v>
      </c>
      <c r="O55" s="74">
        <v>6190</v>
      </c>
    </row>
    <row r="56" spans="2:18" x14ac:dyDescent="0.2">
      <c r="B56" s="33" t="s">
        <v>131</v>
      </c>
      <c r="C56" s="18" t="s">
        <v>136</v>
      </c>
      <c r="D56" s="33" t="s">
        <v>137</v>
      </c>
      <c r="E56" s="72">
        <v>1.0014306151645207E-2</v>
      </c>
      <c r="F56" s="72">
        <v>2.4320457796852647E-2</v>
      </c>
      <c r="G56" s="72">
        <v>2.8612303290414878E-2</v>
      </c>
      <c r="H56" s="72">
        <v>2.0028612303290415E-2</v>
      </c>
      <c r="I56" s="72">
        <v>1.8597997138769671E-2</v>
      </c>
      <c r="J56" s="72">
        <v>2.0028612303290415E-2</v>
      </c>
      <c r="K56" s="72">
        <v>1.2875536480686695E-2</v>
      </c>
      <c r="L56" s="72" t="s">
        <v>603</v>
      </c>
      <c r="M56" s="72" t="s">
        <v>603</v>
      </c>
      <c r="N56" s="72">
        <v>0.86266094420600858</v>
      </c>
      <c r="O56" s="74">
        <v>3495</v>
      </c>
    </row>
    <row r="57" spans="2:18" x14ac:dyDescent="0.2">
      <c r="B57" s="33" t="s">
        <v>131</v>
      </c>
      <c r="C57" s="18" t="s">
        <v>138</v>
      </c>
      <c r="D57" s="33" t="s">
        <v>139</v>
      </c>
      <c r="E57" s="72">
        <v>8.8607594936708865E-3</v>
      </c>
      <c r="F57" s="72">
        <v>2.0253164556962026E-2</v>
      </c>
      <c r="G57" s="72">
        <v>4.9367088607594936E-2</v>
      </c>
      <c r="H57" s="72">
        <v>4.4303797468354431E-2</v>
      </c>
      <c r="I57" s="72">
        <v>3.9240506329113925E-2</v>
      </c>
      <c r="J57" s="72">
        <v>4.0506329113924051E-2</v>
      </c>
      <c r="K57" s="72">
        <v>3.1645569620253167E-2</v>
      </c>
      <c r="L57" s="72">
        <v>2.5316455696202532E-3</v>
      </c>
      <c r="M57" s="72" t="s">
        <v>603</v>
      </c>
      <c r="N57" s="72">
        <v>0.76202531645569616</v>
      </c>
      <c r="O57" s="74">
        <v>3950</v>
      </c>
    </row>
    <row r="58" spans="2:18" x14ac:dyDescent="0.2">
      <c r="B58" s="33" t="s">
        <v>131</v>
      </c>
      <c r="C58" s="18" t="s">
        <v>140</v>
      </c>
      <c r="D58" s="33" t="s">
        <v>141</v>
      </c>
      <c r="E58" s="72">
        <v>1.6877637130801686E-2</v>
      </c>
      <c r="F58" s="72">
        <v>0.12447257383966245</v>
      </c>
      <c r="G58" s="72">
        <v>0.29324894514767935</v>
      </c>
      <c r="H58" s="72">
        <v>0.20042194092827004</v>
      </c>
      <c r="I58" s="72">
        <v>0.15189873417721519</v>
      </c>
      <c r="J58" s="72">
        <v>0.13080168776371309</v>
      </c>
      <c r="K58" s="72">
        <v>5.6962025316455694E-2</v>
      </c>
      <c r="L58" s="72">
        <v>1.2658227848101266E-2</v>
      </c>
      <c r="M58" s="72" t="s">
        <v>603</v>
      </c>
      <c r="N58" s="72">
        <v>1.0548523206751054E-2</v>
      </c>
      <c r="O58" s="74">
        <v>2370</v>
      </c>
    </row>
    <row r="59" spans="2:18" x14ac:dyDescent="0.2">
      <c r="B59" s="33" t="s">
        <v>131</v>
      </c>
      <c r="C59" s="18" t="s">
        <v>142</v>
      </c>
      <c r="D59" s="33" t="s">
        <v>143</v>
      </c>
      <c r="E59" s="72">
        <v>6.7516879219804947E-3</v>
      </c>
      <c r="F59" s="72">
        <v>2.6256564141035259E-2</v>
      </c>
      <c r="G59" s="72">
        <v>5.7014253563390849E-2</v>
      </c>
      <c r="H59" s="72">
        <v>5.2513128282070519E-2</v>
      </c>
      <c r="I59" s="72">
        <v>4.5011252813203298E-2</v>
      </c>
      <c r="J59" s="72">
        <v>3.3758439609902477E-2</v>
      </c>
      <c r="K59" s="72">
        <v>1.6504126031507877E-2</v>
      </c>
      <c r="L59" s="72">
        <v>1.5003750937734434E-3</v>
      </c>
      <c r="M59" s="72">
        <v>1.5003750937734434E-3</v>
      </c>
      <c r="N59" s="72">
        <v>0.75918979744936232</v>
      </c>
      <c r="O59" s="74">
        <v>6665</v>
      </c>
    </row>
    <row r="60" spans="2:18" x14ac:dyDescent="0.2">
      <c r="B60" s="33" t="s">
        <v>131</v>
      </c>
      <c r="C60" s="18" t="s">
        <v>144</v>
      </c>
      <c r="D60" s="33" t="s">
        <v>145</v>
      </c>
      <c r="E60" s="72">
        <v>1.1420413990007138E-2</v>
      </c>
      <c r="F60" s="72">
        <v>4.7822983583154892E-2</v>
      </c>
      <c r="G60" s="72">
        <v>0.23840114204139901</v>
      </c>
      <c r="H60" s="72">
        <v>0.15203426124197003</v>
      </c>
      <c r="I60" s="72">
        <v>0.10635260528194147</v>
      </c>
      <c r="J60" s="72">
        <v>9.1363311920057103E-2</v>
      </c>
      <c r="K60" s="72">
        <v>3.8543897216274089E-2</v>
      </c>
      <c r="L60" s="72">
        <v>4.9964311206281229E-3</v>
      </c>
      <c r="M60" s="72">
        <v>1.4275517487508922E-3</v>
      </c>
      <c r="N60" s="72">
        <v>0.30835117773019272</v>
      </c>
      <c r="O60" s="74">
        <v>7005</v>
      </c>
    </row>
    <row r="61" spans="2:18" ht="6.75" customHeight="1" x14ac:dyDescent="0.2">
      <c r="N61" s="66"/>
      <c r="O61" s="65"/>
    </row>
    <row r="62" spans="2:18" x14ac:dyDescent="0.2">
      <c r="B62" s="33" t="s">
        <v>55</v>
      </c>
      <c r="C62" s="21" t="s">
        <v>146</v>
      </c>
      <c r="D62" s="33" t="s">
        <v>147</v>
      </c>
      <c r="E62" s="72">
        <v>1.2224938875305624E-2</v>
      </c>
      <c r="F62" s="72">
        <v>6.2347188264058682E-2</v>
      </c>
      <c r="G62" s="72">
        <v>0.15647921760391198</v>
      </c>
      <c r="H62" s="72">
        <v>0.11858190709046455</v>
      </c>
      <c r="I62" s="72">
        <v>9.4132029339853304E-2</v>
      </c>
      <c r="J62" s="72">
        <v>5.9902200488997553E-2</v>
      </c>
      <c r="K62" s="72">
        <v>1.8337408312958436E-2</v>
      </c>
      <c r="L62" s="72">
        <v>3.667481662591687E-3</v>
      </c>
      <c r="M62" s="72">
        <v>2.4449877750611247E-3</v>
      </c>
      <c r="N62" s="72">
        <v>0.47188264058679708</v>
      </c>
      <c r="O62" s="71">
        <v>4090</v>
      </c>
      <c r="Q62" s="73"/>
      <c r="R62" s="59"/>
    </row>
    <row r="63" spans="2:18" x14ac:dyDescent="0.2">
      <c r="B63" s="33" t="s">
        <v>55</v>
      </c>
      <c r="C63" s="21" t="s">
        <v>148</v>
      </c>
      <c r="D63" s="33" t="s">
        <v>149</v>
      </c>
      <c r="E63" s="72">
        <v>0</v>
      </c>
      <c r="F63" s="72">
        <v>0</v>
      </c>
      <c r="G63" s="72">
        <v>0</v>
      </c>
      <c r="H63" s="72">
        <v>0</v>
      </c>
      <c r="I63" s="72">
        <v>0</v>
      </c>
      <c r="J63" s="72">
        <v>0</v>
      </c>
      <c r="K63" s="72">
        <v>0</v>
      </c>
      <c r="L63" s="72">
        <v>0</v>
      </c>
      <c r="M63" s="72">
        <v>0</v>
      </c>
      <c r="N63" s="72">
        <v>1</v>
      </c>
      <c r="O63" s="71">
        <v>3165</v>
      </c>
      <c r="Q63" s="73"/>
      <c r="R63" s="59"/>
    </row>
    <row r="64" spans="2:18" x14ac:dyDescent="0.2">
      <c r="B64" s="33" t="s">
        <v>55</v>
      </c>
      <c r="C64" s="21" t="s">
        <v>150</v>
      </c>
      <c r="D64" s="33" t="s">
        <v>151</v>
      </c>
      <c r="E64" s="72">
        <v>0</v>
      </c>
      <c r="F64" s="72">
        <v>0</v>
      </c>
      <c r="G64" s="72">
        <v>0</v>
      </c>
      <c r="H64" s="72">
        <v>0</v>
      </c>
      <c r="I64" s="72">
        <v>0</v>
      </c>
      <c r="J64" s="72">
        <v>0</v>
      </c>
      <c r="K64" s="72">
        <v>0</v>
      </c>
      <c r="L64" s="72">
        <v>0</v>
      </c>
      <c r="M64" s="72">
        <v>0</v>
      </c>
      <c r="N64" s="72">
        <v>1</v>
      </c>
      <c r="O64" s="71">
        <v>1930</v>
      </c>
      <c r="Q64" s="73"/>
      <c r="R64" s="59"/>
    </row>
    <row r="65" spans="2:18" x14ac:dyDescent="0.2">
      <c r="B65" s="33" t="s">
        <v>55</v>
      </c>
      <c r="C65" s="21" t="s">
        <v>152</v>
      </c>
      <c r="D65" s="33" t="s">
        <v>153</v>
      </c>
      <c r="E65" s="72">
        <v>0</v>
      </c>
      <c r="F65" s="72">
        <v>0</v>
      </c>
      <c r="G65" s="72">
        <v>0</v>
      </c>
      <c r="H65" s="72">
        <v>0</v>
      </c>
      <c r="I65" s="72">
        <v>0</v>
      </c>
      <c r="J65" s="72">
        <v>0</v>
      </c>
      <c r="K65" s="72">
        <v>0</v>
      </c>
      <c r="L65" s="72">
        <v>0</v>
      </c>
      <c r="M65" s="72">
        <v>0</v>
      </c>
      <c r="N65" s="72">
        <v>1</v>
      </c>
      <c r="O65" s="71">
        <v>5140</v>
      </c>
      <c r="Q65" s="73"/>
      <c r="R65" s="59"/>
    </row>
    <row r="66" spans="2:18" x14ac:dyDescent="0.2">
      <c r="B66" s="33" t="s">
        <v>55</v>
      </c>
      <c r="C66" s="21" t="s">
        <v>154</v>
      </c>
      <c r="D66" s="33" t="s">
        <v>155</v>
      </c>
      <c r="E66" s="72">
        <v>0</v>
      </c>
      <c r="F66" s="72">
        <v>0</v>
      </c>
      <c r="G66" s="72">
        <v>0</v>
      </c>
      <c r="H66" s="72">
        <v>0</v>
      </c>
      <c r="I66" s="72">
        <v>0</v>
      </c>
      <c r="J66" s="72">
        <v>0</v>
      </c>
      <c r="K66" s="72">
        <v>0</v>
      </c>
      <c r="L66" s="72">
        <v>0</v>
      </c>
      <c r="M66" s="72">
        <v>0</v>
      </c>
      <c r="N66" s="72">
        <v>1</v>
      </c>
      <c r="O66" s="71">
        <v>2430</v>
      </c>
      <c r="Q66" s="73"/>
      <c r="R66" s="59"/>
    </row>
    <row r="67" spans="2:18" x14ac:dyDescent="0.2">
      <c r="B67" s="33" t="s">
        <v>55</v>
      </c>
      <c r="C67" s="21" t="s">
        <v>156</v>
      </c>
      <c r="D67" s="33" t="s">
        <v>157</v>
      </c>
      <c r="E67" s="72">
        <v>0</v>
      </c>
      <c r="F67" s="72">
        <v>0</v>
      </c>
      <c r="G67" s="72">
        <v>0</v>
      </c>
      <c r="H67" s="72">
        <v>0</v>
      </c>
      <c r="I67" s="72">
        <v>0</v>
      </c>
      <c r="J67" s="72">
        <v>0</v>
      </c>
      <c r="K67" s="72">
        <v>0</v>
      </c>
      <c r="L67" s="72">
        <v>0</v>
      </c>
      <c r="M67" s="72">
        <v>0</v>
      </c>
      <c r="N67" s="72">
        <v>1</v>
      </c>
      <c r="O67" s="71">
        <v>9005</v>
      </c>
      <c r="Q67" s="73"/>
      <c r="R67" s="59"/>
    </row>
    <row r="68" spans="2:18" x14ac:dyDescent="0.2">
      <c r="B68" s="33" t="s">
        <v>55</v>
      </c>
      <c r="C68" s="21" t="s">
        <v>158</v>
      </c>
      <c r="D68" s="33" t="s">
        <v>159</v>
      </c>
      <c r="E68" s="72">
        <v>4.6341463414634146E-2</v>
      </c>
      <c r="F68" s="72">
        <v>0.15853658536585366</v>
      </c>
      <c r="G68" s="72">
        <v>0.3</v>
      </c>
      <c r="H68" s="72">
        <v>0.13658536585365855</v>
      </c>
      <c r="I68" s="72">
        <v>0.10731707317073171</v>
      </c>
      <c r="J68" s="72">
        <v>8.2926829268292687E-2</v>
      </c>
      <c r="K68" s="72">
        <v>5.1219512195121948E-2</v>
      </c>
      <c r="L68" s="72">
        <v>1.9512195121951219E-2</v>
      </c>
      <c r="M68" s="72" t="s">
        <v>603</v>
      </c>
      <c r="N68" s="72">
        <v>9.2682926829268292E-2</v>
      </c>
      <c r="O68" s="71">
        <v>2050</v>
      </c>
      <c r="Q68" s="73"/>
      <c r="R68" s="59"/>
    </row>
    <row r="69" spans="2:18" x14ac:dyDescent="0.2">
      <c r="B69" s="33" t="s">
        <v>55</v>
      </c>
      <c r="C69" s="21" t="s">
        <v>160</v>
      </c>
      <c r="D69" s="33" t="s">
        <v>161</v>
      </c>
      <c r="E69" s="72">
        <v>3.3088235294117647E-2</v>
      </c>
      <c r="F69" s="72">
        <v>8.2107843137254902E-2</v>
      </c>
      <c r="G69" s="72">
        <v>0.17647058823529413</v>
      </c>
      <c r="H69" s="72">
        <v>0.15073529411764705</v>
      </c>
      <c r="I69" s="72">
        <v>0.13480392156862744</v>
      </c>
      <c r="J69" s="72">
        <v>0.14950980392156862</v>
      </c>
      <c r="K69" s="72">
        <v>5.6372549019607844E-2</v>
      </c>
      <c r="L69" s="72">
        <v>7.3529411764705881E-3</v>
      </c>
      <c r="M69" s="72" t="s">
        <v>603</v>
      </c>
      <c r="N69" s="72">
        <v>0.20710784313725492</v>
      </c>
      <c r="O69" s="71">
        <v>4080</v>
      </c>
      <c r="Q69" s="73"/>
      <c r="R69" s="59"/>
    </row>
    <row r="70" spans="2:18" x14ac:dyDescent="0.2">
      <c r="B70" s="33" t="s">
        <v>55</v>
      </c>
      <c r="C70" s="21" t="s">
        <v>162</v>
      </c>
      <c r="D70" s="33" t="s">
        <v>163</v>
      </c>
      <c r="E70" s="72">
        <v>1.3071895424836602E-2</v>
      </c>
      <c r="F70" s="72">
        <v>3.3769063180827889E-2</v>
      </c>
      <c r="G70" s="72">
        <v>0.15795206971677561</v>
      </c>
      <c r="H70" s="72">
        <v>0.1437908496732026</v>
      </c>
      <c r="I70" s="72">
        <v>6.7538126361655779E-2</v>
      </c>
      <c r="J70" s="72">
        <v>9.8039215686274508E-2</v>
      </c>
      <c r="K70" s="72">
        <v>1.3071895424836602E-2</v>
      </c>
      <c r="L70" s="72" t="s">
        <v>603</v>
      </c>
      <c r="M70" s="72" t="s">
        <v>603</v>
      </c>
      <c r="N70" s="72">
        <v>0.47058823529411764</v>
      </c>
      <c r="O70" s="71">
        <v>4590</v>
      </c>
      <c r="Q70" s="73"/>
      <c r="R70" s="59"/>
    </row>
    <row r="71" spans="2:18" x14ac:dyDescent="0.2">
      <c r="B71" s="33" t="s">
        <v>55</v>
      </c>
      <c r="C71" s="21" t="s">
        <v>164</v>
      </c>
      <c r="D71" s="33" t="s">
        <v>165</v>
      </c>
      <c r="E71" s="72">
        <v>0</v>
      </c>
      <c r="F71" s="72">
        <v>0</v>
      </c>
      <c r="G71" s="72">
        <v>0</v>
      </c>
      <c r="H71" s="72">
        <v>0</v>
      </c>
      <c r="I71" s="72">
        <v>0</v>
      </c>
      <c r="J71" s="72">
        <v>0</v>
      </c>
      <c r="K71" s="72">
        <v>0</v>
      </c>
      <c r="L71" s="72">
        <v>0</v>
      </c>
      <c r="M71" s="72">
        <v>0</v>
      </c>
      <c r="N71" s="72">
        <v>1</v>
      </c>
      <c r="O71" s="71">
        <v>2535</v>
      </c>
      <c r="Q71" s="73"/>
      <c r="R71" s="59"/>
    </row>
    <row r="72" spans="2:18" x14ac:dyDescent="0.2">
      <c r="B72" s="33" t="s">
        <v>55</v>
      </c>
      <c r="C72" s="21" t="s">
        <v>166</v>
      </c>
      <c r="D72" s="33" t="s">
        <v>167</v>
      </c>
      <c r="E72" s="72">
        <v>0</v>
      </c>
      <c r="F72" s="72">
        <v>0</v>
      </c>
      <c r="G72" s="72">
        <v>0</v>
      </c>
      <c r="H72" s="72">
        <v>0</v>
      </c>
      <c r="I72" s="72">
        <v>0</v>
      </c>
      <c r="J72" s="72">
        <v>0</v>
      </c>
      <c r="K72" s="72">
        <v>0</v>
      </c>
      <c r="L72" s="72">
        <v>0</v>
      </c>
      <c r="M72" s="72">
        <v>0</v>
      </c>
      <c r="N72" s="72">
        <v>1</v>
      </c>
      <c r="O72" s="71">
        <v>2415</v>
      </c>
      <c r="Q72" s="73"/>
      <c r="R72" s="59"/>
    </row>
    <row r="73" spans="2:18" x14ac:dyDescent="0.2">
      <c r="B73" s="33" t="s">
        <v>55</v>
      </c>
      <c r="C73" s="21" t="s">
        <v>168</v>
      </c>
      <c r="D73" s="33" t="s">
        <v>169</v>
      </c>
      <c r="E73" s="72">
        <v>0</v>
      </c>
      <c r="F73" s="72">
        <v>0</v>
      </c>
      <c r="G73" s="72">
        <v>0</v>
      </c>
      <c r="H73" s="72">
        <v>0</v>
      </c>
      <c r="I73" s="72">
        <v>0</v>
      </c>
      <c r="J73" s="72">
        <v>0</v>
      </c>
      <c r="K73" s="72">
        <v>0</v>
      </c>
      <c r="L73" s="72">
        <v>0</v>
      </c>
      <c r="M73" s="72">
        <v>0</v>
      </c>
      <c r="N73" s="72">
        <v>1</v>
      </c>
      <c r="O73" s="71">
        <v>2770</v>
      </c>
      <c r="Q73" s="73"/>
      <c r="R73" s="59"/>
    </row>
    <row r="74" spans="2:18" x14ac:dyDescent="0.2">
      <c r="B74" s="33" t="s">
        <v>55</v>
      </c>
      <c r="C74" s="21" t="s">
        <v>170</v>
      </c>
      <c r="D74" s="33" t="s">
        <v>171</v>
      </c>
      <c r="E74" s="72">
        <v>0</v>
      </c>
      <c r="F74" s="72">
        <v>0</v>
      </c>
      <c r="G74" s="72">
        <v>0</v>
      </c>
      <c r="H74" s="72">
        <v>0</v>
      </c>
      <c r="I74" s="72">
        <v>0</v>
      </c>
      <c r="J74" s="72">
        <v>0</v>
      </c>
      <c r="K74" s="72">
        <v>0</v>
      </c>
      <c r="L74" s="72">
        <v>0</v>
      </c>
      <c r="M74" s="72">
        <v>0</v>
      </c>
      <c r="N74" s="72">
        <v>1</v>
      </c>
      <c r="O74" s="71">
        <v>2510</v>
      </c>
      <c r="Q74" s="73"/>
      <c r="R74" s="59"/>
    </row>
    <row r="75" spans="2:18" x14ac:dyDescent="0.2">
      <c r="B75" s="33" t="s">
        <v>68</v>
      </c>
      <c r="C75" s="21" t="s">
        <v>172</v>
      </c>
      <c r="D75" s="33" t="s">
        <v>173</v>
      </c>
      <c r="E75" s="72">
        <v>0</v>
      </c>
      <c r="F75" s="72">
        <v>0</v>
      </c>
      <c r="G75" s="72">
        <v>0</v>
      </c>
      <c r="H75" s="72">
        <v>0</v>
      </c>
      <c r="I75" s="72">
        <v>0</v>
      </c>
      <c r="J75" s="72">
        <v>0</v>
      </c>
      <c r="K75" s="72">
        <v>0</v>
      </c>
      <c r="L75" s="72">
        <v>0</v>
      </c>
      <c r="M75" s="72">
        <v>0</v>
      </c>
      <c r="N75" s="72">
        <v>1</v>
      </c>
      <c r="O75" s="71">
        <v>3965</v>
      </c>
      <c r="Q75" s="73"/>
      <c r="R75" s="59"/>
    </row>
    <row r="76" spans="2:18" x14ac:dyDescent="0.2">
      <c r="B76" s="33" t="s">
        <v>68</v>
      </c>
      <c r="C76" s="21" t="s">
        <v>174</v>
      </c>
      <c r="D76" s="33" t="s">
        <v>175</v>
      </c>
      <c r="E76" s="72">
        <v>2.9126213592233011E-3</v>
      </c>
      <c r="F76" s="72">
        <v>1.3592233009708738E-2</v>
      </c>
      <c r="G76" s="72">
        <v>3.0097087378640777E-2</v>
      </c>
      <c r="H76" s="72">
        <v>2.0388349514563107E-2</v>
      </c>
      <c r="I76" s="72">
        <v>1.7475728155339806E-2</v>
      </c>
      <c r="J76" s="72">
        <v>3.3980582524271843E-2</v>
      </c>
      <c r="K76" s="72">
        <v>1.6504854368932041E-2</v>
      </c>
      <c r="L76" s="72">
        <v>8.7378640776699032E-3</v>
      </c>
      <c r="M76" s="72" t="s">
        <v>603</v>
      </c>
      <c r="N76" s="72">
        <v>0.85436893203883491</v>
      </c>
      <c r="O76" s="71">
        <v>5150</v>
      </c>
      <c r="Q76" s="73"/>
      <c r="R76" s="59"/>
    </row>
    <row r="77" spans="2:18" x14ac:dyDescent="0.2">
      <c r="B77" s="33" t="s">
        <v>68</v>
      </c>
      <c r="C77" s="21" t="s">
        <v>176</v>
      </c>
      <c r="D77" s="33" t="s">
        <v>177</v>
      </c>
      <c r="E77" s="72">
        <v>1.2578616352201259E-2</v>
      </c>
      <c r="F77" s="72">
        <v>5.1886792452830191E-2</v>
      </c>
      <c r="G77" s="72">
        <v>0.18867924528301888</v>
      </c>
      <c r="H77" s="72">
        <v>0.17138364779874213</v>
      </c>
      <c r="I77" s="72">
        <v>0.10220125786163523</v>
      </c>
      <c r="J77" s="72">
        <v>0.10377358490566038</v>
      </c>
      <c r="K77" s="72">
        <v>5.9748427672955975E-2</v>
      </c>
      <c r="L77" s="72">
        <v>7.8616352201257862E-3</v>
      </c>
      <c r="M77" s="72" t="s">
        <v>603</v>
      </c>
      <c r="N77" s="72">
        <v>0.30031446540880502</v>
      </c>
      <c r="O77" s="71">
        <v>3180</v>
      </c>
      <c r="Q77" s="73"/>
      <c r="R77" s="59"/>
    </row>
    <row r="78" spans="2:18" x14ac:dyDescent="0.2">
      <c r="B78" s="33" t="s">
        <v>68</v>
      </c>
      <c r="C78" s="21" t="s">
        <v>178</v>
      </c>
      <c r="D78" s="33" t="s">
        <v>179</v>
      </c>
      <c r="E78" s="72">
        <v>4.2735042735042739E-3</v>
      </c>
      <c r="F78" s="72">
        <v>1.9230769230769232E-2</v>
      </c>
      <c r="G78" s="72">
        <v>8.3333333333333329E-2</v>
      </c>
      <c r="H78" s="72">
        <v>7.6923076923076927E-2</v>
      </c>
      <c r="I78" s="72">
        <v>7.2649572649572655E-2</v>
      </c>
      <c r="J78" s="72">
        <v>9.8290598290598288E-2</v>
      </c>
      <c r="K78" s="72">
        <v>5.128205128205128E-2</v>
      </c>
      <c r="L78" s="72">
        <v>6.41025641025641E-3</v>
      </c>
      <c r="M78" s="72">
        <v>4.2735042735042739E-3</v>
      </c>
      <c r="N78" s="72">
        <v>0.58119658119658124</v>
      </c>
      <c r="O78" s="71">
        <v>2340</v>
      </c>
      <c r="Q78" s="73"/>
      <c r="R78" s="59"/>
    </row>
    <row r="79" spans="2:18" x14ac:dyDescent="0.2">
      <c r="B79" s="33" t="s">
        <v>68</v>
      </c>
      <c r="C79" s="21" t="s">
        <v>180</v>
      </c>
      <c r="D79" s="33" t="s">
        <v>181</v>
      </c>
      <c r="E79" s="72">
        <v>7.9491255961844191E-3</v>
      </c>
      <c r="F79" s="72">
        <v>2.2257551669316374E-2</v>
      </c>
      <c r="G79" s="72">
        <v>3.6565977742448331E-2</v>
      </c>
      <c r="H79" s="72">
        <v>1.7488076311605722E-2</v>
      </c>
      <c r="I79" s="72">
        <v>2.2257551669316374E-2</v>
      </c>
      <c r="J79" s="72">
        <v>2.3847376788553261E-2</v>
      </c>
      <c r="K79" s="72">
        <v>1.2718600953895072E-2</v>
      </c>
      <c r="L79" s="72" t="s">
        <v>603</v>
      </c>
      <c r="M79" s="72">
        <v>0</v>
      </c>
      <c r="N79" s="72">
        <v>0.85532591414944359</v>
      </c>
      <c r="O79" s="71">
        <v>3145</v>
      </c>
      <c r="Q79" s="73"/>
      <c r="R79" s="59"/>
    </row>
    <row r="80" spans="2:18" x14ac:dyDescent="0.2">
      <c r="B80" s="33" t="s">
        <v>68</v>
      </c>
      <c r="C80" s="21" t="s">
        <v>182</v>
      </c>
      <c r="D80" s="33" t="s">
        <v>183</v>
      </c>
      <c r="E80" s="72">
        <v>2.5787965616045846E-2</v>
      </c>
      <c r="F80" s="72">
        <v>8.882521489971347E-2</v>
      </c>
      <c r="G80" s="72">
        <v>0.3524355300859599</v>
      </c>
      <c r="H80" s="72">
        <v>0.18911174785100288</v>
      </c>
      <c r="I80" s="72">
        <v>0.1346704871060172</v>
      </c>
      <c r="J80" s="72">
        <v>0.12320916905444126</v>
      </c>
      <c r="K80" s="72">
        <v>5.730659025787966E-2</v>
      </c>
      <c r="L80" s="72">
        <v>1.7191977077363897E-2</v>
      </c>
      <c r="M80" s="72">
        <v>5.7306590257879654E-3</v>
      </c>
      <c r="N80" s="72">
        <v>5.7306590257879654E-3</v>
      </c>
      <c r="O80" s="71">
        <v>1745</v>
      </c>
      <c r="Q80" s="73"/>
      <c r="R80" s="59"/>
    </row>
    <row r="81" spans="2:18" x14ac:dyDescent="0.2">
      <c r="B81" s="33" t="s">
        <v>68</v>
      </c>
      <c r="C81" s="21" t="s">
        <v>184</v>
      </c>
      <c r="D81" s="33" t="s">
        <v>185</v>
      </c>
      <c r="E81" s="72">
        <v>1.4035087719298246E-2</v>
      </c>
      <c r="F81" s="72">
        <v>7.3684210526315783E-2</v>
      </c>
      <c r="G81" s="72">
        <v>0.25263157894736843</v>
      </c>
      <c r="H81" s="72">
        <v>0.16842105263157894</v>
      </c>
      <c r="I81" s="72">
        <v>7.7192982456140355E-2</v>
      </c>
      <c r="J81" s="72">
        <v>6.3157894736842107E-2</v>
      </c>
      <c r="K81" s="72">
        <v>3.1578947368421054E-2</v>
      </c>
      <c r="L81" s="72">
        <v>1.7543859649122806E-2</v>
      </c>
      <c r="M81" s="72" t="s">
        <v>603</v>
      </c>
      <c r="N81" s="72">
        <v>0.2982456140350877</v>
      </c>
      <c r="O81" s="71">
        <v>1425</v>
      </c>
      <c r="Q81" s="73"/>
      <c r="R81" s="59"/>
    </row>
    <row r="82" spans="2:18" x14ac:dyDescent="0.2">
      <c r="B82" s="33" t="s">
        <v>68</v>
      </c>
      <c r="C82" s="21" t="s">
        <v>186</v>
      </c>
      <c r="D82" s="33" t="s">
        <v>187</v>
      </c>
      <c r="E82" s="72">
        <v>1.8094089264173704E-2</v>
      </c>
      <c r="F82" s="72">
        <v>7.840772014475271E-2</v>
      </c>
      <c r="G82" s="72">
        <v>0.20506634499396864</v>
      </c>
      <c r="H82" s="72">
        <v>0.16164053075995174</v>
      </c>
      <c r="I82" s="72">
        <v>0.11097708082026538</v>
      </c>
      <c r="J82" s="72">
        <v>0.1037394451145959</v>
      </c>
      <c r="K82" s="72">
        <v>5.3075995174909532E-2</v>
      </c>
      <c r="L82" s="72">
        <v>1.5681544028950542E-2</v>
      </c>
      <c r="M82" s="72">
        <v>3.6188178528347406E-3</v>
      </c>
      <c r="N82" s="72">
        <v>0.24849215922798554</v>
      </c>
      <c r="O82" s="71">
        <v>4145</v>
      </c>
      <c r="Q82" s="73"/>
      <c r="R82" s="59"/>
    </row>
    <row r="83" spans="2:18" x14ac:dyDescent="0.2">
      <c r="B83" s="33" t="s">
        <v>68</v>
      </c>
      <c r="C83" s="21" t="s">
        <v>188</v>
      </c>
      <c r="D83" s="33" t="s">
        <v>189</v>
      </c>
      <c r="E83" s="72">
        <v>2.1914648212226068E-2</v>
      </c>
      <c r="F83" s="72">
        <v>0.10034602076124567</v>
      </c>
      <c r="G83" s="72">
        <v>0.3091118800461361</v>
      </c>
      <c r="H83" s="72">
        <v>0.17993079584775087</v>
      </c>
      <c r="I83" s="72">
        <v>0.14648212226066898</v>
      </c>
      <c r="J83" s="72">
        <v>0.14302191464821223</v>
      </c>
      <c r="K83" s="72">
        <v>6.228373702422145E-2</v>
      </c>
      <c r="L83" s="72">
        <v>1.2687427912341407E-2</v>
      </c>
      <c r="M83" s="72" t="s">
        <v>603</v>
      </c>
      <c r="N83" s="72">
        <v>2.1914648212226068E-2</v>
      </c>
      <c r="O83" s="71">
        <v>4335</v>
      </c>
      <c r="Q83" s="73"/>
      <c r="R83" s="59"/>
    </row>
    <row r="84" spans="2:18" x14ac:dyDescent="0.2">
      <c r="B84" s="33" t="s">
        <v>68</v>
      </c>
      <c r="C84" s="21" t="s">
        <v>190</v>
      </c>
      <c r="D84" s="33" t="s">
        <v>191</v>
      </c>
      <c r="E84" s="72">
        <v>0</v>
      </c>
      <c r="F84" s="72">
        <v>0</v>
      </c>
      <c r="G84" s="72">
        <v>0</v>
      </c>
      <c r="H84" s="72">
        <v>0</v>
      </c>
      <c r="I84" s="72">
        <v>0</v>
      </c>
      <c r="J84" s="72">
        <v>0</v>
      </c>
      <c r="K84" s="72">
        <v>0</v>
      </c>
      <c r="L84" s="72">
        <v>0</v>
      </c>
      <c r="M84" s="72">
        <v>0</v>
      </c>
      <c r="N84" s="72">
        <v>1</v>
      </c>
      <c r="O84" s="71">
        <v>2060</v>
      </c>
      <c r="Q84" s="73"/>
      <c r="R84" s="59"/>
    </row>
    <row r="85" spans="2:18" x14ac:dyDescent="0.2">
      <c r="B85" s="33" t="s">
        <v>68</v>
      </c>
      <c r="C85" s="21" t="s">
        <v>192</v>
      </c>
      <c r="D85" s="33" t="s">
        <v>193</v>
      </c>
      <c r="E85" s="72">
        <v>1.2587412587412588E-2</v>
      </c>
      <c r="F85" s="72">
        <v>4.6153846153846156E-2</v>
      </c>
      <c r="G85" s="72">
        <v>0.30349650349650348</v>
      </c>
      <c r="H85" s="72">
        <v>0.24475524475524477</v>
      </c>
      <c r="I85" s="72">
        <v>0.12447552447552447</v>
      </c>
      <c r="J85" s="72">
        <v>0.11048951048951049</v>
      </c>
      <c r="K85" s="72">
        <v>7.9720279720279716E-2</v>
      </c>
      <c r="L85" s="72">
        <v>3.0769230769230771E-2</v>
      </c>
      <c r="M85" s="72" t="s">
        <v>603</v>
      </c>
      <c r="N85" s="72">
        <v>4.4755244755244755E-2</v>
      </c>
      <c r="O85" s="71">
        <v>3575</v>
      </c>
      <c r="Q85" s="73"/>
      <c r="R85" s="59"/>
    </row>
    <row r="86" spans="2:18" x14ac:dyDescent="0.2">
      <c r="B86" s="33" t="s">
        <v>68</v>
      </c>
      <c r="C86" s="21" t="s">
        <v>194</v>
      </c>
      <c r="D86" s="33" t="s">
        <v>195</v>
      </c>
      <c r="E86" s="72">
        <v>1.9607843137254902E-2</v>
      </c>
      <c r="F86" s="72">
        <v>6.9204152249134954E-2</v>
      </c>
      <c r="G86" s="72">
        <v>0.25490196078431371</v>
      </c>
      <c r="H86" s="72">
        <v>0.19377162629757785</v>
      </c>
      <c r="I86" s="72">
        <v>0.13840830449826991</v>
      </c>
      <c r="J86" s="72">
        <v>0.13725490196078433</v>
      </c>
      <c r="K86" s="72">
        <v>5.536332179930796E-2</v>
      </c>
      <c r="L86" s="72">
        <v>1.1534025374855825E-2</v>
      </c>
      <c r="M86" s="72">
        <v>3.4602076124567475E-3</v>
      </c>
      <c r="N86" s="72">
        <v>0.11764705882352941</v>
      </c>
      <c r="O86" s="71">
        <v>4335</v>
      </c>
      <c r="Q86" s="73"/>
      <c r="R86" s="59"/>
    </row>
    <row r="87" spans="2:18" x14ac:dyDescent="0.2">
      <c r="B87" s="33" t="s">
        <v>68</v>
      </c>
      <c r="C87" s="21" t="s">
        <v>196</v>
      </c>
      <c r="D87" s="33" t="s">
        <v>197</v>
      </c>
      <c r="E87" s="72">
        <v>0</v>
      </c>
      <c r="F87" s="72">
        <v>0</v>
      </c>
      <c r="G87" s="72">
        <v>0</v>
      </c>
      <c r="H87" s="72">
        <v>0</v>
      </c>
      <c r="I87" s="72">
        <v>0</v>
      </c>
      <c r="J87" s="72">
        <v>0</v>
      </c>
      <c r="K87" s="72">
        <v>0</v>
      </c>
      <c r="L87" s="72">
        <v>0</v>
      </c>
      <c r="M87" s="72">
        <v>0</v>
      </c>
      <c r="N87" s="72">
        <v>1</v>
      </c>
      <c r="O87" s="71">
        <v>1320</v>
      </c>
      <c r="Q87" s="73"/>
      <c r="R87" s="59"/>
    </row>
    <row r="88" spans="2:18" x14ac:dyDescent="0.2">
      <c r="B88" s="33" t="s">
        <v>68</v>
      </c>
      <c r="C88" s="21" t="s">
        <v>198</v>
      </c>
      <c r="D88" s="33" t="s">
        <v>199</v>
      </c>
      <c r="E88" s="72">
        <v>1.2203876525484566E-2</v>
      </c>
      <c r="F88" s="72">
        <v>4.594400574300072E-2</v>
      </c>
      <c r="G88" s="72">
        <v>0.13854989231873654</v>
      </c>
      <c r="H88" s="72">
        <v>0.12203876525484565</v>
      </c>
      <c r="I88" s="72">
        <v>7.8248384781048091E-2</v>
      </c>
      <c r="J88" s="72">
        <v>6.1737257717157212E-2</v>
      </c>
      <c r="K88" s="72">
        <v>3.5893754486719311E-2</v>
      </c>
      <c r="L88" s="72">
        <v>1.507537688442211E-2</v>
      </c>
      <c r="M88" s="72" t="s">
        <v>603</v>
      </c>
      <c r="N88" s="72">
        <v>0.48959081119885139</v>
      </c>
      <c r="O88" s="71">
        <v>6965</v>
      </c>
      <c r="Q88" s="73"/>
      <c r="R88" s="59"/>
    </row>
    <row r="89" spans="2:18" x14ac:dyDescent="0.2">
      <c r="B89" s="33" t="s">
        <v>68</v>
      </c>
      <c r="C89" s="21" t="s">
        <v>200</v>
      </c>
      <c r="D89" s="33" t="s">
        <v>201</v>
      </c>
      <c r="E89" s="72" t="s">
        <v>603</v>
      </c>
      <c r="F89" s="72">
        <v>2.0594965675057208E-2</v>
      </c>
      <c r="G89" s="72">
        <v>5.4919908466819219E-2</v>
      </c>
      <c r="H89" s="72">
        <v>8.6956521739130432E-2</v>
      </c>
      <c r="I89" s="72">
        <v>7.780320366132723E-2</v>
      </c>
      <c r="J89" s="72">
        <v>8.2379862700228831E-2</v>
      </c>
      <c r="K89" s="72">
        <v>3.2036613272311214E-2</v>
      </c>
      <c r="L89" s="72">
        <v>6.8649885583524023E-3</v>
      </c>
      <c r="M89" s="72" t="s">
        <v>603</v>
      </c>
      <c r="N89" s="72">
        <v>0.63157894736842102</v>
      </c>
      <c r="O89" s="71">
        <v>2185</v>
      </c>
      <c r="Q89" s="73"/>
      <c r="R89" s="59"/>
    </row>
    <row r="90" spans="2:18" x14ac:dyDescent="0.2">
      <c r="B90" s="33" t="s">
        <v>68</v>
      </c>
      <c r="C90" s="21" t="s">
        <v>202</v>
      </c>
      <c r="D90" s="33" t="s">
        <v>203</v>
      </c>
      <c r="E90" s="72">
        <v>1.7361111111111112E-2</v>
      </c>
      <c r="F90" s="72">
        <v>6.9444444444444448E-2</v>
      </c>
      <c r="G90" s="72">
        <v>0.2326388888888889</v>
      </c>
      <c r="H90" s="72">
        <v>0.22569444444444445</v>
      </c>
      <c r="I90" s="72">
        <v>0.13541666666666666</v>
      </c>
      <c r="J90" s="72">
        <v>0.14583333333333334</v>
      </c>
      <c r="K90" s="72">
        <v>6.25E-2</v>
      </c>
      <c r="L90" s="72">
        <v>1.3888888888888888E-2</v>
      </c>
      <c r="M90" s="72" t="s">
        <v>603</v>
      </c>
      <c r="N90" s="72">
        <v>0.10069444444444445</v>
      </c>
      <c r="O90" s="71">
        <v>1440</v>
      </c>
      <c r="Q90" s="73"/>
      <c r="R90" s="59"/>
    </row>
    <row r="91" spans="2:18" x14ac:dyDescent="0.2">
      <c r="B91" s="33" t="s">
        <v>68</v>
      </c>
      <c r="C91" s="21" t="s">
        <v>204</v>
      </c>
      <c r="D91" s="33" t="s">
        <v>205</v>
      </c>
      <c r="E91" s="72" t="s">
        <v>603</v>
      </c>
      <c r="F91" s="72" t="s">
        <v>603</v>
      </c>
      <c r="G91" s="72" t="s">
        <v>603</v>
      </c>
      <c r="H91" s="72">
        <v>4.662004662004662E-3</v>
      </c>
      <c r="I91" s="72" t="s">
        <v>603</v>
      </c>
      <c r="J91" s="72">
        <v>9.324009324009324E-3</v>
      </c>
      <c r="K91" s="72" t="s">
        <v>603</v>
      </c>
      <c r="L91" s="72">
        <v>0</v>
      </c>
      <c r="M91" s="72">
        <v>0</v>
      </c>
      <c r="N91" s="72">
        <v>0.9766899766899767</v>
      </c>
      <c r="O91" s="71">
        <v>2145</v>
      </c>
      <c r="Q91" s="73"/>
      <c r="R91" s="59"/>
    </row>
    <row r="92" spans="2:18" x14ac:dyDescent="0.2">
      <c r="B92" s="33" t="s">
        <v>68</v>
      </c>
      <c r="C92" s="21" t="s">
        <v>206</v>
      </c>
      <c r="D92" s="33" t="s">
        <v>207</v>
      </c>
      <c r="E92" s="72">
        <v>5.8333333333333334E-2</v>
      </c>
      <c r="F92" s="72">
        <v>9.583333333333334E-2</v>
      </c>
      <c r="G92" s="72">
        <v>0.13333333333333333</v>
      </c>
      <c r="H92" s="72">
        <v>0.1</v>
      </c>
      <c r="I92" s="72">
        <v>7.4999999999999997E-2</v>
      </c>
      <c r="J92" s="72">
        <v>0.10833333333333334</v>
      </c>
      <c r="K92" s="72">
        <v>6.25E-2</v>
      </c>
      <c r="L92" s="72">
        <v>8.3333333333333332E-3</v>
      </c>
      <c r="M92" s="72" t="s">
        <v>603</v>
      </c>
      <c r="N92" s="72">
        <v>0.35833333333333334</v>
      </c>
      <c r="O92" s="71">
        <v>1200</v>
      </c>
      <c r="Q92" s="73"/>
      <c r="R92" s="59"/>
    </row>
    <row r="93" spans="2:18" x14ac:dyDescent="0.2">
      <c r="B93" s="33" t="s">
        <v>79</v>
      </c>
      <c r="C93" s="21" t="s">
        <v>208</v>
      </c>
      <c r="D93" s="33" t="s">
        <v>209</v>
      </c>
      <c r="E93" s="72">
        <v>0</v>
      </c>
      <c r="F93" s="72">
        <v>0</v>
      </c>
      <c r="G93" s="72">
        <v>0</v>
      </c>
      <c r="H93" s="72">
        <v>0</v>
      </c>
      <c r="I93" s="72">
        <v>0</v>
      </c>
      <c r="J93" s="72">
        <v>0</v>
      </c>
      <c r="K93" s="72">
        <v>0</v>
      </c>
      <c r="L93" s="72">
        <v>0</v>
      </c>
      <c r="M93" s="72">
        <v>0</v>
      </c>
      <c r="N93" s="72">
        <v>0</v>
      </c>
      <c r="O93" s="71">
        <v>0</v>
      </c>
      <c r="Q93" s="73"/>
      <c r="R93" s="59"/>
    </row>
    <row r="94" spans="2:18" x14ac:dyDescent="0.2">
      <c r="B94" s="33" t="s">
        <v>79</v>
      </c>
      <c r="C94" s="21" t="s">
        <v>210</v>
      </c>
      <c r="D94" s="33" t="s">
        <v>211</v>
      </c>
      <c r="E94" s="72">
        <v>0</v>
      </c>
      <c r="F94" s="72">
        <v>0</v>
      </c>
      <c r="G94" s="72">
        <v>0</v>
      </c>
      <c r="H94" s="72">
        <v>0</v>
      </c>
      <c r="I94" s="72">
        <v>0</v>
      </c>
      <c r="J94" s="72" t="s">
        <v>603</v>
      </c>
      <c r="K94" s="72" t="s">
        <v>603</v>
      </c>
      <c r="L94" s="72" t="s">
        <v>603</v>
      </c>
      <c r="M94" s="72">
        <v>0</v>
      </c>
      <c r="N94" s="72">
        <v>0.99814814814814812</v>
      </c>
      <c r="O94" s="71">
        <v>2700</v>
      </c>
      <c r="Q94" s="73"/>
      <c r="R94" s="59"/>
    </row>
    <row r="95" spans="2:18" x14ac:dyDescent="0.2">
      <c r="B95" s="33" t="s">
        <v>79</v>
      </c>
      <c r="C95" s="21" t="s">
        <v>212</v>
      </c>
      <c r="D95" s="33" t="s">
        <v>213</v>
      </c>
      <c r="E95" s="72">
        <v>0</v>
      </c>
      <c r="F95" s="72">
        <v>0</v>
      </c>
      <c r="G95" s="72">
        <v>0</v>
      </c>
      <c r="H95" s="72">
        <v>0</v>
      </c>
      <c r="I95" s="72">
        <v>0</v>
      </c>
      <c r="J95" s="72">
        <v>0</v>
      </c>
      <c r="K95" s="72">
        <v>0</v>
      </c>
      <c r="L95" s="72">
        <v>0</v>
      </c>
      <c r="M95" s="72">
        <v>0</v>
      </c>
      <c r="N95" s="72">
        <v>1</v>
      </c>
      <c r="O95" s="71">
        <v>1865</v>
      </c>
      <c r="Q95" s="73"/>
      <c r="R95" s="59"/>
    </row>
    <row r="96" spans="2:18" x14ac:dyDescent="0.2">
      <c r="B96" s="33" t="s">
        <v>79</v>
      </c>
      <c r="C96" s="21" t="s">
        <v>214</v>
      </c>
      <c r="D96" s="33" t="s">
        <v>215</v>
      </c>
      <c r="E96" s="72">
        <v>0</v>
      </c>
      <c r="F96" s="72">
        <v>0</v>
      </c>
      <c r="G96" s="72">
        <v>0</v>
      </c>
      <c r="H96" s="72">
        <v>0</v>
      </c>
      <c r="I96" s="72">
        <v>0</v>
      </c>
      <c r="J96" s="72">
        <v>0</v>
      </c>
      <c r="K96" s="72">
        <v>0</v>
      </c>
      <c r="L96" s="72">
        <v>0</v>
      </c>
      <c r="M96" s="72">
        <v>0</v>
      </c>
      <c r="N96" s="72">
        <v>1</v>
      </c>
      <c r="O96" s="71">
        <v>2925</v>
      </c>
      <c r="Q96" s="73"/>
      <c r="R96" s="59"/>
    </row>
    <row r="97" spans="2:18" x14ac:dyDescent="0.2">
      <c r="B97" s="33" t="s">
        <v>79</v>
      </c>
      <c r="C97" s="21" t="s">
        <v>216</v>
      </c>
      <c r="D97" s="33" t="s">
        <v>217</v>
      </c>
      <c r="E97" s="72">
        <v>5.9459459459459463E-2</v>
      </c>
      <c r="F97" s="72">
        <v>0.13333333333333333</v>
      </c>
      <c r="G97" s="72">
        <v>0.20180180180180179</v>
      </c>
      <c r="H97" s="72">
        <v>0.12432432432432433</v>
      </c>
      <c r="I97" s="72">
        <v>9.0090090090090086E-2</v>
      </c>
      <c r="J97" s="72">
        <v>0.12072072072072072</v>
      </c>
      <c r="K97" s="72">
        <v>5.5855855855855854E-2</v>
      </c>
      <c r="L97" s="72">
        <v>9.0090090090090089E-3</v>
      </c>
      <c r="M97" s="72" t="s">
        <v>603</v>
      </c>
      <c r="N97" s="72">
        <v>0.20360360360360361</v>
      </c>
      <c r="O97" s="71">
        <v>2775</v>
      </c>
      <c r="Q97" s="73"/>
      <c r="R97" s="59"/>
    </row>
    <row r="98" spans="2:18" x14ac:dyDescent="0.2">
      <c r="B98" s="33" t="s">
        <v>79</v>
      </c>
      <c r="C98" s="21" t="s">
        <v>218</v>
      </c>
      <c r="D98" s="33" t="s">
        <v>219</v>
      </c>
      <c r="E98" s="72">
        <v>0</v>
      </c>
      <c r="F98" s="72">
        <v>0</v>
      </c>
      <c r="G98" s="72">
        <v>0</v>
      </c>
      <c r="H98" s="72">
        <v>0</v>
      </c>
      <c r="I98" s="72">
        <v>0</v>
      </c>
      <c r="J98" s="72">
        <v>0</v>
      </c>
      <c r="K98" s="72">
        <v>0</v>
      </c>
      <c r="L98" s="72">
        <v>0</v>
      </c>
      <c r="M98" s="72">
        <v>0</v>
      </c>
      <c r="N98" s="72">
        <v>1</v>
      </c>
      <c r="O98" s="71">
        <v>4160</v>
      </c>
      <c r="Q98" s="73"/>
      <c r="R98" s="59"/>
    </row>
    <row r="99" spans="2:18" x14ac:dyDescent="0.2">
      <c r="B99" s="33" t="s">
        <v>79</v>
      </c>
      <c r="C99" s="21" t="s">
        <v>220</v>
      </c>
      <c r="D99" s="33" t="s">
        <v>221</v>
      </c>
      <c r="E99" s="72">
        <v>0</v>
      </c>
      <c r="F99" s="72">
        <v>0</v>
      </c>
      <c r="G99" s="72">
        <v>0</v>
      </c>
      <c r="H99" s="72">
        <v>0</v>
      </c>
      <c r="I99" s="72">
        <v>0</v>
      </c>
      <c r="J99" s="72">
        <v>0</v>
      </c>
      <c r="K99" s="72">
        <v>0</v>
      </c>
      <c r="L99" s="72">
        <v>0</v>
      </c>
      <c r="M99" s="72">
        <v>0</v>
      </c>
      <c r="N99" s="72">
        <v>1</v>
      </c>
      <c r="O99" s="71">
        <v>2635</v>
      </c>
      <c r="Q99" s="73"/>
      <c r="R99" s="59"/>
    </row>
    <row r="100" spans="2:18" x14ac:dyDescent="0.2">
      <c r="B100" s="33" t="s">
        <v>79</v>
      </c>
      <c r="C100" s="21" t="s">
        <v>222</v>
      </c>
      <c r="D100" s="33" t="s">
        <v>223</v>
      </c>
      <c r="E100" s="72">
        <v>0</v>
      </c>
      <c r="F100" s="72">
        <v>0</v>
      </c>
      <c r="G100" s="72">
        <v>0</v>
      </c>
      <c r="H100" s="72">
        <v>0</v>
      </c>
      <c r="I100" s="72">
        <v>0</v>
      </c>
      <c r="J100" s="72">
        <v>0</v>
      </c>
      <c r="K100" s="72">
        <v>0</v>
      </c>
      <c r="L100" s="72">
        <v>0</v>
      </c>
      <c r="M100" s="72">
        <v>0</v>
      </c>
      <c r="N100" s="72">
        <v>1</v>
      </c>
      <c r="O100" s="71">
        <v>3370</v>
      </c>
      <c r="Q100" s="73"/>
      <c r="R100" s="59"/>
    </row>
    <row r="101" spans="2:18" x14ac:dyDescent="0.2">
      <c r="B101" s="33" t="s">
        <v>79</v>
      </c>
      <c r="C101" s="21" t="s">
        <v>224</v>
      </c>
      <c r="D101" s="33" t="s">
        <v>225</v>
      </c>
      <c r="E101" s="72">
        <v>0</v>
      </c>
      <c r="F101" s="72" t="s">
        <v>603</v>
      </c>
      <c r="G101" s="72">
        <v>0</v>
      </c>
      <c r="H101" s="72" t="s">
        <v>603</v>
      </c>
      <c r="I101" s="72">
        <v>0</v>
      </c>
      <c r="J101" s="72">
        <v>0</v>
      </c>
      <c r="K101" s="72">
        <v>0</v>
      </c>
      <c r="L101" s="72">
        <v>0</v>
      </c>
      <c r="M101" s="72">
        <v>0</v>
      </c>
      <c r="N101" s="72">
        <v>1</v>
      </c>
      <c r="O101" s="71">
        <v>2380</v>
      </c>
      <c r="Q101" s="73"/>
      <c r="R101" s="59"/>
    </row>
    <row r="102" spans="2:18" x14ac:dyDescent="0.2">
      <c r="B102" s="33" t="s">
        <v>79</v>
      </c>
      <c r="C102" s="21" t="s">
        <v>226</v>
      </c>
      <c r="D102" s="33" t="s">
        <v>227</v>
      </c>
      <c r="E102" s="72">
        <v>0</v>
      </c>
      <c r="F102" s="72">
        <v>0</v>
      </c>
      <c r="G102" s="72">
        <v>0</v>
      </c>
      <c r="H102" s="72">
        <v>0</v>
      </c>
      <c r="I102" s="72">
        <v>0</v>
      </c>
      <c r="J102" s="72">
        <v>0</v>
      </c>
      <c r="K102" s="72">
        <v>0</v>
      </c>
      <c r="L102" s="72">
        <v>0</v>
      </c>
      <c r="M102" s="72">
        <v>0</v>
      </c>
      <c r="N102" s="72">
        <v>1</v>
      </c>
      <c r="O102" s="71">
        <v>2975</v>
      </c>
      <c r="Q102" s="73"/>
      <c r="R102" s="59"/>
    </row>
    <row r="103" spans="2:18" x14ac:dyDescent="0.2">
      <c r="B103" s="33" t="s">
        <v>79</v>
      </c>
      <c r="C103" s="21" t="s">
        <v>228</v>
      </c>
      <c r="D103" s="33" t="s">
        <v>229</v>
      </c>
      <c r="E103" s="72">
        <v>3.8461538461538464E-2</v>
      </c>
      <c r="F103" s="72">
        <v>6.4516129032258063E-2</v>
      </c>
      <c r="G103" s="72">
        <v>0.24317617866004962</v>
      </c>
      <c r="H103" s="72">
        <v>0.19106699751861042</v>
      </c>
      <c r="I103" s="72">
        <v>0.12531017369727046</v>
      </c>
      <c r="J103" s="72">
        <v>0.11662531017369727</v>
      </c>
      <c r="K103" s="72">
        <v>5.7071960297766747E-2</v>
      </c>
      <c r="L103" s="72">
        <v>7.4441687344913151E-3</v>
      </c>
      <c r="M103" s="72" t="s">
        <v>603</v>
      </c>
      <c r="N103" s="72">
        <v>0.15384615384615385</v>
      </c>
      <c r="O103" s="71">
        <v>4030</v>
      </c>
      <c r="Q103" s="73"/>
      <c r="R103" s="59"/>
    </row>
    <row r="104" spans="2:18" x14ac:dyDescent="0.2">
      <c r="B104" s="33" t="s">
        <v>79</v>
      </c>
      <c r="C104" s="21" t="s">
        <v>230</v>
      </c>
      <c r="D104" s="33" t="s">
        <v>231</v>
      </c>
      <c r="E104" s="72">
        <v>0</v>
      </c>
      <c r="F104" s="72">
        <v>0</v>
      </c>
      <c r="G104" s="72">
        <v>0</v>
      </c>
      <c r="H104" s="72">
        <v>0</v>
      </c>
      <c r="I104" s="72">
        <v>0</v>
      </c>
      <c r="J104" s="72">
        <v>0</v>
      </c>
      <c r="K104" s="72">
        <v>0</v>
      </c>
      <c r="L104" s="72">
        <v>0</v>
      </c>
      <c r="M104" s="72">
        <v>0</v>
      </c>
      <c r="N104" s="72">
        <v>1</v>
      </c>
      <c r="O104" s="71">
        <v>3435</v>
      </c>
      <c r="Q104" s="73"/>
      <c r="R104" s="59"/>
    </row>
    <row r="105" spans="2:18" x14ac:dyDescent="0.2">
      <c r="B105" s="33" t="s">
        <v>79</v>
      </c>
      <c r="C105" s="21" t="s">
        <v>232</v>
      </c>
      <c r="D105" s="33" t="s">
        <v>233</v>
      </c>
      <c r="E105" s="72">
        <v>0</v>
      </c>
      <c r="F105" s="72">
        <v>0</v>
      </c>
      <c r="G105" s="72">
        <v>0</v>
      </c>
      <c r="H105" s="72">
        <v>0</v>
      </c>
      <c r="I105" s="72">
        <v>0</v>
      </c>
      <c r="J105" s="72">
        <v>0</v>
      </c>
      <c r="K105" s="72">
        <v>0</v>
      </c>
      <c r="L105" s="72">
        <v>0</v>
      </c>
      <c r="M105" s="72">
        <v>0</v>
      </c>
      <c r="N105" s="72">
        <v>1</v>
      </c>
      <c r="O105" s="71">
        <v>3920</v>
      </c>
      <c r="Q105" s="73"/>
      <c r="R105" s="59"/>
    </row>
    <row r="106" spans="2:18" x14ac:dyDescent="0.2">
      <c r="B106" s="33" t="s">
        <v>79</v>
      </c>
      <c r="C106" s="21" t="s">
        <v>234</v>
      </c>
      <c r="D106" s="33" t="s">
        <v>235</v>
      </c>
      <c r="E106" s="72" t="s">
        <v>603</v>
      </c>
      <c r="F106" s="72" t="s">
        <v>603</v>
      </c>
      <c r="G106" s="72">
        <v>3.6607687614399025E-3</v>
      </c>
      <c r="H106" s="72">
        <v>3.6607687614399025E-3</v>
      </c>
      <c r="I106" s="72">
        <v>6.1012812690665044E-3</v>
      </c>
      <c r="J106" s="72">
        <v>8.5417937766931063E-3</v>
      </c>
      <c r="K106" s="72">
        <v>6.7114093959731542E-3</v>
      </c>
      <c r="L106" s="72" t="s">
        <v>603</v>
      </c>
      <c r="M106" s="72" t="s">
        <v>603</v>
      </c>
      <c r="N106" s="72">
        <v>0.96888346552776083</v>
      </c>
      <c r="O106" s="71">
        <v>8195</v>
      </c>
      <c r="Q106" s="73"/>
      <c r="R106" s="59"/>
    </row>
    <row r="107" spans="2:18" x14ac:dyDescent="0.2">
      <c r="B107" s="33" t="s">
        <v>79</v>
      </c>
      <c r="C107" s="21" t="s">
        <v>236</v>
      </c>
      <c r="D107" s="33" t="s">
        <v>237</v>
      </c>
      <c r="E107" s="72">
        <v>3.2948929159802307E-3</v>
      </c>
      <c r="F107" s="72">
        <v>8.2372322899505763E-3</v>
      </c>
      <c r="G107" s="72">
        <v>1.6474464579901153E-2</v>
      </c>
      <c r="H107" s="72">
        <v>1.8121911037891267E-2</v>
      </c>
      <c r="I107" s="72">
        <v>1.9769357495881382E-2</v>
      </c>
      <c r="J107" s="72">
        <v>6.5897858319604614E-3</v>
      </c>
      <c r="K107" s="72">
        <v>3.2948929159802307E-3</v>
      </c>
      <c r="L107" s="72" t="s">
        <v>603</v>
      </c>
      <c r="M107" s="72">
        <v>0</v>
      </c>
      <c r="N107" s="72">
        <v>0.92421746293245466</v>
      </c>
      <c r="O107" s="71">
        <v>3035</v>
      </c>
      <c r="Q107" s="73"/>
      <c r="R107" s="59"/>
    </row>
    <row r="108" spans="2:18" x14ac:dyDescent="0.2">
      <c r="B108" s="33" t="s">
        <v>79</v>
      </c>
      <c r="C108" s="21" t="s">
        <v>238</v>
      </c>
      <c r="D108" s="33" t="s">
        <v>239</v>
      </c>
      <c r="E108" s="72">
        <v>0</v>
      </c>
      <c r="F108" s="72">
        <v>0</v>
      </c>
      <c r="G108" s="72">
        <v>0</v>
      </c>
      <c r="H108" s="72">
        <v>0</v>
      </c>
      <c r="I108" s="72">
        <v>0</v>
      </c>
      <c r="J108" s="72">
        <v>0</v>
      </c>
      <c r="K108" s="72">
        <v>0</v>
      </c>
      <c r="L108" s="72">
        <v>0</v>
      </c>
      <c r="M108" s="72">
        <v>0</v>
      </c>
      <c r="N108" s="72">
        <v>1</v>
      </c>
      <c r="O108" s="71">
        <v>5665</v>
      </c>
      <c r="Q108" s="73"/>
      <c r="R108" s="59"/>
    </row>
    <row r="109" spans="2:18" x14ac:dyDescent="0.2">
      <c r="B109" s="33" t="s">
        <v>79</v>
      </c>
      <c r="C109" s="21" t="s">
        <v>240</v>
      </c>
      <c r="D109" s="33" t="s">
        <v>241</v>
      </c>
      <c r="E109" s="72">
        <v>1.0546500479386385E-2</v>
      </c>
      <c r="F109" s="72">
        <v>3.8350910834132314E-2</v>
      </c>
      <c r="G109" s="72">
        <v>0.12943432406519656</v>
      </c>
      <c r="H109" s="72">
        <v>0.13231064237775647</v>
      </c>
      <c r="I109" s="72">
        <v>0.11505273250239693</v>
      </c>
      <c r="J109" s="72">
        <v>0.14381591562799617</v>
      </c>
      <c r="K109" s="72">
        <v>5.4650047938638542E-2</v>
      </c>
      <c r="L109" s="72">
        <v>2.8763183125599234E-3</v>
      </c>
      <c r="M109" s="72">
        <v>1.9175455417066154E-3</v>
      </c>
      <c r="N109" s="72">
        <v>0.3710450623202301</v>
      </c>
      <c r="O109" s="71">
        <v>5215</v>
      </c>
      <c r="Q109" s="73"/>
      <c r="R109" s="59"/>
    </row>
    <row r="110" spans="2:18" x14ac:dyDescent="0.2">
      <c r="B110" s="33" t="s">
        <v>79</v>
      </c>
      <c r="C110" s="21" t="s">
        <v>242</v>
      </c>
      <c r="D110" s="33" t="s">
        <v>243</v>
      </c>
      <c r="E110" s="72">
        <v>0</v>
      </c>
      <c r="F110" s="72">
        <v>0</v>
      </c>
      <c r="G110" s="72">
        <v>0</v>
      </c>
      <c r="H110" s="72">
        <v>0</v>
      </c>
      <c r="I110" s="72">
        <v>0</v>
      </c>
      <c r="J110" s="72">
        <v>0</v>
      </c>
      <c r="K110" s="72">
        <v>0</v>
      </c>
      <c r="L110" s="72">
        <v>0</v>
      </c>
      <c r="M110" s="72">
        <v>0</v>
      </c>
      <c r="N110" s="72">
        <v>1</v>
      </c>
      <c r="O110" s="71">
        <v>5280</v>
      </c>
      <c r="Q110" s="73"/>
      <c r="R110" s="59"/>
    </row>
    <row r="111" spans="2:18" x14ac:dyDescent="0.2">
      <c r="B111" s="33" t="s">
        <v>79</v>
      </c>
      <c r="C111" s="21" t="s">
        <v>244</v>
      </c>
      <c r="D111" s="33" t="s">
        <v>245</v>
      </c>
      <c r="E111" s="72">
        <v>0</v>
      </c>
      <c r="F111" s="72">
        <v>0</v>
      </c>
      <c r="G111" s="72">
        <v>0</v>
      </c>
      <c r="H111" s="72">
        <v>0</v>
      </c>
      <c r="I111" s="72">
        <v>0</v>
      </c>
      <c r="J111" s="72">
        <v>0</v>
      </c>
      <c r="K111" s="72">
        <v>0</v>
      </c>
      <c r="L111" s="72">
        <v>0</v>
      </c>
      <c r="M111" s="72">
        <v>0</v>
      </c>
      <c r="N111" s="72">
        <v>1</v>
      </c>
      <c r="O111" s="71">
        <v>2800</v>
      </c>
      <c r="Q111" s="73"/>
      <c r="R111" s="59"/>
    </row>
    <row r="112" spans="2:18" x14ac:dyDescent="0.2">
      <c r="B112" s="33" t="s">
        <v>79</v>
      </c>
      <c r="C112" s="21" t="s">
        <v>246</v>
      </c>
      <c r="D112" s="33" t="s">
        <v>247</v>
      </c>
      <c r="E112" s="72">
        <v>0</v>
      </c>
      <c r="F112" s="72">
        <v>0</v>
      </c>
      <c r="G112" s="72">
        <v>0</v>
      </c>
      <c r="H112" s="72">
        <v>0</v>
      </c>
      <c r="I112" s="72">
        <v>0</v>
      </c>
      <c r="J112" s="72">
        <v>0</v>
      </c>
      <c r="K112" s="72">
        <v>0</v>
      </c>
      <c r="L112" s="72">
        <v>0</v>
      </c>
      <c r="M112" s="72">
        <v>0</v>
      </c>
      <c r="N112" s="72">
        <v>1</v>
      </c>
      <c r="O112" s="71">
        <v>4615</v>
      </c>
      <c r="Q112" s="73"/>
      <c r="R112" s="59"/>
    </row>
    <row r="113" spans="2:18" x14ac:dyDescent="0.2">
      <c r="B113" s="33" t="s">
        <v>79</v>
      </c>
      <c r="C113" s="21" t="s">
        <v>248</v>
      </c>
      <c r="D113" s="33" t="s">
        <v>249</v>
      </c>
      <c r="E113" s="72">
        <v>2.9850746268656716E-2</v>
      </c>
      <c r="F113" s="72">
        <v>8.9552238805970144E-2</v>
      </c>
      <c r="G113" s="72">
        <v>0.29850746268656714</v>
      </c>
      <c r="H113" s="72">
        <v>0.21393034825870647</v>
      </c>
      <c r="I113" s="72">
        <v>0.13930348258706468</v>
      </c>
      <c r="J113" s="72">
        <v>8.7064676616915429E-2</v>
      </c>
      <c r="K113" s="72">
        <v>3.7313432835820892E-2</v>
      </c>
      <c r="L113" s="72">
        <v>4.9751243781094526E-3</v>
      </c>
      <c r="M113" s="72" t="s">
        <v>603</v>
      </c>
      <c r="N113" s="72">
        <v>9.950248756218906E-2</v>
      </c>
      <c r="O113" s="71">
        <v>2010</v>
      </c>
      <c r="Q113" s="73"/>
      <c r="R113" s="59"/>
    </row>
    <row r="114" spans="2:18" x14ac:dyDescent="0.2">
      <c r="B114" s="33" t="s">
        <v>102</v>
      </c>
      <c r="C114" s="21" t="s">
        <v>250</v>
      </c>
      <c r="D114" s="33" t="s">
        <v>251</v>
      </c>
      <c r="E114" s="72">
        <v>0</v>
      </c>
      <c r="F114" s="72">
        <v>0</v>
      </c>
      <c r="G114" s="72">
        <v>0</v>
      </c>
      <c r="H114" s="72">
        <v>0</v>
      </c>
      <c r="I114" s="72">
        <v>0</v>
      </c>
      <c r="J114" s="72">
        <v>0</v>
      </c>
      <c r="K114" s="72">
        <v>0</v>
      </c>
      <c r="L114" s="72">
        <v>0</v>
      </c>
      <c r="M114" s="72">
        <v>0</v>
      </c>
      <c r="N114" s="72">
        <v>1</v>
      </c>
      <c r="O114" s="71">
        <v>1925</v>
      </c>
      <c r="Q114" s="73"/>
      <c r="R114" s="59"/>
    </row>
    <row r="115" spans="2:18" x14ac:dyDescent="0.2">
      <c r="B115" s="33" t="s">
        <v>102</v>
      </c>
      <c r="C115" s="21" t="s">
        <v>252</v>
      </c>
      <c r="D115" s="33" t="s">
        <v>253</v>
      </c>
      <c r="E115" s="72">
        <v>0</v>
      </c>
      <c r="F115" s="72">
        <v>0</v>
      </c>
      <c r="G115" s="72">
        <v>0</v>
      </c>
      <c r="H115" s="72">
        <v>0</v>
      </c>
      <c r="I115" s="72">
        <v>0</v>
      </c>
      <c r="J115" s="72">
        <v>0</v>
      </c>
      <c r="K115" s="72">
        <v>0</v>
      </c>
      <c r="L115" s="72">
        <v>0</v>
      </c>
      <c r="M115" s="72">
        <v>0</v>
      </c>
      <c r="N115" s="72">
        <v>1</v>
      </c>
      <c r="O115" s="71">
        <v>2435</v>
      </c>
      <c r="Q115" s="73"/>
      <c r="R115" s="59"/>
    </row>
    <row r="116" spans="2:18" x14ac:dyDescent="0.2">
      <c r="B116" s="33" t="s">
        <v>102</v>
      </c>
      <c r="C116" s="21" t="s">
        <v>254</v>
      </c>
      <c r="D116" s="33" t="s">
        <v>255</v>
      </c>
      <c r="E116" s="72" t="s">
        <v>603</v>
      </c>
      <c r="F116" s="72">
        <v>7.6335877862595417E-3</v>
      </c>
      <c r="G116" s="72">
        <v>1.2722646310432569E-2</v>
      </c>
      <c r="H116" s="72" t="s">
        <v>603</v>
      </c>
      <c r="I116" s="72" t="s">
        <v>603</v>
      </c>
      <c r="J116" s="72" t="s">
        <v>603</v>
      </c>
      <c r="K116" s="72" t="s">
        <v>603</v>
      </c>
      <c r="L116" s="72">
        <v>0</v>
      </c>
      <c r="M116" s="72">
        <v>0</v>
      </c>
      <c r="N116" s="72">
        <v>0.9669211195928753</v>
      </c>
      <c r="O116" s="71">
        <v>1965</v>
      </c>
      <c r="Q116" s="73"/>
      <c r="R116" s="59"/>
    </row>
    <row r="117" spans="2:18" x14ac:dyDescent="0.2">
      <c r="B117" s="33" t="s">
        <v>102</v>
      </c>
      <c r="C117" s="21" t="s">
        <v>256</v>
      </c>
      <c r="D117" s="33" t="s">
        <v>257</v>
      </c>
      <c r="E117" s="72" t="s">
        <v>603</v>
      </c>
      <c r="F117" s="72">
        <v>8.8050314465408803E-3</v>
      </c>
      <c r="G117" s="72">
        <v>8.8050314465408803E-3</v>
      </c>
      <c r="H117" s="72">
        <v>8.8050314465408803E-3</v>
      </c>
      <c r="I117" s="72">
        <v>1.6352201257861635E-2</v>
      </c>
      <c r="J117" s="72">
        <v>2.0125786163522012E-2</v>
      </c>
      <c r="K117" s="72">
        <v>1.8867924528301886E-2</v>
      </c>
      <c r="L117" s="72">
        <v>0</v>
      </c>
      <c r="M117" s="72" t="s">
        <v>603</v>
      </c>
      <c r="N117" s="72">
        <v>0.91698113207547172</v>
      </c>
      <c r="O117" s="71">
        <v>3975</v>
      </c>
      <c r="Q117" s="73"/>
      <c r="R117" s="59"/>
    </row>
    <row r="118" spans="2:18" x14ac:dyDescent="0.2">
      <c r="B118" s="33" t="s">
        <v>102</v>
      </c>
      <c r="C118" s="21" t="s">
        <v>258</v>
      </c>
      <c r="D118" s="33" t="s">
        <v>259</v>
      </c>
      <c r="E118" s="72">
        <v>0</v>
      </c>
      <c r="F118" s="72">
        <v>0</v>
      </c>
      <c r="G118" s="72">
        <v>0</v>
      </c>
      <c r="H118" s="72">
        <v>0</v>
      </c>
      <c r="I118" s="72">
        <v>0</v>
      </c>
      <c r="J118" s="72">
        <v>0</v>
      </c>
      <c r="K118" s="72">
        <v>0</v>
      </c>
      <c r="L118" s="72">
        <v>0</v>
      </c>
      <c r="M118" s="72">
        <v>0</v>
      </c>
      <c r="N118" s="72">
        <v>1</v>
      </c>
      <c r="O118" s="71">
        <v>4210</v>
      </c>
      <c r="Q118" s="73"/>
      <c r="R118" s="59"/>
    </row>
    <row r="119" spans="2:18" x14ac:dyDescent="0.2">
      <c r="B119" s="33" t="s">
        <v>102</v>
      </c>
      <c r="C119" s="21" t="s">
        <v>260</v>
      </c>
      <c r="D119" s="33" t="s">
        <v>261</v>
      </c>
      <c r="E119" s="72">
        <v>0</v>
      </c>
      <c r="F119" s="72">
        <v>0</v>
      </c>
      <c r="G119" s="72">
        <v>0</v>
      </c>
      <c r="H119" s="72">
        <v>0</v>
      </c>
      <c r="I119" s="72">
        <v>0</v>
      </c>
      <c r="J119" s="72">
        <v>0</v>
      </c>
      <c r="K119" s="72">
        <v>0</v>
      </c>
      <c r="L119" s="72">
        <v>0</v>
      </c>
      <c r="M119" s="72">
        <v>0</v>
      </c>
      <c r="N119" s="72">
        <v>1</v>
      </c>
      <c r="O119" s="71">
        <v>4250</v>
      </c>
      <c r="Q119" s="73"/>
      <c r="R119" s="59"/>
    </row>
    <row r="120" spans="2:18" x14ac:dyDescent="0.2">
      <c r="B120" s="33" t="s">
        <v>102</v>
      </c>
      <c r="C120" s="21" t="s">
        <v>262</v>
      </c>
      <c r="D120" s="33" t="s">
        <v>263</v>
      </c>
      <c r="E120" s="72">
        <v>5.2493438320209973E-3</v>
      </c>
      <c r="F120" s="72">
        <v>7.874015748031496E-3</v>
      </c>
      <c r="G120" s="72">
        <v>3.937007874015748E-2</v>
      </c>
      <c r="H120" s="72">
        <v>7.3490813648293962E-2</v>
      </c>
      <c r="I120" s="72">
        <v>3.937007874015748E-2</v>
      </c>
      <c r="J120" s="72">
        <v>4.7244094488188976E-2</v>
      </c>
      <c r="K120" s="72">
        <v>3.937007874015748E-2</v>
      </c>
      <c r="L120" s="72" t="s">
        <v>603</v>
      </c>
      <c r="M120" s="72" t="s">
        <v>603</v>
      </c>
      <c r="N120" s="72">
        <v>0.74540682414698167</v>
      </c>
      <c r="O120" s="71">
        <v>1905</v>
      </c>
      <c r="Q120" s="73"/>
      <c r="R120" s="59"/>
    </row>
    <row r="121" spans="2:18" x14ac:dyDescent="0.2">
      <c r="B121" s="33" t="s">
        <v>102</v>
      </c>
      <c r="C121" s="21" t="s">
        <v>264</v>
      </c>
      <c r="D121" s="33" t="s">
        <v>265</v>
      </c>
      <c r="E121" s="72">
        <v>0</v>
      </c>
      <c r="F121" s="72">
        <v>0</v>
      </c>
      <c r="G121" s="72">
        <v>0</v>
      </c>
      <c r="H121" s="72">
        <v>0</v>
      </c>
      <c r="I121" s="72">
        <v>0</v>
      </c>
      <c r="J121" s="72">
        <v>0</v>
      </c>
      <c r="K121" s="72">
        <v>0</v>
      </c>
      <c r="L121" s="72">
        <v>0</v>
      </c>
      <c r="M121" s="72">
        <v>0</v>
      </c>
      <c r="N121" s="72">
        <v>1</v>
      </c>
      <c r="O121" s="71">
        <v>1855</v>
      </c>
      <c r="Q121" s="73"/>
      <c r="R121" s="59"/>
    </row>
    <row r="122" spans="2:18" x14ac:dyDescent="0.2">
      <c r="B122" s="33" t="s">
        <v>102</v>
      </c>
      <c r="C122" s="21" t="s">
        <v>266</v>
      </c>
      <c r="D122" s="33" t="s">
        <v>267</v>
      </c>
      <c r="E122" s="72">
        <v>9.7560975609756097E-3</v>
      </c>
      <c r="F122" s="72">
        <v>1.4634146341463415E-2</v>
      </c>
      <c r="G122" s="72">
        <v>2.7642276422764227E-2</v>
      </c>
      <c r="H122" s="72">
        <v>0.11382113821138211</v>
      </c>
      <c r="I122" s="72">
        <v>8.7804878048780483E-2</v>
      </c>
      <c r="J122" s="72">
        <v>0.13495934959349593</v>
      </c>
      <c r="K122" s="72">
        <v>0.10894308943089431</v>
      </c>
      <c r="L122" s="72">
        <v>4.8780487804878049E-3</v>
      </c>
      <c r="M122" s="72" t="s">
        <v>603</v>
      </c>
      <c r="N122" s="72">
        <v>0.49593495934959347</v>
      </c>
      <c r="O122" s="71">
        <v>3075</v>
      </c>
      <c r="Q122" s="73"/>
      <c r="R122" s="59"/>
    </row>
    <row r="123" spans="2:18" x14ac:dyDescent="0.2">
      <c r="B123" s="33" t="s">
        <v>102</v>
      </c>
      <c r="C123" s="21" t="s">
        <v>268</v>
      </c>
      <c r="D123" s="33" t="s">
        <v>269</v>
      </c>
      <c r="E123" s="72">
        <v>2.0202020202020204E-2</v>
      </c>
      <c r="F123" s="72">
        <v>9.9747474747474751E-2</v>
      </c>
      <c r="G123" s="72">
        <v>0.29924242424242425</v>
      </c>
      <c r="H123" s="72">
        <v>0.16161616161616163</v>
      </c>
      <c r="I123" s="72">
        <v>0.16792929292929293</v>
      </c>
      <c r="J123" s="72">
        <v>0.15782828282828282</v>
      </c>
      <c r="K123" s="72">
        <v>7.3232323232323232E-2</v>
      </c>
      <c r="L123" s="72">
        <v>1.1363636363636364E-2</v>
      </c>
      <c r="M123" s="72">
        <v>2.5252525252525255E-3</v>
      </c>
      <c r="N123" s="72">
        <v>6.313131313131313E-3</v>
      </c>
      <c r="O123" s="71">
        <v>3960</v>
      </c>
      <c r="Q123" s="73"/>
      <c r="R123" s="59"/>
    </row>
    <row r="124" spans="2:18" x14ac:dyDescent="0.2">
      <c r="B124" s="33" t="s">
        <v>102</v>
      </c>
      <c r="C124" s="21" t="s">
        <v>270</v>
      </c>
      <c r="D124" s="33" t="s">
        <v>271</v>
      </c>
      <c r="E124" s="72">
        <v>0.23833543505674654</v>
      </c>
      <c r="F124" s="72">
        <v>3.530895334174023E-2</v>
      </c>
      <c r="G124" s="72">
        <v>0.15636822194199243</v>
      </c>
      <c r="H124" s="72">
        <v>0.19167717528373265</v>
      </c>
      <c r="I124" s="72">
        <v>8.7011349306431271E-2</v>
      </c>
      <c r="J124" s="72">
        <v>0.10718789407313997</v>
      </c>
      <c r="K124" s="72">
        <v>5.0441361916771753E-2</v>
      </c>
      <c r="L124" s="72">
        <v>2.0176544766708701E-2</v>
      </c>
      <c r="M124" s="72">
        <v>2.5220680958385876E-3</v>
      </c>
      <c r="N124" s="72">
        <v>0.11223203026481715</v>
      </c>
      <c r="O124" s="71">
        <v>3965</v>
      </c>
      <c r="Q124" s="73"/>
      <c r="R124" s="59"/>
    </row>
    <row r="125" spans="2:18" x14ac:dyDescent="0.2">
      <c r="B125" s="33" t="s">
        <v>102</v>
      </c>
      <c r="C125" s="21" t="s">
        <v>272</v>
      </c>
      <c r="D125" s="33" t="s">
        <v>273</v>
      </c>
      <c r="E125" s="72">
        <v>3.4722222222222224E-2</v>
      </c>
      <c r="F125" s="72">
        <v>0.125</v>
      </c>
      <c r="G125" s="72">
        <v>0.20659722222222221</v>
      </c>
      <c r="H125" s="72">
        <v>0.140625</v>
      </c>
      <c r="I125" s="72">
        <v>0.11458333333333333</v>
      </c>
      <c r="J125" s="72">
        <v>0.125</v>
      </c>
      <c r="K125" s="72">
        <v>9.375E-2</v>
      </c>
      <c r="L125" s="72">
        <v>1.5625E-2</v>
      </c>
      <c r="M125" s="72">
        <v>5.208333333333333E-3</v>
      </c>
      <c r="N125" s="72">
        <v>0.1388888888888889</v>
      </c>
      <c r="O125" s="71">
        <v>2880</v>
      </c>
      <c r="Q125" s="73"/>
      <c r="R125" s="59"/>
    </row>
    <row r="126" spans="2:18" x14ac:dyDescent="0.2">
      <c r="B126" s="33" t="s">
        <v>102</v>
      </c>
      <c r="C126" s="21" t="s">
        <v>274</v>
      </c>
      <c r="D126" s="33" t="s">
        <v>275</v>
      </c>
      <c r="E126" s="72" t="s">
        <v>603</v>
      </c>
      <c r="F126" s="72">
        <v>1.1976047904191617E-2</v>
      </c>
      <c r="G126" s="72">
        <v>2.3952095808383235E-2</v>
      </c>
      <c r="H126" s="72">
        <v>3.5928143712574849E-2</v>
      </c>
      <c r="I126" s="72">
        <v>3.8922155688622756E-2</v>
      </c>
      <c r="J126" s="72">
        <v>3.8922155688622756E-2</v>
      </c>
      <c r="K126" s="72">
        <v>1.4970059880239521E-2</v>
      </c>
      <c r="L126" s="72" t="s">
        <v>603</v>
      </c>
      <c r="M126" s="72" t="s">
        <v>603</v>
      </c>
      <c r="N126" s="72">
        <v>0.83233532934131738</v>
      </c>
      <c r="O126" s="71">
        <v>1670</v>
      </c>
      <c r="Q126" s="73"/>
      <c r="R126" s="59"/>
    </row>
    <row r="127" spans="2:18" x14ac:dyDescent="0.2">
      <c r="B127" s="33" t="s">
        <v>102</v>
      </c>
      <c r="C127" s="21" t="s">
        <v>276</v>
      </c>
      <c r="D127" s="33" t="s">
        <v>277</v>
      </c>
      <c r="E127" s="72">
        <v>0</v>
      </c>
      <c r="F127" s="72">
        <v>0</v>
      </c>
      <c r="G127" s="72">
        <v>0</v>
      </c>
      <c r="H127" s="72">
        <v>0</v>
      </c>
      <c r="I127" s="72">
        <v>0</v>
      </c>
      <c r="J127" s="72">
        <v>0</v>
      </c>
      <c r="K127" s="72">
        <v>0</v>
      </c>
      <c r="L127" s="72">
        <v>0</v>
      </c>
      <c r="M127" s="72">
        <v>0</v>
      </c>
      <c r="N127" s="72">
        <v>1</v>
      </c>
      <c r="O127" s="71">
        <v>3540</v>
      </c>
      <c r="Q127" s="73"/>
      <c r="R127" s="59"/>
    </row>
    <row r="128" spans="2:18" x14ac:dyDescent="0.2">
      <c r="B128" s="33" t="s">
        <v>102</v>
      </c>
      <c r="C128" s="21" t="s">
        <v>278</v>
      </c>
      <c r="D128" s="33" t="s">
        <v>279</v>
      </c>
      <c r="E128" s="72">
        <v>0</v>
      </c>
      <c r="F128" s="72">
        <v>0</v>
      </c>
      <c r="G128" s="72">
        <v>0</v>
      </c>
      <c r="H128" s="72">
        <v>0</v>
      </c>
      <c r="I128" s="72">
        <v>0</v>
      </c>
      <c r="J128" s="72">
        <v>0</v>
      </c>
      <c r="K128" s="72">
        <v>0</v>
      </c>
      <c r="L128" s="72">
        <v>0</v>
      </c>
      <c r="M128" s="72">
        <v>0</v>
      </c>
      <c r="N128" s="72">
        <v>1</v>
      </c>
      <c r="O128" s="71">
        <v>3450</v>
      </c>
      <c r="Q128" s="73"/>
      <c r="R128" s="59"/>
    </row>
    <row r="129" spans="2:18" x14ac:dyDescent="0.2">
      <c r="B129" s="33" t="s">
        <v>102</v>
      </c>
      <c r="C129" s="21" t="s">
        <v>280</v>
      </c>
      <c r="D129" s="33" t="s">
        <v>281</v>
      </c>
      <c r="E129" s="72">
        <v>0</v>
      </c>
      <c r="F129" s="72">
        <v>0</v>
      </c>
      <c r="G129" s="72">
        <v>0</v>
      </c>
      <c r="H129" s="72">
        <v>0</v>
      </c>
      <c r="I129" s="72">
        <v>0</v>
      </c>
      <c r="J129" s="72">
        <v>0</v>
      </c>
      <c r="K129" s="72">
        <v>0</v>
      </c>
      <c r="L129" s="72">
        <v>0</v>
      </c>
      <c r="M129" s="72">
        <v>0</v>
      </c>
      <c r="N129" s="72">
        <v>0</v>
      </c>
      <c r="O129" s="71">
        <v>0</v>
      </c>
      <c r="Q129" s="73"/>
      <c r="R129" s="59"/>
    </row>
    <row r="130" spans="2:18" x14ac:dyDescent="0.2">
      <c r="B130" s="33" t="s">
        <v>102</v>
      </c>
      <c r="C130" s="21" t="s">
        <v>282</v>
      </c>
      <c r="D130" s="33" t="s">
        <v>283</v>
      </c>
      <c r="E130" s="72">
        <v>3.4626038781163437E-2</v>
      </c>
      <c r="F130" s="72">
        <v>7.0637119113573413E-2</v>
      </c>
      <c r="G130" s="72">
        <v>0.13988919667590027</v>
      </c>
      <c r="H130" s="72">
        <v>7.4792243767313013E-2</v>
      </c>
      <c r="I130" s="72">
        <v>8.8642659279778394E-2</v>
      </c>
      <c r="J130" s="72">
        <v>8.0332409972299165E-2</v>
      </c>
      <c r="K130" s="72">
        <v>2.9085872576177285E-2</v>
      </c>
      <c r="L130" s="72">
        <v>4.1551246537396124E-3</v>
      </c>
      <c r="M130" s="72" t="s">
        <v>603</v>
      </c>
      <c r="N130" s="72">
        <v>0.47783933518005539</v>
      </c>
      <c r="O130" s="71">
        <v>3610</v>
      </c>
      <c r="Q130" s="73"/>
      <c r="R130" s="59"/>
    </row>
    <row r="131" spans="2:18" x14ac:dyDescent="0.2">
      <c r="B131" s="33" t="s">
        <v>102</v>
      </c>
      <c r="C131" s="21" t="s">
        <v>284</v>
      </c>
      <c r="D131" s="33" t="s">
        <v>285</v>
      </c>
      <c r="E131" s="72">
        <v>0</v>
      </c>
      <c r="F131" s="72">
        <v>0</v>
      </c>
      <c r="G131" s="72">
        <v>0</v>
      </c>
      <c r="H131" s="72">
        <v>0</v>
      </c>
      <c r="I131" s="72">
        <v>0</v>
      </c>
      <c r="J131" s="72">
        <v>0</v>
      </c>
      <c r="K131" s="72">
        <v>0</v>
      </c>
      <c r="L131" s="72">
        <v>0</v>
      </c>
      <c r="M131" s="72">
        <v>0</v>
      </c>
      <c r="N131" s="72">
        <v>1</v>
      </c>
      <c r="O131" s="71">
        <v>2245</v>
      </c>
      <c r="Q131" s="73"/>
      <c r="R131" s="59"/>
    </row>
    <row r="132" spans="2:18" x14ac:dyDescent="0.2">
      <c r="B132" s="33" t="s">
        <v>102</v>
      </c>
      <c r="C132" s="21" t="s">
        <v>286</v>
      </c>
      <c r="D132" s="33" t="s">
        <v>287</v>
      </c>
      <c r="E132" s="72">
        <v>3.7804878048780487E-2</v>
      </c>
      <c r="F132" s="72">
        <v>7.6829268292682926E-2</v>
      </c>
      <c r="G132" s="72">
        <v>0.14878048780487804</v>
      </c>
      <c r="H132" s="72">
        <v>0.16585365853658537</v>
      </c>
      <c r="I132" s="72">
        <v>0.13292682926829269</v>
      </c>
      <c r="J132" s="72">
        <v>0.11341463414634147</v>
      </c>
      <c r="K132" s="72">
        <v>6.097560975609756E-2</v>
      </c>
      <c r="L132" s="72">
        <v>2.0731707317073172E-2</v>
      </c>
      <c r="M132" s="72">
        <v>3.6585365853658539E-3</v>
      </c>
      <c r="N132" s="72">
        <v>0.23902439024390243</v>
      </c>
      <c r="O132" s="71">
        <v>4100</v>
      </c>
      <c r="Q132" s="73"/>
      <c r="R132" s="59"/>
    </row>
    <row r="133" spans="2:18" x14ac:dyDescent="0.2">
      <c r="B133" s="33" t="s">
        <v>102</v>
      </c>
      <c r="C133" s="21" t="s">
        <v>288</v>
      </c>
      <c r="D133" s="33" t="s">
        <v>289</v>
      </c>
      <c r="E133" s="72">
        <v>0</v>
      </c>
      <c r="F133" s="72">
        <v>0</v>
      </c>
      <c r="G133" s="72">
        <v>0</v>
      </c>
      <c r="H133" s="72">
        <v>0</v>
      </c>
      <c r="I133" s="72">
        <v>0</v>
      </c>
      <c r="J133" s="72">
        <v>0</v>
      </c>
      <c r="K133" s="72">
        <v>0</v>
      </c>
      <c r="L133" s="72">
        <v>0</v>
      </c>
      <c r="M133" s="72">
        <v>0</v>
      </c>
      <c r="N133" s="72">
        <v>1</v>
      </c>
      <c r="O133" s="71">
        <v>3385</v>
      </c>
      <c r="Q133" s="73"/>
      <c r="R133" s="59"/>
    </row>
    <row r="134" spans="2:18" x14ac:dyDescent="0.2">
      <c r="B134" s="33" t="s">
        <v>102</v>
      </c>
      <c r="C134" s="21" t="s">
        <v>290</v>
      </c>
      <c r="D134" s="33" t="s">
        <v>291</v>
      </c>
      <c r="E134" s="72">
        <v>0</v>
      </c>
      <c r="F134" s="72">
        <v>0</v>
      </c>
      <c r="G134" s="72">
        <v>0</v>
      </c>
      <c r="H134" s="72">
        <v>0</v>
      </c>
      <c r="I134" s="72">
        <v>0</v>
      </c>
      <c r="J134" s="72">
        <v>0</v>
      </c>
      <c r="K134" s="72">
        <v>0</v>
      </c>
      <c r="L134" s="72">
        <v>0</v>
      </c>
      <c r="M134" s="72">
        <v>0</v>
      </c>
      <c r="N134" s="72">
        <v>1</v>
      </c>
      <c r="O134" s="71">
        <v>2125</v>
      </c>
      <c r="Q134" s="73"/>
      <c r="R134" s="59"/>
    </row>
    <row r="135" spans="2:18" x14ac:dyDescent="0.2">
      <c r="B135" s="33" t="s">
        <v>102</v>
      </c>
      <c r="C135" s="21" t="s">
        <v>292</v>
      </c>
      <c r="D135" s="33" t="s">
        <v>293</v>
      </c>
      <c r="E135" s="72">
        <v>1.5677491601343786E-2</v>
      </c>
      <c r="F135" s="72">
        <v>4.0313549832026875E-2</v>
      </c>
      <c r="G135" s="72">
        <v>5.2631578947368418E-2</v>
      </c>
      <c r="H135" s="72">
        <v>7.2788353863381852E-2</v>
      </c>
      <c r="I135" s="72">
        <v>6.3829787234042548E-2</v>
      </c>
      <c r="J135" s="72">
        <v>7.6147816349384098E-2</v>
      </c>
      <c r="K135" s="72">
        <v>2.9115341545352745E-2</v>
      </c>
      <c r="L135" s="72">
        <v>3.3594624860022394E-3</v>
      </c>
      <c r="M135" s="72" t="s">
        <v>603</v>
      </c>
      <c r="N135" s="72">
        <v>0.64501679731243</v>
      </c>
      <c r="O135" s="71">
        <v>4465</v>
      </c>
      <c r="Q135" s="73"/>
      <c r="R135" s="59"/>
    </row>
    <row r="136" spans="2:18" x14ac:dyDescent="0.2">
      <c r="B136" s="33" t="s">
        <v>111</v>
      </c>
      <c r="C136" s="21" t="s">
        <v>294</v>
      </c>
      <c r="D136" s="33" t="s">
        <v>295</v>
      </c>
      <c r="E136" s="72">
        <v>0</v>
      </c>
      <c r="F136" s="72">
        <v>0</v>
      </c>
      <c r="G136" s="72">
        <v>0</v>
      </c>
      <c r="H136" s="72">
        <v>0</v>
      </c>
      <c r="I136" s="72">
        <v>0</v>
      </c>
      <c r="J136" s="72">
        <v>0</v>
      </c>
      <c r="K136" s="72">
        <v>0</v>
      </c>
      <c r="L136" s="72">
        <v>0</v>
      </c>
      <c r="M136" s="72">
        <v>0</v>
      </c>
      <c r="N136" s="72">
        <v>0</v>
      </c>
      <c r="O136" s="71">
        <v>0</v>
      </c>
      <c r="Q136" s="73"/>
      <c r="R136" s="59"/>
    </row>
    <row r="137" spans="2:18" x14ac:dyDescent="0.2">
      <c r="B137" s="33" t="s">
        <v>111</v>
      </c>
      <c r="C137" s="21" t="s">
        <v>296</v>
      </c>
      <c r="D137" s="33" t="s">
        <v>297</v>
      </c>
      <c r="E137" s="72">
        <v>0</v>
      </c>
      <c r="F137" s="72">
        <v>0</v>
      </c>
      <c r="G137" s="72">
        <v>0</v>
      </c>
      <c r="H137" s="72">
        <v>0</v>
      </c>
      <c r="I137" s="72">
        <v>0</v>
      </c>
      <c r="J137" s="72">
        <v>0</v>
      </c>
      <c r="K137" s="72">
        <v>0</v>
      </c>
      <c r="L137" s="72">
        <v>0</v>
      </c>
      <c r="M137" s="72">
        <v>0</v>
      </c>
      <c r="N137" s="72">
        <v>1</v>
      </c>
      <c r="O137" s="71">
        <v>2540</v>
      </c>
      <c r="Q137" s="73"/>
      <c r="R137" s="59"/>
    </row>
    <row r="138" spans="2:18" x14ac:dyDescent="0.2">
      <c r="B138" s="33" t="s">
        <v>111</v>
      </c>
      <c r="C138" s="21" t="s">
        <v>298</v>
      </c>
      <c r="D138" s="33" t="s">
        <v>299</v>
      </c>
      <c r="E138" s="72">
        <v>0</v>
      </c>
      <c r="F138" s="72">
        <v>0</v>
      </c>
      <c r="G138" s="72">
        <v>0</v>
      </c>
      <c r="H138" s="72">
        <v>0</v>
      </c>
      <c r="I138" s="72">
        <v>0</v>
      </c>
      <c r="J138" s="72">
        <v>0</v>
      </c>
      <c r="K138" s="72">
        <v>0</v>
      </c>
      <c r="L138" s="72">
        <v>0</v>
      </c>
      <c r="M138" s="72">
        <v>0</v>
      </c>
      <c r="N138" s="72">
        <v>1</v>
      </c>
      <c r="O138" s="71">
        <v>1950</v>
      </c>
      <c r="Q138" s="73"/>
      <c r="R138" s="59"/>
    </row>
    <row r="139" spans="2:18" x14ac:dyDescent="0.2">
      <c r="B139" s="33" t="s">
        <v>111</v>
      </c>
      <c r="C139" s="21" t="s">
        <v>300</v>
      </c>
      <c r="D139" s="33" t="s">
        <v>301</v>
      </c>
      <c r="E139" s="72">
        <v>0</v>
      </c>
      <c r="F139" s="72">
        <v>0</v>
      </c>
      <c r="G139" s="72">
        <v>0</v>
      </c>
      <c r="H139" s="72">
        <v>0</v>
      </c>
      <c r="I139" s="72">
        <v>0</v>
      </c>
      <c r="J139" s="72">
        <v>0</v>
      </c>
      <c r="K139" s="72">
        <v>0</v>
      </c>
      <c r="L139" s="72">
        <v>0</v>
      </c>
      <c r="M139" s="72">
        <v>0</v>
      </c>
      <c r="N139" s="72">
        <v>1</v>
      </c>
      <c r="O139" s="71">
        <v>1765</v>
      </c>
      <c r="Q139" s="73"/>
      <c r="R139" s="59"/>
    </row>
    <row r="140" spans="2:18" x14ac:dyDescent="0.2">
      <c r="B140" s="33" t="s">
        <v>111</v>
      </c>
      <c r="C140" s="21" t="s">
        <v>302</v>
      </c>
      <c r="D140" s="33" t="s">
        <v>303</v>
      </c>
      <c r="E140" s="72">
        <v>0</v>
      </c>
      <c r="F140" s="72">
        <v>0</v>
      </c>
      <c r="G140" s="72">
        <v>0</v>
      </c>
      <c r="H140" s="72">
        <v>0</v>
      </c>
      <c r="I140" s="72">
        <v>0</v>
      </c>
      <c r="J140" s="72">
        <v>0</v>
      </c>
      <c r="K140" s="72">
        <v>0</v>
      </c>
      <c r="L140" s="72">
        <v>0</v>
      </c>
      <c r="M140" s="72">
        <v>0</v>
      </c>
      <c r="N140" s="72">
        <v>0</v>
      </c>
      <c r="O140" s="71">
        <v>0</v>
      </c>
      <c r="Q140" s="73"/>
      <c r="R140" s="59"/>
    </row>
    <row r="141" spans="2:18" x14ac:dyDescent="0.2">
      <c r="B141" s="33" t="s">
        <v>111</v>
      </c>
      <c r="C141" s="21" t="s">
        <v>304</v>
      </c>
      <c r="D141" s="33" t="s">
        <v>305</v>
      </c>
      <c r="E141" s="72">
        <v>0</v>
      </c>
      <c r="F141" s="72">
        <v>0</v>
      </c>
      <c r="G141" s="72">
        <v>0</v>
      </c>
      <c r="H141" s="72">
        <v>0</v>
      </c>
      <c r="I141" s="72">
        <v>0</v>
      </c>
      <c r="J141" s="72">
        <v>0</v>
      </c>
      <c r="K141" s="72">
        <v>0</v>
      </c>
      <c r="L141" s="72">
        <v>0</v>
      </c>
      <c r="M141" s="72">
        <v>0</v>
      </c>
      <c r="N141" s="72">
        <v>1</v>
      </c>
      <c r="O141" s="71">
        <v>2715</v>
      </c>
      <c r="Q141" s="73"/>
      <c r="R141" s="59"/>
    </row>
    <row r="142" spans="2:18" x14ac:dyDescent="0.2">
      <c r="B142" s="33" t="s">
        <v>111</v>
      </c>
      <c r="C142" s="21" t="s">
        <v>306</v>
      </c>
      <c r="D142" s="33" t="s">
        <v>307</v>
      </c>
      <c r="E142" s="72">
        <v>0</v>
      </c>
      <c r="F142" s="72">
        <v>0</v>
      </c>
      <c r="G142" s="72">
        <v>0</v>
      </c>
      <c r="H142" s="72">
        <v>0</v>
      </c>
      <c r="I142" s="72">
        <v>0</v>
      </c>
      <c r="J142" s="72">
        <v>0</v>
      </c>
      <c r="K142" s="72">
        <v>0</v>
      </c>
      <c r="L142" s="72">
        <v>0</v>
      </c>
      <c r="M142" s="72">
        <v>0</v>
      </c>
      <c r="N142" s="72">
        <v>1</v>
      </c>
      <c r="O142" s="71">
        <v>2985</v>
      </c>
      <c r="Q142" s="73"/>
      <c r="R142" s="59"/>
    </row>
    <row r="143" spans="2:18" x14ac:dyDescent="0.2">
      <c r="B143" s="33" t="s">
        <v>111</v>
      </c>
      <c r="C143" s="21" t="s">
        <v>308</v>
      </c>
      <c r="D143" s="33" t="s">
        <v>309</v>
      </c>
      <c r="E143" s="72">
        <v>0</v>
      </c>
      <c r="F143" s="72">
        <v>0</v>
      </c>
      <c r="G143" s="72">
        <v>0</v>
      </c>
      <c r="H143" s="72">
        <v>0</v>
      </c>
      <c r="I143" s="72">
        <v>0</v>
      </c>
      <c r="J143" s="72">
        <v>0</v>
      </c>
      <c r="K143" s="72">
        <v>0</v>
      </c>
      <c r="L143" s="72">
        <v>0</v>
      </c>
      <c r="M143" s="72">
        <v>0</v>
      </c>
      <c r="N143" s="72">
        <v>1</v>
      </c>
      <c r="O143" s="71">
        <v>5330</v>
      </c>
      <c r="Q143" s="73"/>
      <c r="R143" s="59"/>
    </row>
    <row r="144" spans="2:18" x14ac:dyDescent="0.2">
      <c r="B144" s="33" t="s">
        <v>111</v>
      </c>
      <c r="C144" s="21" t="s">
        <v>310</v>
      </c>
      <c r="D144" s="33" t="s">
        <v>311</v>
      </c>
      <c r="E144" s="72">
        <v>0</v>
      </c>
      <c r="F144" s="72">
        <v>0</v>
      </c>
      <c r="G144" s="72">
        <v>0</v>
      </c>
      <c r="H144" s="72">
        <v>0</v>
      </c>
      <c r="I144" s="72">
        <v>0</v>
      </c>
      <c r="J144" s="72">
        <v>0</v>
      </c>
      <c r="K144" s="72">
        <v>0</v>
      </c>
      <c r="L144" s="72">
        <v>0</v>
      </c>
      <c r="M144" s="72">
        <v>0</v>
      </c>
      <c r="N144" s="72">
        <v>1</v>
      </c>
      <c r="O144" s="71">
        <v>55</v>
      </c>
      <c r="Q144" s="73"/>
      <c r="R144" s="59"/>
    </row>
    <row r="145" spans="2:18" x14ac:dyDescent="0.2">
      <c r="B145" s="33" t="s">
        <v>111</v>
      </c>
      <c r="C145" s="21" t="s">
        <v>312</v>
      </c>
      <c r="D145" s="33" t="s">
        <v>313</v>
      </c>
      <c r="E145" s="72">
        <v>6.6445182724252493E-3</v>
      </c>
      <c r="F145" s="72">
        <v>0.13953488372093023</v>
      </c>
      <c r="G145" s="72">
        <v>0.12375415282392027</v>
      </c>
      <c r="H145" s="72">
        <v>0.12292358803986711</v>
      </c>
      <c r="I145" s="72">
        <v>6.9767441860465115E-2</v>
      </c>
      <c r="J145" s="72">
        <v>6.229235880398671E-2</v>
      </c>
      <c r="K145" s="72">
        <v>2.408637873754153E-2</v>
      </c>
      <c r="L145" s="72">
        <v>4.9833887043189366E-3</v>
      </c>
      <c r="M145" s="72" t="s">
        <v>603</v>
      </c>
      <c r="N145" s="72">
        <v>0.44518272425249167</v>
      </c>
      <c r="O145" s="71">
        <v>6020</v>
      </c>
      <c r="Q145" s="73"/>
      <c r="R145" s="59"/>
    </row>
    <row r="146" spans="2:18" x14ac:dyDescent="0.2">
      <c r="B146" s="33" t="s">
        <v>111</v>
      </c>
      <c r="C146" s="21" t="s">
        <v>314</v>
      </c>
      <c r="D146" s="33" t="s">
        <v>315</v>
      </c>
      <c r="E146" s="72">
        <v>0</v>
      </c>
      <c r="F146" s="72">
        <v>0</v>
      </c>
      <c r="G146" s="72">
        <v>0</v>
      </c>
      <c r="H146" s="72">
        <v>0</v>
      </c>
      <c r="I146" s="72">
        <v>0</v>
      </c>
      <c r="J146" s="72">
        <v>0</v>
      </c>
      <c r="K146" s="72">
        <v>0</v>
      </c>
      <c r="L146" s="72">
        <v>0</v>
      </c>
      <c r="M146" s="72">
        <v>0</v>
      </c>
      <c r="N146" s="72">
        <v>1</v>
      </c>
      <c r="O146" s="71">
        <v>5510</v>
      </c>
      <c r="Q146" s="73"/>
      <c r="R146" s="59"/>
    </row>
    <row r="147" spans="2:18" x14ac:dyDescent="0.2">
      <c r="B147" s="33" t="s">
        <v>111</v>
      </c>
      <c r="C147" s="21" t="s">
        <v>316</v>
      </c>
      <c r="D147" s="33" t="s">
        <v>317</v>
      </c>
      <c r="E147" s="72">
        <v>0</v>
      </c>
      <c r="F147" s="72">
        <v>0</v>
      </c>
      <c r="G147" s="72">
        <v>0</v>
      </c>
      <c r="H147" s="72">
        <v>0</v>
      </c>
      <c r="I147" s="72">
        <v>0</v>
      </c>
      <c r="J147" s="72">
        <v>0</v>
      </c>
      <c r="K147" s="72">
        <v>0</v>
      </c>
      <c r="L147" s="72">
        <v>0</v>
      </c>
      <c r="M147" s="72">
        <v>0</v>
      </c>
      <c r="N147" s="72">
        <v>1</v>
      </c>
      <c r="O147" s="71">
        <v>2355</v>
      </c>
      <c r="Q147" s="73"/>
      <c r="R147" s="59"/>
    </row>
    <row r="148" spans="2:18" x14ac:dyDescent="0.2">
      <c r="B148" s="33" t="s">
        <v>111</v>
      </c>
      <c r="C148" s="21" t="s">
        <v>318</v>
      </c>
      <c r="D148" s="33" t="s">
        <v>319</v>
      </c>
      <c r="E148" s="72">
        <v>1.554001554001554E-2</v>
      </c>
      <c r="F148" s="72">
        <v>4.4289044289044288E-2</v>
      </c>
      <c r="G148" s="72">
        <v>5.5944055944055944E-2</v>
      </c>
      <c r="H148" s="72">
        <v>5.2836052836052839E-2</v>
      </c>
      <c r="I148" s="72">
        <v>4.4289044289044288E-2</v>
      </c>
      <c r="J148" s="72">
        <v>4.73970473970474E-2</v>
      </c>
      <c r="K148" s="72">
        <v>2.2533022533022532E-2</v>
      </c>
      <c r="L148" s="72">
        <v>3.885003885003885E-3</v>
      </c>
      <c r="M148" s="72" t="s">
        <v>603</v>
      </c>
      <c r="N148" s="72">
        <v>0.71328671328671334</v>
      </c>
      <c r="O148" s="71">
        <v>6435</v>
      </c>
      <c r="Q148" s="73"/>
      <c r="R148" s="59"/>
    </row>
    <row r="149" spans="2:18" x14ac:dyDescent="0.2">
      <c r="B149" s="33" t="s">
        <v>111</v>
      </c>
      <c r="C149" s="21" t="s">
        <v>320</v>
      </c>
      <c r="D149" s="33" t="s">
        <v>321</v>
      </c>
      <c r="E149" s="72">
        <v>2.6871401151631478E-2</v>
      </c>
      <c r="F149" s="72">
        <v>8.829174664107485E-2</v>
      </c>
      <c r="G149" s="72">
        <v>0.27255278310940501</v>
      </c>
      <c r="H149" s="72">
        <v>0.16122840690978887</v>
      </c>
      <c r="I149" s="72">
        <v>0.18042226487523993</v>
      </c>
      <c r="J149" s="72">
        <v>0.17082533589251439</v>
      </c>
      <c r="K149" s="72">
        <v>6.9097888675623803E-2</v>
      </c>
      <c r="L149" s="72">
        <v>1.5355086372360844E-2</v>
      </c>
      <c r="M149" s="72">
        <v>5.7581573896353169E-3</v>
      </c>
      <c r="N149" s="72">
        <v>1.3435700575815739E-2</v>
      </c>
      <c r="O149" s="71">
        <v>2605</v>
      </c>
      <c r="Q149" s="73"/>
      <c r="R149" s="59"/>
    </row>
    <row r="150" spans="2:18" x14ac:dyDescent="0.2">
      <c r="B150" s="33" t="s">
        <v>111</v>
      </c>
      <c r="C150" s="21" t="s">
        <v>322</v>
      </c>
      <c r="D150" s="33" t="s">
        <v>323</v>
      </c>
      <c r="E150" s="72" t="s">
        <v>603</v>
      </c>
      <c r="F150" s="72" t="s">
        <v>603</v>
      </c>
      <c r="G150" s="72">
        <v>1.3129102844638949E-2</v>
      </c>
      <c r="H150" s="72">
        <v>2.4070021881838075E-2</v>
      </c>
      <c r="I150" s="72">
        <v>2.1881838074398249E-2</v>
      </c>
      <c r="J150" s="72">
        <v>3.0634573304157548E-2</v>
      </c>
      <c r="K150" s="72">
        <v>1.9693654266958426E-2</v>
      </c>
      <c r="L150" s="72">
        <v>0</v>
      </c>
      <c r="M150" s="72" t="s">
        <v>603</v>
      </c>
      <c r="N150" s="72">
        <v>0.89059080962800874</v>
      </c>
      <c r="O150" s="71">
        <v>2285</v>
      </c>
      <c r="Q150" s="73"/>
      <c r="R150" s="59"/>
    </row>
    <row r="151" spans="2:18" x14ac:dyDescent="0.2">
      <c r="B151" s="33" t="s">
        <v>111</v>
      </c>
      <c r="C151" s="21" t="s">
        <v>324</v>
      </c>
      <c r="D151" s="33" t="s">
        <v>325</v>
      </c>
      <c r="E151" s="72">
        <v>2.3734177215189875E-2</v>
      </c>
      <c r="F151" s="72">
        <v>0.10284810126582279</v>
      </c>
      <c r="G151" s="72">
        <v>0.27689873417721517</v>
      </c>
      <c r="H151" s="72">
        <v>0.22151898734177214</v>
      </c>
      <c r="I151" s="72">
        <v>0.16613924050632911</v>
      </c>
      <c r="J151" s="72">
        <v>0.13607594936708861</v>
      </c>
      <c r="K151" s="72">
        <v>4.4303797468354431E-2</v>
      </c>
      <c r="L151" s="72">
        <v>6.3291139240506328E-3</v>
      </c>
      <c r="M151" s="72">
        <v>3.1645569620253164E-3</v>
      </c>
      <c r="N151" s="72">
        <v>1.8987341772151899E-2</v>
      </c>
      <c r="O151" s="71">
        <v>3160</v>
      </c>
      <c r="Q151" s="73"/>
      <c r="R151" s="59"/>
    </row>
    <row r="152" spans="2:18" x14ac:dyDescent="0.2">
      <c r="B152" s="33" t="s">
        <v>111</v>
      </c>
      <c r="C152" s="21" t="s">
        <v>326</v>
      </c>
      <c r="D152" s="33" t="s">
        <v>327</v>
      </c>
      <c r="E152" s="72">
        <v>0</v>
      </c>
      <c r="F152" s="72">
        <v>0</v>
      </c>
      <c r="G152" s="72">
        <v>0</v>
      </c>
      <c r="H152" s="72">
        <v>0</v>
      </c>
      <c r="I152" s="72">
        <v>0</v>
      </c>
      <c r="J152" s="72">
        <v>0</v>
      </c>
      <c r="K152" s="72">
        <v>0</v>
      </c>
      <c r="L152" s="72">
        <v>0</v>
      </c>
      <c r="M152" s="72">
        <v>0</v>
      </c>
      <c r="N152" s="72">
        <v>1</v>
      </c>
      <c r="O152" s="71">
        <v>1955</v>
      </c>
      <c r="Q152" s="73"/>
      <c r="R152" s="59"/>
    </row>
    <row r="153" spans="2:18" x14ac:dyDescent="0.2">
      <c r="B153" s="33" t="s">
        <v>111</v>
      </c>
      <c r="C153" s="21" t="s">
        <v>328</v>
      </c>
      <c r="D153" s="33" t="s">
        <v>329</v>
      </c>
      <c r="E153" s="72">
        <v>0</v>
      </c>
      <c r="F153" s="72">
        <v>0</v>
      </c>
      <c r="G153" s="72">
        <v>0</v>
      </c>
      <c r="H153" s="72">
        <v>0</v>
      </c>
      <c r="I153" s="72">
        <v>0</v>
      </c>
      <c r="J153" s="72">
        <v>0</v>
      </c>
      <c r="K153" s="72">
        <v>0</v>
      </c>
      <c r="L153" s="72">
        <v>0</v>
      </c>
      <c r="M153" s="72">
        <v>0</v>
      </c>
      <c r="N153" s="72">
        <v>1</v>
      </c>
      <c r="O153" s="71">
        <v>2450</v>
      </c>
      <c r="Q153" s="73"/>
      <c r="R153" s="59"/>
    </row>
    <row r="154" spans="2:18" x14ac:dyDescent="0.2">
      <c r="B154" s="33" t="s">
        <v>111</v>
      </c>
      <c r="C154" s="21" t="s">
        <v>330</v>
      </c>
      <c r="D154" s="33" t="s">
        <v>331</v>
      </c>
      <c r="E154" s="72">
        <v>0</v>
      </c>
      <c r="F154" s="72">
        <v>0</v>
      </c>
      <c r="G154" s="72">
        <v>0</v>
      </c>
      <c r="H154" s="72">
        <v>0</v>
      </c>
      <c r="I154" s="72">
        <v>0</v>
      </c>
      <c r="J154" s="72">
        <v>0</v>
      </c>
      <c r="K154" s="72">
        <v>0</v>
      </c>
      <c r="L154" s="72">
        <v>0</v>
      </c>
      <c r="M154" s="72">
        <v>0</v>
      </c>
      <c r="N154" s="72">
        <v>1</v>
      </c>
      <c r="O154" s="71">
        <v>2115</v>
      </c>
      <c r="Q154" s="73"/>
      <c r="R154" s="59"/>
    </row>
    <row r="155" spans="2:18" x14ac:dyDescent="0.2">
      <c r="B155" s="33" t="s">
        <v>118</v>
      </c>
      <c r="C155" s="21" t="s">
        <v>332</v>
      </c>
      <c r="D155" s="33" t="s">
        <v>333</v>
      </c>
      <c r="E155" s="72">
        <v>0</v>
      </c>
      <c r="F155" s="72">
        <v>0</v>
      </c>
      <c r="G155" s="72">
        <v>0</v>
      </c>
      <c r="H155" s="72">
        <v>0</v>
      </c>
      <c r="I155" s="72">
        <v>0</v>
      </c>
      <c r="J155" s="72">
        <v>0</v>
      </c>
      <c r="K155" s="72">
        <v>0</v>
      </c>
      <c r="L155" s="72">
        <v>0</v>
      </c>
      <c r="M155" s="72">
        <v>0</v>
      </c>
      <c r="N155" s="72">
        <v>1</v>
      </c>
      <c r="O155" s="71">
        <v>2440</v>
      </c>
      <c r="Q155" s="73"/>
      <c r="R155" s="59"/>
    </row>
    <row r="156" spans="2:18" x14ac:dyDescent="0.2">
      <c r="B156" s="33" t="s">
        <v>118</v>
      </c>
      <c r="C156" s="21" t="s">
        <v>334</v>
      </c>
      <c r="D156" s="33" t="s">
        <v>335</v>
      </c>
      <c r="E156" s="72">
        <v>0</v>
      </c>
      <c r="F156" s="72">
        <v>0</v>
      </c>
      <c r="G156" s="72">
        <v>0</v>
      </c>
      <c r="H156" s="72">
        <v>0</v>
      </c>
      <c r="I156" s="72">
        <v>0</v>
      </c>
      <c r="J156" s="72">
        <v>0</v>
      </c>
      <c r="K156" s="72">
        <v>0</v>
      </c>
      <c r="L156" s="72">
        <v>0</v>
      </c>
      <c r="M156" s="72">
        <v>0</v>
      </c>
      <c r="N156" s="72">
        <v>1</v>
      </c>
      <c r="O156" s="71">
        <v>2625</v>
      </c>
      <c r="Q156" s="73"/>
      <c r="R156" s="59"/>
    </row>
    <row r="157" spans="2:18" x14ac:dyDescent="0.2">
      <c r="B157" s="33" t="s">
        <v>118</v>
      </c>
      <c r="C157" s="21" t="s">
        <v>336</v>
      </c>
      <c r="D157" s="33" t="s">
        <v>337</v>
      </c>
      <c r="E157" s="72">
        <v>0</v>
      </c>
      <c r="F157" s="72">
        <v>0</v>
      </c>
      <c r="G157" s="72">
        <v>0</v>
      </c>
      <c r="H157" s="72">
        <v>0</v>
      </c>
      <c r="I157" s="72">
        <v>0</v>
      </c>
      <c r="J157" s="72">
        <v>0</v>
      </c>
      <c r="K157" s="72">
        <v>0</v>
      </c>
      <c r="L157" s="72">
        <v>0</v>
      </c>
      <c r="M157" s="72">
        <v>0</v>
      </c>
      <c r="N157" s="72">
        <v>1</v>
      </c>
      <c r="O157" s="71">
        <v>2505</v>
      </c>
      <c r="Q157" s="73"/>
      <c r="R157" s="59"/>
    </row>
    <row r="158" spans="2:18" x14ac:dyDescent="0.2">
      <c r="B158" s="33" t="s">
        <v>118</v>
      </c>
      <c r="C158" s="21" t="s">
        <v>338</v>
      </c>
      <c r="D158" s="33" t="s">
        <v>339</v>
      </c>
      <c r="E158" s="72">
        <v>2.237926972909305E-2</v>
      </c>
      <c r="F158" s="72">
        <v>0.11189634864546526</v>
      </c>
      <c r="G158" s="72">
        <v>0.32273262661955243</v>
      </c>
      <c r="H158" s="72">
        <v>0.17314487632508835</v>
      </c>
      <c r="I158" s="72">
        <v>0.13309776207302709</v>
      </c>
      <c r="J158" s="72">
        <v>9.0694935217903422E-2</v>
      </c>
      <c r="K158" s="72">
        <v>2.9446407538280331E-2</v>
      </c>
      <c r="L158" s="72">
        <v>5.8892815076560662E-3</v>
      </c>
      <c r="M158" s="72">
        <v>2.3557126030624262E-3</v>
      </c>
      <c r="N158" s="72">
        <v>0.10954063604240283</v>
      </c>
      <c r="O158" s="71">
        <v>4245</v>
      </c>
      <c r="Q158" s="73"/>
      <c r="R158" s="59"/>
    </row>
    <row r="159" spans="2:18" x14ac:dyDescent="0.2">
      <c r="B159" s="33" t="s">
        <v>118</v>
      </c>
      <c r="C159" s="21" t="s">
        <v>340</v>
      </c>
      <c r="D159" s="33" t="s">
        <v>341</v>
      </c>
      <c r="E159" s="72">
        <v>4.4699872286079183E-2</v>
      </c>
      <c r="F159" s="72">
        <v>4.3422733077905493E-2</v>
      </c>
      <c r="G159" s="72">
        <v>8.4291187739463605E-2</v>
      </c>
      <c r="H159" s="72">
        <v>0.1251596424010217</v>
      </c>
      <c r="I159" s="72">
        <v>0.13537675606641125</v>
      </c>
      <c r="J159" s="72">
        <v>0.14048531289910601</v>
      </c>
      <c r="K159" s="72">
        <v>7.407407407407407E-2</v>
      </c>
      <c r="L159" s="72">
        <v>8.9399744572158362E-3</v>
      </c>
      <c r="M159" s="72">
        <v>6.3856960408684551E-3</v>
      </c>
      <c r="N159" s="72">
        <v>0.33588761174968074</v>
      </c>
      <c r="O159" s="71">
        <v>3915</v>
      </c>
      <c r="Q159" s="73"/>
      <c r="R159" s="59"/>
    </row>
    <row r="160" spans="2:18" x14ac:dyDescent="0.2">
      <c r="B160" s="33" t="s">
        <v>118</v>
      </c>
      <c r="C160" s="21" t="s">
        <v>342</v>
      </c>
      <c r="D160" s="33" t="s">
        <v>343</v>
      </c>
      <c r="E160" s="72">
        <v>5.3571428571428568E-2</v>
      </c>
      <c r="F160" s="72">
        <v>0.12810559006211181</v>
      </c>
      <c r="G160" s="72">
        <v>0.29736024844720499</v>
      </c>
      <c r="H160" s="72">
        <v>0.21195652173913043</v>
      </c>
      <c r="I160" s="72">
        <v>0.12577639751552794</v>
      </c>
      <c r="J160" s="72">
        <v>9.3944099378881984E-2</v>
      </c>
      <c r="K160" s="72">
        <v>3.7267080745341616E-2</v>
      </c>
      <c r="L160" s="72">
        <v>6.2111801242236021E-3</v>
      </c>
      <c r="M160" s="72">
        <v>1.5527950310559005E-3</v>
      </c>
      <c r="N160" s="72">
        <v>4.4254658385093168E-2</v>
      </c>
      <c r="O160" s="71">
        <v>6440</v>
      </c>
      <c r="Q160" s="73"/>
      <c r="R160" s="59"/>
    </row>
    <row r="161" spans="2:18" x14ac:dyDescent="0.2">
      <c r="B161" s="33" t="s">
        <v>118</v>
      </c>
      <c r="C161" s="21" t="s">
        <v>344</v>
      </c>
      <c r="D161" s="33" t="s">
        <v>345</v>
      </c>
      <c r="E161" s="72">
        <v>0</v>
      </c>
      <c r="F161" s="72">
        <v>0</v>
      </c>
      <c r="G161" s="72">
        <v>0</v>
      </c>
      <c r="H161" s="72">
        <v>0</v>
      </c>
      <c r="I161" s="72">
        <v>0</v>
      </c>
      <c r="J161" s="72">
        <v>0</v>
      </c>
      <c r="K161" s="72">
        <v>0</v>
      </c>
      <c r="L161" s="72">
        <v>0</v>
      </c>
      <c r="M161" s="72">
        <v>0</v>
      </c>
      <c r="N161" s="72">
        <v>1</v>
      </c>
      <c r="O161" s="71">
        <v>3310</v>
      </c>
      <c r="Q161" s="73"/>
      <c r="R161" s="59"/>
    </row>
    <row r="162" spans="2:18" x14ac:dyDescent="0.2">
      <c r="B162" s="33" t="s">
        <v>118</v>
      </c>
      <c r="C162" s="21" t="s">
        <v>346</v>
      </c>
      <c r="D162" s="33" t="s">
        <v>347</v>
      </c>
      <c r="E162" s="72">
        <v>0</v>
      </c>
      <c r="F162" s="72">
        <v>0</v>
      </c>
      <c r="G162" s="72">
        <v>0</v>
      </c>
      <c r="H162" s="72">
        <v>0</v>
      </c>
      <c r="I162" s="72">
        <v>0</v>
      </c>
      <c r="J162" s="72">
        <v>0</v>
      </c>
      <c r="K162" s="72">
        <v>0</v>
      </c>
      <c r="L162" s="72">
        <v>0</v>
      </c>
      <c r="M162" s="72">
        <v>0</v>
      </c>
      <c r="N162" s="72">
        <v>1</v>
      </c>
      <c r="O162" s="71">
        <v>1980</v>
      </c>
      <c r="Q162" s="73"/>
      <c r="R162" s="59"/>
    </row>
    <row r="163" spans="2:18" x14ac:dyDescent="0.2">
      <c r="B163" s="33" t="s">
        <v>118</v>
      </c>
      <c r="C163" s="21" t="s">
        <v>348</v>
      </c>
      <c r="D163" s="33" t="s">
        <v>349</v>
      </c>
      <c r="E163" s="72">
        <v>2.6666666666666668E-2</v>
      </c>
      <c r="F163" s="72">
        <v>4.1111111111111112E-2</v>
      </c>
      <c r="G163" s="72">
        <v>6.5555555555555561E-2</v>
      </c>
      <c r="H163" s="72">
        <v>3.3333333333333333E-2</v>
      </c>
      <c r="I163" s="72">
        <v>3.6666666666666667E-2</v>
      </c>
      <c r="J163" s="72">
        <v>2.7777777777777776E-2</v>
      </c>
      <c r="K163" s="72">
        <v>1.5555555555555555E-2</v>
      </c>
      <c r="L163" s="72" t="s">
        <v>603</v>
      </c>
      <c r="M163" s="72" t="s">
        <v>603</v>
      </c>
      <c r="N163" s="72">
        <v>0.75222222222222224</v>
      </c>
      <c r="O163" s="71">
        <v>4500</v>
      </c>
      <c r="Q163" s="73"/>
      <c r="R163" s="59"/>
    </row>
    <row r="164" spans="2:18" x14ac:dyDescent="0.2">
      <c r="B164" s="33" t="s">
        <v>118</v>
      </c>
      <c r="C164" s="21" t="s">
        <v>350</v>
      </c>
      <c r="D164" s="33" t="s">
        <v>351</v>
      </c>
      <c r="E164" s="72">
        <v>0</v>
      </c>
      <c r="F164" s="72">
        <v>0</v>
      </c>
      <c r="G164" s="72">
        <v>0</v>
      </c>
      <c r="H164" s="72">
        <v>0</v>
      </c>
      <c r="I164" s="72">
        <v>0</v>
      </c>
      <c r="J164" s="72">
        <v>0</v>
      </c>
      <c r="K164" s="72">
        <v>0</v>
      </c>
      <c r="L164" s="72">
        <v>0</v>
      </c>
      <c r="M164" s="72">
        <v>0</v>
      </c>
      <c r="N164" s="72">
        <v>1</v>
      </c>
      <c r="O164" s="71">
        <v>2645</v>
      </c>
      <c r="Q164" s="73"/>
      <c r="R164" s="59"/>
    </row>
    <row r="165" spans="2:18" x14ac:dyDescent="0.2">
      <c r="B165" s="33" t="s">
        <v>118</v>
      </c>
      <c r="C165" s="21" t="s">
        <v>352</v>
      </c>
      <c r="D165" s="33" t="s">
        <v>353</v>
      </c>
      <c r="E165" s="72">
        <v>0.10306406685236769</v>
      </c>
      <c r="F165" s="72">
        <v>0.33565459610027853</v>
      </c>
      <c r="G165" s="72">
        <v>0.2116991643454039</v>
      </c>
      <c r="H165" s="72">
        <v>0.13509749303621169</v>
      </c>
      <c r="I165" s="72">
        <v>7.7994428969359333E-2</v>
      </c>
      <c r="J165" s="72">
        <v>7.7994428969359333E-2</v>
      </c>
      <c r="K165" s="72">
        <v>3.3426183844011144E-2</v>
      </c>
      <c r="L165" s="72">
        <v>8.356545961002786E-3</v>
      </c>
      <c r="M165" s="72" t="s">
        <v>603</v>
      </c>
      <c r="N165" s="72">
        <v>1.532033426183844E-2</v>
      </c>
      <c r="O165" s="71">
        <v>3590</v>
      </c>
      <c r="Q165" s="73"/>
      <c r="R165" s="59"/>
    </row>
    <row r="166" spans="2:18" x14ac:dyDescent="0.2">
      <c r="B166" s="33" t="s">
        <v>118</v>
      </c>
      <c r="C166" s="21" t="s">
        <v>354</v>
      </c>
      <c r="D166" s="33" t="s">
        <v>355</v>
      </c>
      <c r="E166" s="72">
        <v>2.2613065326633167E-2</v>
      </c>
      <c r="F166" s="72">
        <v>0.10678391959798995</v>
      </c>
      <c r="G166" s="72">
        <v>0.2399497487437186</v>
      </c>
      <c r="H166" s="72">
        <v>0.15577889447236182</v>
      </c>
      <c r="I166" s="72">
        <v>0.14572864321608039</v>
      </c>
      <c r="J166" s="72">
        <v>0.114321608040201</v>
      </c>
      <c r="K166" s="72">
        <v>7.160804020100503E-2</v>
      </c>
      <c r="L166" s="72">
        <v>1.1306532663316583E-2</v>
      </c>
      <c r="M166" s="72" t="s">
        <v>603</v>
      </c>
      <c r="N166" s="72">
        <v>0.12939698492462312</v>
      </c>
      <c r="O166" s="71">
        <v>3980</v>
      </c>
      <c r="Q166" s="73"/>
      <c r="R166" s="59"/>
    </row>
    <row r="167" spans="2:18" x14ac:dyDescent="0.2">
      <c r="B167" s="33" t="s">
        <v>118</v>
      </c>
      <c r="C167" s="21" t="s">
        <v>356</v>
      </c>
      <c r="D167" s="33" t="s">
        <v>357</v>
      </c>
      <c r="E167" s="72" t="s">
        <v>603</v>
      </c>
      <c r="F167" s="72" t="s">
        <v>603</v>
      </c>
      <c r="G167" s="72">
        <v>7.7419354838709677E-3</v>
      </c>
      <c r="H167" s="72">
        <v>1.2903225806451613E-2</v>
      </c>
      <c r="I167" s="72">
        <v>1.6774193548387096E-2</v>
      </c>
      <c r="J167" s="72">
        <v>1.6774193548387096E-2</v>
      </c>
      <c r="K167" s="72">
        <v>7.7419354838709677E-3</v>
      </c>
      <c r="L167" s="72" t="s">
        <v>603</v>
      </c>
      <c r="M167" s="72" t="s">
        <v>603</v>
      </c>
      <c r="N167" s="72">
        <v>0.93548387096774188</v>
      </c>
      <c r="O167" s="71">
        <v>3875</v>
      </c>
      <c r="Q167" s="73"/>
      <c r="R167" s="59"/>
    </row>
    <row r="168" spans="2:18" x14ac:dyDescent="0.2">
      <c r="B168" s="33" t="s">
        <v>118</v>
      </c>
      <c r="C168" s="21" t="s">
        <v>358</v>
      </c>
      <c r="D168" s="33" t="s">
        <v>359</v>
      </c>
      <c r="E168" s="72">
        <v>0</v>
      </c>
      <c r="F168" s="72">
        <v>0</v>
      </c>
      <c r="G168" s="72">
        <v>0</v>
      </c>
      <c r="H168" s="72">
        <v>0</v>
      </c>
      <c r="I168" s="72">
        <v>0</v>
      </c>
      <c r="J168" s="72">
        <v>0</v>
      </c>
      <c r="K168" s="72">
        <v>0</v>
      </c>
      <c r="L168" s="72">
        <v>0</v>
      </c>
      <c r="M168" s="72">
        <v>0</v>
      </c>
      <c r="N168" s="72">
        <v>1</v>
      </c>
      <c r="O168" s="71">
        <v>2030</v>
      </c>
      <c r="Q168" s="73"/>
      <c r="R168" s="59"/>
    </row>
    <row r="169" spans="2:18" x14ac:dyDescent="0.2">
      <c r="B169" s="33" t="s">
        <v>118</v>
      </c>
      <c r="C169" s="21" t="s">
        <v>360</v>
      </c>
      <c r="D169" s="33" t="s">
        <v>361</v>
      </c>
      <c r="E169" s="72">
        <v>0</v>
      </c>
      <c r="F169" s="72">
        <v>0</v>
      </c>
      <c r="G169" s="72">
        <v>0</v>
      </c>
      <c r="H169" s="72">
        <v>0</v>
      </c>
      <c r="I169" s="72">
        <v>0</v>
      </c>
      <c r="J169" s="72">
        <v>0</v>
      </c>
      <c r="K169" s="72">
        <v>0</v>
      </c>
      <c r="L169" s="72">
        <v>0</v>
      </c>
      <c r="M169" s="72">
        <v>0</v>
      </c>
      <c r="N169" s="72">
        <v>1</v>
      </c>
      <c r="O169" s="71">
        <v>2830</v>
      </c>
      <c r="Q169" s="73"/>
      <c r="R169" s="59"/>
    </row>
    <row r="170" spans="2:18" x14ac:dyDescent="0.2">
      <c r="B170" s="33" t="s">
        <v>118</v>
      </c>
      <c r="C170" s="21" t="s">
        <v>362</v>
      </c>
      <c r="D170" s="33" t="s">
        <v>363</v>
      </c>
      <c r="E170" s="72">
        <v>0.14002828854314003</v>
      </c>
      <c r="F170" s="72">
        <v>0.12588401697312587</v>
      </c>
      <c r="G170" s="72">
        <v>0.27864214992927866</v>
      </c>
      <c r="H170" s="72">
        <v>0.23055162659123055</v>
      </c>
      <c r="I170" s="72">
        <v>9.6181046676096185E-2</v>
      </c>
      <c r="J170" s="72">
        <v>7.6379066478076379E-2</v>
      </c>
      <c r="K170" s="72">
        <v>2.4045261669024046E-2</v>
      </c>
      <c r="L170" s="72">
        <v>4.2432814710042432E-3</v>
      </c>
      <c r="M170" s="72" t="s">
        <v>603</v>
      </c>
      <c r="N170" s="72">
        <v>2.1216407355021217E-2</v>
      </c>
      <c r="O170" s="71">
        <v>3535</v>
      </c>
      <c r="Q170" s="73"/>
      <c r="R170" s="59"/>
    </row>
    <row r="171" spans="2:18" x14ac:dyDescent="0.2">
      <c r="B171" s="33" t="s">
        <v>118</v>
      </c>
      <c r="C171" s="21" t="s">
        <v>364</v>
      </c>
      <c r="D171" s="33" t="s">
        <v>365</v>
      </c>
      <c r="E171" s="72">
        <v>1.3022618231665525E-2</v>
      </c>
      <c r="F171" s="72">
        <v>0.11788896504455106</v>
      </c>
      <c r="G171" s="72">
        <v>0.29952021932830708</v>
      </c>
      <c r="H171" s="72">
        <v>0.22138450993831391</v>
      </c>
      <c r="I171" s="72">
        <v>0.13296778615490062</v>
      </c>
      <c r="J171" s="72">
        <v>6.9910897875257019E-2</v>
      </c>
      <c r="K171" s="72">
        <v>2.9472241261137764E-2</v>
      </c>
      <c r="L171" s="72">
        <v>7.5394105551747775E-3</v>
      </c>
      <c r="M171" s="72">
        <v>2.0562028786840301E-3</v>
      </c>
      <c r="N171" s="72">
        <v>0.10692254969156957</v>
      </c>
      <c r="O171" s="71">
        <v>7295</v>
      </c>
      <c r="Q171" s="73"/>
      <c r="R171" s="59"/>
    </row>
    <row r="172" spans="2:18" x14ac:dyDescent="0.2">
      <c r="B172" s="33" t="s">
        <v>131</v>
      </c>
      <c r="C172" s="21" t="s">
        <v>366</v>
      </c>
      <c r="D172" s="33" t="s">
        <v>367</v>
      </c>
      <c r="E172" s="72">
        <v>9.6852300242130755E-3</v>
      </c>
      <c r="F172" s="72">
        <v>3.3898305084745763E-2</v>
      </c>
      <c r="G172" s="72">
        <v>0.15254237288135594</v>
      </c>
      <c r="H172" s="72">
        <v>0.14285714285714285</v>
      </c>
      <c r="I172" s="72">
        <v>0.11138014527845036</v>
      </c>
      <c r="J172" s="72">
        <v>8.4745762711864403E-2</v>
      </c>
      <c r="K172" s="72">
        <v>2.6634382566585957E-2</v>
      </c>
      <c r="L172" s="72" t="s">
        <v>603</v>
      </c>
      <c r="M172" s="72" t="s">
        <v>603</v>
      </c>
      <c r="N172" s="72">
        <v>0.43583535108958837</v>
      </c>
      <c r="O172" s="71">
        <v>2065</v>
      </c>
      <c r="Q172" s="73"/>
      <c r="R172" s="59"/>
    </row>
    <row r="173" spans="2:18" x14ac:dyDescent="0.2">
      <c r="B173" s="33" t="s">
        <v>131</v>
      </c>
      <c r="C173" s="21" t="s">
        <v>368</v>
      </c>
      <c r="D173" s="33" t="s">
        <v>369</v>
      </c>
      <c r="E173" s="72">
        <v>1.0014306151645207E-2</v>
      </c>
      <c r="F173" s="72">
        <v>2.4320457796852647E-2</v>
      </c>
      <c r="G173" s="72">
        <v>2.8612303290414878E-2</v>
      </c>
      <c r="H173" s="72">
        <v>2.0028612303290415E-2</v>
      </c>
      <c r="I173" s="72">
        <v>1.8597997138769671E-2</v>
      </c>
      <c r="J173" s="72">
        <v>2.0028612303290415E-2</v>
      </c>
      <c r="K173" s="72">
        <v>1.2875536480686695E-2</v>
      </c>
      <c r="L173" s="72" t="s">
        <v>603</v>
      </c>
      <c r="M173" s="72" t="s">
        <v>603</v>
      </c>
      <c r="N173" s="72">
        <v>0.86266094420600858</v>
      </c>
      <c r="O173" s="71">
        <v>3495</v>
      </c>
      <c r="Q173" s="73"/>
      <c r="R173" s="59"/>
    </row>
    <row r="174" spans="2:18" x14ac:dyDescent="0.2">
      <c r="B174" s="33" t="s">
        <v>131</v>
      </c>
      <c r="C174" s="21" t="s">
        <v>370</v>
      </c>
      <c r="D174" s="33" t="s">
        <v>371</v>
      </c>
      <c r="E174" s="72">
        <v>0</v>
      </c>
      <c r="F174" s="72">
        <v>0</v>
      </c>
      <c r="G174" s="72">
        <v>0</v>
      </c>
      <c r="H174" s="72">
        <v>0</v>
      </c>
      <c r="I174" s="72">
        <v>0</v>
      </c>
      <c r="J174" s="72">
        <v>0</v>
      </c>
      <c r="K174" s="72">
        <v>0</v>
      </c>
      <c r="L174" s="72">
        <v>0</v>
      </c>
      <c r="M174" s="72">
        <v>0</v>
      </c>
      <c r="N174" s="72">
        <v>1</v>
      </c>
      <c r="O174" s="71">
        <v>2050</v>
      </c>
      <c r="Q174" s="73"/>
      <c r="R174" s="59"/>
    </row>
    <row r="175" spans="2:18" x14ac:dyDescent="0.2">
      <c r="B175" s="33" t="s">
        <v>131</v>
      </c>
      <c r="C175" s="21" t="s">
        <v>372</v>
      </c>
      <c r="D175" s="33" t="s">
        <v>373</v>
      </c>
      <c r="E175" s="72">
        <v>1.6917293233082706E-2</v>
      </c>
      <c r="F175" s="72">
        <v>6.5789473684210523E-2</v>
      </c>
      <c r="G175" s="72">
        <v>0.14285714285714285</v>
      </c>
      <c r="H175" s="72">
        <v>0.13157894736842105</v>
      </c>
      <c r="I175" s="72">
        <v>0.11278195488721804</v>
      </c>
      <c r="J175" s="72">
        <v>8.4586466165413529E-2</v>
      </c>
      <c r="K175" s="72">
        <v>4.1353383458646614E-2</v>
      </c>
      <c r="L175" s="72">
        <v>3.7593984962406013E-3</v>
      </c>
      <c r="M175" s="72">
        <v>3.7593984962406013E-3</v>
      </c>
      <c r="N175" s="72">
        <v>0.39849624060150374</v>
      </c>
      <c r="O175" s="71">
        <v>2660</v>
      </c>
      <c r="Q175" s="73"/>
      <c r="R175" s="59"/>
    </row>
    <row r="176" spans="2:18" x14ac:dyDescent="0.2">
      <c r="B176" s="33" t="s">
        <v>131</v>
      </c>
      <c r="C176" s="21" t="s">
        <v>374</v>
      </c>
      <c r="D176" s="33" t="s">
        <v>375</v>
      </c>
      <c r="E176" s="72">
        <v>1.6877637130801686E-2</v>
      </c>
      <c r="F176" s="72">
        <v>0.12447257383966245</v>
      </c>
      <c r="G176" s="72">
        <v>0.29324894514767935</v>
      </c>
      <c r="H176" s="72">
        <v>0.20042194092827004</v>
      </c>
      <c r="I176" s="72">
        <v>0.15189873417721519</v>
      </c>
      <c r="J176" s="72">
        <v>0.13080168776371309</v>
      </c>
      <c r="K176" s="72">
        <v>5.6962025316455694E-2</v>
      </c>
      <c r="L176" s="72">
        <v>1.2658227848101266E-2</v>
      </c>
      <c r="M176" s="72" t="s">
        <v>603</v>
      </c>
      <c r="N176" s="72">
        <v>1.0548523206751054E-2</v>
      </c>
      <c r="O176" s="71">
        <v>2370</v>
      </c>
      <c r="Q176" s="73"/>
      <c r="R176" s="59"/>
    </row>
    <row r="177" spans="2:18" x14ac:dyDescent="0.2">
      <c r="B177" s="33" t="s">
        <v>131</v>
      </c>
      <c r="C177" s="21" t="s">
        <v>376</v>
      </c>
      <c r="D177" s="33" t="s">
        <v>377</v>
      </c>
      <c r="E177" s="72">
        <v>0</v>
      </c>
      <c r="F177" s="72">
        <v>0</v>
      </c>
      <c r="G177" s="72">
        <v>0</v>
      </c>
      <c r="H177" s="72">
        <v>0</v>
      </c>
      <c r="I177" s="72">
        <v>0</v>
      </c>
      <c r="J177" s="72">
        <v>0</v>
      </c>
      <c r="K177" s="72">
        <v>0</v>
      </c>
      <c r="L177" s="72">
        <v>0</v>
      </c>
      <c r="M177" s="72">
        <v>0</v>
      </c>
      <c r="N177" s="72">
        <v>1</v>
      </c>
      <c r="O177" s="71">
        <v>4465</v>
      </c>
      <c r="Q177" s="73"/>
      <c r="R177" s="59"/>
    </row>
    <row r="178" spans="2:18" x14ac:dyDescent="0.2">
      <c r="B178" s="33" t="s">
        <v>131</v>
      </c>
      <c r="C178" s="21" t="s">
        <v>378</v>
      </c>
      <c r="D178" s="33" t="s">
        <v>379</v>
      </c>
      <c r="E178" s="72">
        <v>5.3130929791271347E-2</v>
      </c>
      <c r="F178" s="72">
        <v>0.14041745730550284</v>
      </c>
      <c r="G178" s="72">
        <v>0.23719165085388993</v>
      </c>
      <c r="H178" s="72">
        <v>0.17457305502846299</v>
      </c>
      <c r="I178" s="72">
        <v>0.12903225806451613</v>
      </c>
      <c r="J178" s="72">
        <v>0.10626185958254269</v>
      </c>
      <c r="K178" s="72">
        <v>5.3130929791271347E-2</v>
      </c>
      <c r="L178" s="72">
        <v>3.7950664136622392E-3</v>
      </c>
      <c r="M178" s="72" t="s">
        <v>603</v>
      </c>
      <c r="N178" s="72">
        <v>9.6774193548387094E-2</v>
      </c>
      <c r="O178" s="71">
        <v>2635</v>
      </c>
      <c r="Q178" s="73"/>
      <c r="R178" s="59"/>
    </row>
    <row r="179" spans="2:18" x14ac:dyDescent="0.2">
      <c r="B179" s="33" t="s">
        <v>131</v>
      </c>
      <c r="C179" s="21" t="s">
        <v>380</v>
      </c>
      <c r="D179" s="33" t="s">
        <v>381</v>
      </c>
      <c r="E179" s="72">
        <v>0</v>
      </c>
      <c r="F179" s="72">
        <v>0</v>
      </c>
      <c r="G179" s="72">
        <v>0</v>
      </c>
      <c r="H179" s="72">
        <v>0</v>
      </c>
      <c r="I179" s="72">
        <v>0</v>
      </c>
      <c r="J179" s="72">
        <v>0</v>
      </c>
      <c r="K179" s="72">
        <v>0</v>
      </c>
      <c r="L179" s="72">
        <v>0</v>
      </c>
      <c r="M179" s="72">
        <v>0</v>
      </c>
      <c r="N179" s="72">
        <v>1</v>
      </c>
      <c r="O179" s="71">
        <v>1505</v>
      </c>
      <c r="Q179" s="73"/>
      <c r="R179" s="59"/>
    </row>
    <row r="180" spans="2:18" x14ac:dyDescent="0.2">
      <c r="B180" s="33" t="s">
        <v>131</v>
      </c>
      <c r="C180" s="21" t="s">
        <v>382</v>
      </c>
      <c r="D180" s="33" t="s">
        <v>383</v>
      </c>
      <c r="E180" s="72">
        <v>8.8607594936708865E-3</v>
      </c>
      <c r="F180" s="72">
        <v>2.0253164556962026E-2</v>
      </c>
      <c r="G180" s="72">
        <v>4.9367088607594936E-2</v>
      </c>
      <c r="H180" s="72">
        <v>4.4303797468354431E-2</v>
      </c>
      <c r="I180" s="72">
        <v>3.9240506329113925E-2</v>
      </c>
      <c r="J180" s="72">
        <v>4.0506329113924051E-2</v>
      </c>
      <c r="K180" s="72">
        <v>3.1645569620253167E-2</v>
      </c>
      <c r="L180" s="72">
        <v>2.5316455696202532E-3</v>
      </c>
      <c r="M180" s="72" t="s">
        <v>603</v>
      </c>
      <c r="N180" s="72">
        <v>0.76202531645569616</v>
      </c>
      <c r="O180" s="71">
        <v>3950</v>
      </c>
      <c r="Q180" s="73"/>
      <c r="R180" s="59"/>
    </row>
    <row r="181" spans="2:18" x14ac:dyDescent="0.2">
      <c r="B181" s="33" t="s">
        <v>131</v>
      </c>
      <c r="C181" s="21" t="s">
        <v>384</v>
      </c>
      <c r="D181" s="33" t="s">
        <v>385</v>
      </c>
      <c r="E181" s="72">
        <v>0.11306042884990253</v>
      </c>
      <c r="F181" s="72">
        <v>0.14619883040935672</v>
      </c>
      <c r="G181" s="72">
        <v>0.22222222222222221</v>
      </c>
      <c r="H181" s="72">
        <v>0</v>
      </c>
      <c r="I181" s="72">
        <v>0</v>
      </c>
      <c r="J181" s="72">
        <v>0</v>
      </c>
      <c r="K181" s="72">
        <v>0</v>
      </c>
      <c r="L181" s="72">
        <v>0</v>
      </c>
      <c r="M181" s="72">
        <v>0</v>
      </c>
      <c r="N181" s="72">
        <v>0.52046783625730997</v>
      </c>
      <c r="O181" s="71">
        <v>2565</v>
      </c>
      <c r="Q181" s="73"/>
      <c r="R181" s="59"/>
    </row>
    <row r="182" spans="2:18" x14ac:dyDescent="0.2">
      <c r="B182" s="33" t="s">
        <v>131</v>
      </c>
      <c r="C182" s="21" t="s">
        <v>386</v>
      </c>
      <c r="D182" s="33" t="s">
        <v>387</v>
      </c>
      <c r="E182" s="72">
        <v>0</v>
      </c>
      <c r="F182" s="72">
        <v>0</v>
      </c>
      <c r="G182" s="72">
        <v>0</v>
      </c>
      <c r="H182" s="72">
        <v>0</v>
      </c>
      <c r="I182" s="72">
        <v>0</v>
      </c>
      <c r="J182" s="72">
        <v>0</v>
      </c>
      <c r="K182" s="72">
        <v>0</v>
      </c>
      <c r="L182" s="72">
        <v>0</v>
      </c>
      <c r="M182" s="72">
        <v>0</v>
      </c>
      <c r="N182" s="72">
        <v>1</v>
      </c>
      <c r="O182" s="71">
        <v>4000</v>
      </c>
      <c r="Q182" s="73"/>
      <c r="R182" s="59"/>
    </row>
    <row r="183" spans="2:18" x14ac:dyDescent="0.2">
      <c r="B183" s="33" t="s">
        <v>131</v>
      </c>
      <c r="C183" s="21" t="s">
        <v>388</v>
      </c>
      <c r="D183" s="33" t="s">
        <v>389</v>
      </c>
      <c r="E183" s="72">
        <v>1.2158054711246201E-2</v>
      </c>
      <c r="F183" s="72">
        <v>5.3698074974670718E-2</v>
      </c>
      <c r="G183" s="72">
        <v>0.27456940222897669</v>
      </c>
      <c r="H183" s="72">
        <v>0.15602836879432624</v>
      </c>
      <c r="I183" s="72">
        <v>0.10334346504559271</v>
      </c>
      <c r="J183" s="72">
        <v>9.4224924012158054E-2</v>
      </c>
      <c r="K183" s="72">
        <v>4.3566362715298887E-2</v>
      </c>
      <c r="L183" s="72">
        <v>6.0790273556231003E-3</v>
      </c>
      <c r="M183" s="72">
        <v>2.0263424518743669E-3</v>
      </c>
      <c r="N183" s="72">
        <v>0.25531914893617019</v>
      </c>
      <c r="O183" s="71">
        <v>4935</v>
      </c>
      <c r="Q183" s="73"/>
      <c r="R183" s="59"/>
    </row>
    <row r="184" spans="2:18" x14ac:dyDescent="0.2">
      <c r="B184" s="33" t="s">
        <v>131</v>
      </c>
      <c r="C184" s="21" t="s">
        <v>390</v>
      </c>
      <c r="D184" s="33" t="s">
        <v>391</v>
      </c>
      <c r="E184" s="72" t="s">
        <v>603</v>
      </c>
      <c r="F184" s="72" t="s">
        <v>603</v>
      </c>
      <c r="G184" s="72" t="s">
        <v>603</v>
      </c>
      <c r="H184" s="72" t="s">
        <v>603</v>
      </c>
      <c r="I184" s="72" t="s">
        <v>603</v>
      </c>
      <c r="J184" s="72" t="s">
        <v>603</v>
      </c>
      <c r="K184" s="72" t="s">
        <v>603</v>
      </c>
      <c r="L184" s="72" t="s">
        <v>603</v>
      </c>
      <c r="M184" s="72" t="s">
        <v>603</v>
      </c>
      <c r="N184" s="72">
        <v>0.99103942652329746</v>
      </c>
      <c r="O184" s="71">
        <v>2790</v>
      </c>
      <c r="Q184" s="73"/>
      <c r="R184" s="59"/>
    </row>
    <row r="185" spans="2:18" x14ac:dyDescent="0.2">
      <c r="B185"/>
      <c r="C185"/>
      <c r="D185"/>
      <c r="E185"/>
      <c r="F185"/>
      <c r="G185"/>
      <c r="H185"/>
      <c r="I185"/>
      <c r="J185"/>
      <c r="K185"/>
      <c r="L185"/>
      <c r="M185"/>
      <c r="N185"/>
      <c r="O185"/>
    </row>
    <row r="186" spans="2:18" x14ac:dyDescent="0.2">
      <c r="B186" s="35" t="s">
        <v>392</v>
      </c>
    </row>
    <row r="187" spans="2:18" x14ac:dyDescent="0.2">
      <c r="B187" s="16"/>
    </row>
    <row r="188" spans="2:18" x14ac:dyDescent="0.2">
      <c r="B188" s="16" t="s">
        <v>393</v>
      </c>
    </row>
    <row r="189" spans="2:18" x14ac:dyDescent="0.2">
      <c r="B189" s="16" t="s">
        <v>394</v>
      </c>
    </row>
    <row r="190" spans="2:18" x14ac:dyDescent="0.2">
      <c r="B190" s="16" t="s">
        <v>395</v>
      </c>
    </row>
    <row r="191" spans="2:18" x14ac:dyDescent="0.2">
      <c r="B191" s="16" t="s">
        <v>560</v>
      </c>
    </row>
    <row r="192" spans="2:18" x14ac:dyDescent="0.2">
      <c r="B192" s="69" t="s">
        <v>576</v>
      </c>
    </row>
    <row r="193" spans="2:3" x14ac:dyDescent="0.2">
      <c r="B193" s="16" t="s">
        <v>577</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28</v>
      </c>
      <c r="C2" s="22" t="s">
        <v>562</v>
      </c>
    </row>
    <row r="3" spans="2:15" ht="12.75" customHeight="1" x14ac:dyDescent="0.2">
      <c r="B3" s="3" t="s">
        <v>30</v>
      </c>
      <c r="C3" s="12" t="s">
        <v>578</v>
      </c>
    </row>
    <row r="4" spans="2:15" ht="12.75" customHeight="1" x14ac:dyDescent="0.2">
      <c r="B4" s="3"/>
      <c r="C4" s="12"/>
    </row>
    <row r="5" spans="2:15" ht="15" x14ac:dyDescent="0.2">
      <c r="B5" s="3" t="s">
        <v>32</v>
      </c>
      <c r="C5" s="45" t="str">
        <f>'System &amp; Provider Summary - T1'!$C$5</f>
        <v>July 2025</v>
      </c>
    </row>
    <row r="6" spans="2:15" x14ac:dyDescent="0.2">
      <c r="B6" s="3" t="s">
        <v>33</v>
      </c>
      <c r="C6" s="2" t="s">
        <v>34</v>
      </c>
    </row>
    <row r="7" spans="2:15" ht="12.75" customHeight="1" x14ac:dyDescent="0.2">
      <c r="B7" s="3" t="s">
        <v>35</v>
      </c>
      <c r="C7" s="2" t="s">
        <v>524</v>
      </c>
    </row>
    <row r="8" spans="2:15" ht="12.75" customHeight="1" x14ac:dyDescent="0.2">
      <c r="B8" s="3" t="s">
        <v>37</v>
      </c>
      <c r="C8" s="2" t="str">
        <f>'System &amp; Provider Summary - T1'!C8</f>
        <v>11th September 2025</v>
      </c>
    </row>
    <row r="9" spans="2:15" ht="12.75" customHeight="1" x14ac:dyDescent="0.2">
      <c r="B9" s="3" t="s">
        <v>38</v>
      </c>
      <c r="C9" s="8" t="s">
        <v>39</v>
      </c>
    </row>
    <row r="10" spans="2:15" ht="12.75" customHeight="1" x14ac:dyDescent="0.2">
      <c r="B10" s="3" t="s">
        <v>40</v>
      </c>
      <c r="C10" s="2" t="str">
        <f>'System &amp; Provider Summary - T1'!C10</f>
        <v>Published (Finalised) - Official Statistics in development</v>
      </c>
    </row>
    <row r="11" spans="2:15" ht="12.75" customHeight="1" x14ac:dyDescent="0.2">
      <c r="B11" s="3" t="s">
        <v>42</v>
      </c>
      <c r="C11" s="2" t="str">
        <f>'System &amp; Provider Summary - T1'!C11</f>
        <v>Kerry Evert - england.aedata@nhs.net</v>
      </c>
    </row>
    <row r="12" spans="2:15" x14ac:dyDescent="0.2">
      <c r="B12" s="3"/>
    </row>
    <row r="13" spans="2:15" ht="15" x14ac:dyDescent="0.2">
      <c r="B13" s="5" t="s">
        <v>44</v>
      </c>
    </row>
    <row r="14" spans="2:15" ht="15" x14ac:dyDescent="0.2">
      <c r="B14" s="5"/>
      <c r="C14" s="5"/>
    </row>
    <row r="15" spans="2:15" ht="15" x14ac:dyDescent="0.2">
      <c r="B15" s="5"/>
      <c r="C15" s="9"/>
      <c r="E15" s="82" t="s">
        <v>564</v>
      </c>
      <c r="F15" s="83"/>
      <c r="G15" s="83"/>
      <c r="H15" s="83"/>
      <c r="I15" s="83"/>
      <c r="J15" s="83"/>
      <c r="K15" s="83"/>
      <c r="L15" s="83"/>
      <c r="M15" s="83"/>
      <c r="N15" s="84"/>
    </row>
    <row r="16" spans="2:15" s="12" customFormat="1" ht="51" x14ac:dyDescent="0.2">
      <c r="B16" s="47" t="s">
        <v>45</v>
      </c>
      <c r="C16" s="11" t="s">
        <v>527</v>
      </c>
      <c r="D16" s="10" t="s">
        <v>528</v>
      </c>
      <c r="E16" s="68" t="s">
        <v>579</v>
      </c>
      <c r="F16" s="68" t="s">
        <v>566</v>
      </c>
      <c r="G16" s="68" t="s">
        <v>567</v>
      </c>
      <c r="H16" s="68" t="s">
        <v>568</v>
      </c>
      <c r="I16" s="68" t="s">
        <v>569</v>
      </c>
      <c r="J16" s="68" t="s">
        <v>570</v>
      </c>
      <c r="K16" s="68" t="s">
        <v>571</v>
      </c>
      <c r="L16" s="68" t="s">
        <v>572</v>
      </c>
      <c r="M16" s="68" t="s">
        <v>573</v>
      </c>
      <c r="N16" s="68" t="s">
        <v>574</v>
      </c>
      <c r="O16" s="67" t="s">
        <v>575</v>
      </c>
    </row>
    <row r="17" spans="2:15" x14ac:dyDescent="0.2">
      <c r="B17" s="49" t="s">
        <v>53</v>
      </c>
      <c r="C17" s="1" t="s">
        <v>53</v>
      </c>
      <c r="D17" s="13" t="s">
        <v>54</v>
      </c>
      <c r="E17" s="75">
        <v>9.4029920742859825E-3</v>
      </c>
      <c r="F17" s="75">
        <v>2.4480607794400411E-2</v>
      </c>
      <c r="G17" s="75">
        <v>3.2558739389391737E-2</v>
      </c>
      <c r="H17" s="75">
        <v>1.1560287014022418E-2</v>
      </c>
      <c r="I17" s="75">
        <v>5.3580640622801672E-3</v>
      </c>
      <c r="J17" s="75">
        <v>3.3531866998077193E-3</v>
      </c>
      <c r="K17" s="75">
        <v>9.3795432162453686E-4</v>
      </c>
      <c r="L17" s="75">
        <v>0</v>
      </c>
      <c r="M17" s="75">
        <v>2.3448858040613421E-5</v>
      </c>
      <c r="N17" s="75">
        <v>0.9122191999249637</v>
      </c>
      <c r="O17" s="70">
        <v>85292</v>
      </c>
    </row>
    <row r="18" spans="2:15" ht="6" customHeight="1" x14ac:dyDescent="0.2">
      <c r="D18" s="4"/>
      <c r="N18" s="66"/>
      <c r="O18" s="65"/>
    </row>
    <row r="19" spans="2:15" x14ac:dyDescent="0.2">
      <c r="B19" s="33" t="s">
        <v>55</v>
      </c>
      <c r="C19" s="18" t="s">
        <v>56</v>
      </c>
      <c r="D19" s="18" t="s">
        <v>57</v>
      </c>
      <c r="E19" s="72">
        <v>0</v>
      </c>
      <c r="F19" s="72">
        <v>0</v>
      </c>
      <c r="G19" s="72">
        <v>0</v>
      </c>
      <c r="H19" s="72">
        <v>0</v>
      </c>
      <c r="I19" s="72">
        <v>0</v>
      </c>
      <c r="J19" s="72">
        <v>0</v>
      </c>
      <c r="K19" s="72">
        <v>0</v>
      </c>
      <c r="L19" s="72">
        <v>0</v>
      </c>
      <c r="M19" s="72">
        <v>0</v>
      </c>
      <c r="N19" s="72">
        <v>0</v>
      </c>
      <c r="O19" s="74">
        <v>0</v>
      </c>
    </row>
    <row r="20" spans="2:15" x14ac:dyDescent="0.2">
      <c r="B20" s="33" t="s">
        <v>55</v>
      </c>
      <c r="C20" s="18" t="s">
        <v>58</v>
      </c>
      <c r="D20" s="18" t="s">
        <v>59</v>
      </c>
      <c r="E20" s="72">
        <v>0</v>
      </c>
      <c r="F20" s="72">
        <v>0</v>
      </c>
      <c r="G20" s="72">
        <v>0</v>
      </c>
      <c r="H20" s="72">
        <v>0</v>
      </c>
      <c r="I20" s="72">
        <v>0</v>
      </c>
      <c r="J20" s="72">
        <v>0</v>
      </c>
      <c r="K20" s="72">
        <v>0</v>
      </c>
      <c r="L20" s="72">
        <v>0</v>
      </c>
      <c r="M20" s="72">
        <v>0</v>
      </c>
      <c r="N20" s="72">
        <v>1</v>
      </c>
      <c r="O20" s="74">
        <v>285</v>
      </c>
    </row>
    <row r="21" spans="2:15" x14ac:dyDescent="0.2">
      <c r="B21" s="33" t="s">
        <v>55</v>
      </c>
      <c r="C21" s="18" t="s">
        <v>60</v>
      </c>
      <c r="D21" s="18" t="s">
        <v>61</v>
      </c>
      <c r="E21" s="72">
        <v>4.9627791563275438E-2</v>
      </c>
      <c r="F21" s="72">
        <v>7.4441687344913146E-2</v>
      </c>
      <c r="G21" s="72">
        <v>7.1960297766749379E-2</v>
      </c>
      <c r="H21" s="72">
        <v>0</v>
      </c>
      <c r="I21" s="72">
        <v>1.2406947890818859E-2</v>
      </c>
      <c r="J21" s="72">
        <v>1.2406947890818859E-2</v>
      </c>
      <c r="K21" s="72" t="s">
        <v>603</v>
      </c>
      <c r="L21" s="72">
        <v>0</v>
      </c>
      <c r="M21" s="72">
        <v>0</v>
      </c>
      <c r="N21" s="72">
        <v>0.77667493796526055</v>
      </c>
      <c r="O21" s="74">
        <v>2015</v>
      </c>
    </row>
    <row r="22" spans="2:15" x14ac:dyDescent="0.2">
      <c r="B22" s="33" t="s">
        <v>55</v>
      </c>
      <c r="C22" s="18" t="s">
        <v>62</v>
      </c>
      <c r="D22" s="18" t="s">
        <v>63</v>
      </c>
      <c r="E22" s="72">
        <v>0</v>
      </c>
      <c r="F22" s="72">
        <v>0</v>
      </c>
      <c r="G22" s="72">
        <v>0</v>
      </c>
      <c r="H22" s="72">
        <v>0</v>
      </c>
      <c r="I22" s="72">
        <v>0</v>
      </c>
      <c r="J22" s="72">
        <v>0</v>
      </c>
      <c r="K22" s="72">
        <v>0</v>
      </c>
      <c r="L22" s="72">
        <v>0</v>
      </c>
      <c r="M22" s="72">
        <v>0</v>
      </c>
      <c r="N22" s="72">
        <v>1</v>
      </c>
      <c r="O22" s="74">
        <v>1745</v>
      </c>
    </row>
    <row r="23" spans="2:15" x14ac:dyDescent="0.2">
      <c r="B23" s="33" t="s">
        <v>55</v>
      </c>
      <c r="C23" s="18" t="s">
        <v>64</v>
      </c>
      <c r="D23" s="18" t="s">
        <v>65</v>
      </c>
      <c r="E23" s="72">
        <v>0</v>
      </c>
      <c r="F23" s="72">
        <v>0</v>
      </c>
      <c r="G23" s="72">
        <v>0</v>
      </c>
      <c r="H23" s="72">
        <v>0</v>
      </c>
      <c r="I23" s="72">
        <v>0</v>
      </c>
      <c r="J23" s="72">
        <v>0</v>
      </c>
      <c r="K23" s="72">
        <v>0</v>
      </c>
      <c r="L23" s="72">
        <v>0</v>
      </c>
      <c r="M23" s="72">
        <v>0</v>
      </c>
      <c r="N23" s="72">
        <v>0</v>
      </c>
      <c r="O23" s="74">
        <v>0</v>
      </c>
    </row>
    <row r="24" spans="2:15" x14ac:dyDescent="0.2">
      <c r="B24" s="33" t="s">
        <v>55</v>
      </c>
      <c r="C24" s="18" t="s">
        <v>66</v>
      </c>
      <c r="D24" s="18" t="s">
        <v>67</v>
      </c>
      <c r="E24" s="72">
        <v>1.4084507042253521E-2</v>
      </c>
      <c r="F24" s="72">
        <v>2.1126760563380281E-2</v>
      </c>
      <c r="G24" s="72">
        <v>0.11971830985915492</v>
      </c>
      <c r="H24" s="72">
        <v>4.2253521126760563E-2</v>
      </c>
      <c r="I24" s="72">
        <v>2.1126760563380281E-2</v>
      </c>
      <c r="J24" s="72" t="s">
        <v>603</v>
      </c>
      <c r="K24" s="72">
        <v>0</v>
      </c>
      <c r="L24" s="72">
        <v>0</v>
      </c>
      <c r="M24" s="72">
        <v>0</v>
      </c>
      <c r="N24" s="72">
        <v>0.77464788732394363</v>
      </c>
      <c r="O24" s="74">
        <v>710</v>
      </c>
    </row>
    <row r="25" spans="2:15" x14ac:dyDescent="0.2">
      <c r="B25" s="33" t="s">
        <v>68</v>
      </c>
      <c r="C25" s="18" t="s">
        <v>69</v>
      </c>
      <c r="D25" s="18" t="s">
        <v>70</v>
      </c>
      <c r="E25" s="72">
        <v>9.5923261390887284E-3</v>
      </c>
      <c r="F25" s="72">
        <v>2.3181454836131096E-2</v>
      </c>
      <c r="G25" s="72">
        <v>4.6362909672262191E-2</v>
      </c>
      <c r="H25" s="72">
        <v>8.7929656274980013E-3</v>
      </c>
      <c r="I25" s="72">
        <v>3.1974420463629096E-3</v>
      </c>
      <c r="J25" s="72">
        <v>2.3980815347721821E-3</v>
      </c>
      <c r="K25" s="72">
        <v>1.5987210231814548E-3</v>
      </c>
      <c r="L25" s="72">
        <v>0</v>
      </c>
      <c r="M25" s="72">
        <v>0</v>
      </c>
      <c r="N25" s="72">
        <v>0.90567545963229412</v>
      </c>
      <c r="O25" s="74">
        <v>6255</v>
      </c>
    </row>
    <row r="26" spans="2:15" x14ac:dyDescent="0.2">
      <c r="B26" s="33" t="s">
        <v>68</v>
      </c>
      <c r="C26" s="18" t="s">
        <v>71</v>
      </c>
      <c r="D26" s="18" t="s">
        <v>72</v>
      </c>
      <c r="E26" s="72">
        <v>0</v>
      </c>
      <c r="F26" s="72" t="s">
        <v>603</v>
      </c>
      <c r="G26" s="72" t="s">
        <v>603</v>
      </c>
      <c r="H26" s="72" t="s">
        <v>603</v>
      </c>
      <c r="I26" s="72">
        <v>0</v>
      </c>
      <c r="J26" s="72">
        <v>0</v>
      </c>
      <c r="K26" s="72" t="s">
        <v>603</v>
      </c>
      <c r="L26" s="72">
        <v>0</v>
      </c>
      <c r="M26" s="72">
        <v>0</v>
      </c>
      <c r="N26" s="72">
        <v>0.9987775061124694</v>
      </c>
      <c r="O26" s="74">
        <v>4090</v>
      </c>
    </row>
    <row r="27" spans="2:15" x14ac:dyDescent="0.2">
      <c r="B27" s="33" t="s">
        <v>68</v>
      </c>
      <c r="C27" s="18" t="s">
        <v>73</v>
      </c>
      <c r="D27" s="18" t="s">
        <v>74</v>
      </c>
      <c r="E27" s="72">
        <v>3.2581453634085211E-2</v>
      </c>
      <c r="F27" s="72">
        <v>7.5187969924812026E-2</v>
      </c>
      <c r="G27" s="72">
        <v>0.22807017543859648</v>
      </c>
      <c r="H27" s="72">
        <v>8.0200501253132828E-2</v>
      </c>
      <c r="I27" s="72">
        <v>3.2581453634085211E-2</v>
      </c>
      <c r="J27" s="72">
        <v>1.2531328320802004E-2</v>
      </c>
      <c r="K27" s="72" t="s">
        <v>603</v>
      </c>
      <c r="L27" s="72">
        <v>0</v>
      </c>
      <c r="M27" s="72">
        <v>0</v>
      </c>
      <c r="N27" s="72">
        <v>0.53634085213032578</v>
      </c>
      <c r="O27" s="74">
        <v>1995</v>
      </c>
    </row>
    <row r="28" spans="2:15" x14ac:dyDescent="0.2">
      <c r="B28" s="33" t="s">
        <v>68</v>
      </c>
      <c r="C28" s="18" t="s">
        <v>75</v>
      </c>
      <c r="D28" s="18" t="s">
        <v>76</v>
      </c>
      <c r="E28" s="72">
        <v>6.0150375939849621E-2</v>
      </c>
      <c r="F28" s="72">
        <v>0.25187969924812031</v>
      </c>
      <c r="G28" s="72">
        <v>0.28947368421052633</v>
      </c>
      <c r="H28" s="72">
        <v>7.8947368421052627E-2</v>
      </c>
      <c r="I28" s="72">
        <v>2.6315789473684209E-2</v>
      </c>
      <c r="J28" s="72">
        <v>2.6315789473684209E-2</v>
      </c>
      <c r="K28" s="72" t="s">
        <v>603</v>
      </c>
      <c r="L28" s="72">
        <v>0</v>
      </c>
      <c r="M28" s="72">
        <v>0</v>
      </c>
      <c r="N28" s="72">
        <v>0.26315789473684209</v>
      </c>
      <c r="O28" s="74">
        <v>1330</v>
      </c>
    </row>
    <row r="29" spans="2:15" x14ac:dyDescent="0.2">
      <c r="B29" s="33" t="s">
        <v>68</v>
      </c>
      <c r="C29" s="18" t="s">
        <v>77</v>
      </c>
      <c r="D29" s="18" t="s">
        <v>78</v>
      </c>
      <c r="E29" s="72" t="s">
        <v>603</v>
      </c>
      <c r="F29" s="72" t="s">
        <v>603</v>
      </c>
      <c r="G29" s="72" t="s">
        <v>603</v>
      </c>
      <c r="H29" s="72" t="s">
        <v>603</v>
      </c>
      <c r="I29" s="72" t="s">
        <v>603</v>
      </c>
      <c r="J29" s="72">
        <v>0</v>
      </c>
      <c r="K29" s="72">
        <v>0</v>
      </c>
      <c r="L29" s="72">
        <v>0</v>
      </c>
      <c r="M29" s="72">
        <v>0</v>
      </c>
      <c r="N29" s="72">
        <v>0.99361702127659579</v>
      </c>
      <c r="O29" s="74">
        <v>2350</v>
      </c>
    </row>
    <row r="30" spans="2:15" x14ac:dyDescent="0.2">
      <c r="B30" s="33" t="s">
        <v>79</v>
      </c>
      <c r="C30" s="18" t="s">
        <v>80</v>
      </c>
      <c r="D30" s="18" t="s">
        <v>81</v>
      </c>
      <c r="E30" s="72">
        <v>0</v>
      </c>
      <c r="F30" s="72">
        <v>0</v>
      </c>
      <c r="G30" s="72">
        <v>0</v>
      </c>
      <c r="H30" s="72">
        <v>0</v>
      </c>
      <c r="I30" s="72">
        <v>0</v>
      </c>
      <c r="J30" s="72">
        <v>0</v>
      </c>
      <c r="K30" s="72">
        <v>0</v>
      </c>
      <c r="L30" s="72">
        <v>0</v>
      </c>
      <c r="M30" s="72">
        <v>0</v>
      </c>
      <c r="N30" s="72">
        <v>0</v>
      </c>
      <c r="O30" s="74">
        <v>0</v>
      </c>
    </row>
    <row r="31" spans="2:15" x14ac:dyDescent="0.2">
      <c r="B31" s="33" t="s">
        <v>79</v>
      </c>
      <c r="C31" s="18" t="s">
        <v>82</v>
      </c>
      <c r="D31" s="18" t="s">
        <v>83</v>
      </c>
      <c r="E31" s="72">
        <v>0</v>
      </c>
      <c r="F31" s="72">
        <v>0</v>
      </c>
      <c r="G31" s="72">
        <v>0</v>
      </c>
      <c r="H31" s="72">
        <v>0</v>
      </c>
      <c r="I31" s="72">
        <v>0</v>
      </c>
      <c r="J31" s="72">
        <v>0</v>
      </c>
      <c r="K31" s="72">
        <v>0</v>
      </c>
      <c r="L31" s="72">
        <v>0</v>
      </c>
      <c r="M31" s="72">
        <v>0</v>
      </c>
      <c r="N31" s="72">
        <v>1</v>
      </c>
      <c r="O31" s="74">
        <v>1000</v>
      </c>
    </row>
    <row r="32" spans="2:15" x14ac:dyDescent="0.2">
      <c r="B32" s="33" t="s">
        <v>79</v>
      </c>
      <c r="C32" s="18" t="s">
        <v>84</v>
      </c>
      <c r="D32" s="18" t="s">
        <v>85</v>
      </c>
      <c r="E32" s="72">
        <v>0</v>
      </c>
      <c r="F32" s="72">
        <v>0</v>
      </c>
      <c r="G32" s="72">
        <v>0</v>
      </c>
      <c r="H32" s="72">
        <v>0</v>
      </c>
      <c r="I32" s="72">
        <v>0</v>
      </c>
      <c r="J32" s="72">
        <v>0</v>
      </c>
      <c r="K32" s="72">
        <v>0</v>
      </c>
      <c r="L32" s="72">
        <v>0</v>
      </c>
      <c r="M32" s="72">
        <v>0</v>
      </c>
      <c r="N32" s="72">
        <v>1</v>
      </c>
      <c r="O32" s="74">
        <v>2075</v>
      </c>
    </row>
    <row r="33" spans="2:15" x14ac:dyDescent="0.2">
      <c r="B33" s="33" t="s">
        <v>79</v>
      </c>
      <c r="C33" s="18" t="s">
        <v>86</v>
      </c>
      <c r="D33" s="18" t="s">
        <v>87</v>
      </c>
      <c r="E33" s="72">
        <v>0</v>
      </c>
      <c r="F33" s="72">
        <v>0</v>
      </c>
      <c r="G33" s="72">
        <v>0</v>
      </c>
      <c r="H33" s="72">
        <v>0</v>
      </c>
      <c r="I33" s="72">
        <v>0</v>
      </c>
      <c r="J33" s="72">
        <v>0</v>
      </c>
      <c r="K33" s="72">
        <v>0</v>
      </c>
      <c r="L33" s="72">
        <v>0</v>
      </c>
      <c r="M33" s="72">
        <v>0</v>
      </c>
      <c r="N33" s="72">
        <v>1</v>
      </c>
      <c r="O33" s="74">
        <v>3370</v>
      </c>
    </row>
    <row r="34" spans="2:15" x14ac:dyDescent="0.2">
      <c r="B34" s="33" t="s">
        <v>79</v>
      </c>
      <c r="C34" s="18" t="s">
        <v>88</v>
      </c>
      <c r="D34" s="18" t="s">
        <v>89</v>
      </c>
      <c r="E34" s="72">
        <v>0</v>
      </c>
      <c r="F34" s="72">
        <v>0</v>
      </c>
      <c r="G34" s="72">
        <v>0</v>
      </c>
      <c r="H34" s="72">
        <v>0</v>
      </c>
      <c r="I34" s="72">
        <v>0</v>
      </c>
      <c r="J34" s="72" t="s">
        <v>603</v>
      </c>
      <c r="K34" s="72">
        <v>0</v>
      </c>
      <c r="L34" s="72">
        <v>0</v>
      </c>
      <c r="M34" s="72">
        <v>0</v>
      </c>
      <c r="N34" s="72">
        <v>1</v>
      </c>
      <c r="O34" s="74">
        <v>2085</v>
      </c>
    </row>
    <row r="35" spans="2:15" x14ac:dyDescent="0.2">
      <c r="B35" s="33" t="s">
        <v>79</v>
      </c>
      <c r="C35" s="18" t="s">
        <v>90</v>
      </c>
      <c r="D35" s="18" t="s">
        <v>91</v>
      </c>
      <c r="E35" s="72">
        <v>0</v>
      </c>
      <c r="F35" s="72">
        <v>0</v>
      </c>
      <c r="G35" s="72">
        <v>0</v>
      </c>
      <c r="H35" s="72">
        <v>0</v>
      </c>
      <c r="I35" s="72">
        <v>0</v>
      </c>
      <c r="J35" s="72">
        <v>0</v>
      </c>
      <c r="K35" s="72">
        <v>0</v>
      </c>
      <c r="L35" s="72">
        <v>0</v>
      </c>
      <c r="M35" s="72">
        <v>0</v>
      </c>
      <c r="N35" s="72">
        <v>0</v>
      </c>
      <c r="O35" s="74">
        <v>0</v>
      </c>
    </row>
    <row r="36" spans="2:15" x14ac:dyDescent="0.2">
      <c r="B36" s="33" t="s">
        <v>79</v>
      </c>
      <c r="C36" s="18" t="s">
        <v>92</v>
      </c>
      <c r="D36" s="18" t="s">
        <v>93</v>
      </c>
      <c r="E36" s="72">
        <v>0</v>
      </c>
      <c r="F36" s="72">
        <v>0</v>
      </c>
      <c r="G36" s="72">
        <v>0</v>
      </c>
      <c r="H36" s="72">
        <v>0</v>
      </c>
      <c r="I36" s="72">
        <v>0</v>
      </c>
      <c r="J36" s="72">
        <v>0</v>
      </c>
      <c r="K36" s="72">
        <v>0</v>
      </c>
      <c r="L36" s="72">
        <v>0</v>
      </c>
      <c r="M36" s="72">
        <v>0</v>
      </c>
      <c r="N36" s="72">
        <v>1</v>
      </c>
      <c r="O36" s="74">
        <v>370</v>
      </c>
    </row>
    <row r="37" spans="2:15" x14ac:dyDescent="0.2">
      <c r="B37" s="33" t="s">
        <v>79</v>
      </c>
      <c r="C37" s="18" t="s">
        <v>94</v>
      </c>
      <c r="D37" s="18" t="s">
        <v>95</v>
      </c>
      <c r="E37" s="72">
        <v>0</v>
      </c>
      <c r="F37" s="72">
        <v>0</v>
      </c>
      <c r="G37" s="72">
        <v>0</v>
      </c>
      <c r="H37" s="72">
        <v>0</v>
      </c>
      <c r="I37" s="72">
        <v>0</v>
      </c>
      <c r="J37" s="72">
        <v>0</v>
      </c>
      <c r="K37" s="72">
        <v>0</v>
      </c>
      <c r="L37" s="72">
        <v>0</v>
      </c>
      <c r="M37" s="72">
        <v>0</v>
      </c>
      <c r="N37" s="72">
        <v>0</v>
      </c>
      <c r="O37" s="74">
        <v>0</v>
      </c>
    </row>
    <row r="38" spans="2:15" x14ac:dyDescent="0.2">
      <c r="B38" s="33" t="s">
        <v>79</v>
      </c>
      <c r="C38" s="18" t="s">
        <v>96</v>
      </c>
      <c r="D38" s="18" t="s">
        <v>97</v>
      </c>
      <c r="E38" s="72">
        <v>0</v>
      </c>
      <c r="F38" s="72">
        <v>0</v>
      </c>
      <c r="G38" s="72">
        <v>0</v>
      </c>
      <c r="H38" s="72">
        <v>0</v>
      </c>
      <c r="I38" s="72">
        <v>0</v>
      </c>
      <c r="J38" s="72">
        <v>0</v>
      </c>
      <c r="K38" s="72">
        <v>0</v>
      </c>
      <c r="L38" s="72">
        <v>0</v>
      </c>
      <c r="M38" s="72">
        <v>0</v>
      </c>
      <c r="N38" s="72">
        <v>1</v>
      </c>
      <c r="O38" s="74">
        <v>1330</v>
      </c>
    </row>
    <row r="39" spans="2:15" x14ac:dyDescent="0.2">
      <c r="B39" s="33" t="s">
        <v>79</v>
      </c>
      <c r="C39" s="18" t="s">
        <v>98</v>
      </c>
      <c r="D39" s="18" t="s">
        <v>99</v>
      </c>
      <c r="E39" s="72">
        <v>0</v>
      </c>
      <c r="F39" s="72">
        <v>0</v>
      </c>
      <c r="G39" s="72">
        <v>0</v>
      </c>
      <c r="H39" s="72">
        <v>0</v>
      </c>
      <c r="I39" s="72">
        <v>0</v>
      </c>
      <c r="J39" s="72">
        <v>0</v>
      </c>
      <c r="K39" s="72">
        <v>0</v>
      </c>
      <c r="L39" s="72">
        <v>0</v>
      </c>
      <c r="M39" s="72">
        <v>0</v>
      </c>
      <c r="N39" s="72">
        <v>1</v>
      </c>
      <c r="O39" s="74">
        <v>3070</v>
      </c>
    </row>
    <row r="40" spans="2:15" x14ac:dyDescent="0.2">
      <c r="B40" s="33" t="s">
        <v>79</v>
      </c>
      <c r="C40" s="18" t="s">
        <v>100</v>
      </c>
      <c r="D40" s="18" t="s">
        <v>101</v>
      </c>
      <c r="E40" s="72" t="s">
        <v>603</v>
      </c>
      <c r="F40" s="72" t="s">
        <v>603</v>
      </c>
      <c r="G40" s="72" t="s">
        <v>603</v>
      </c>
      <c r="H40" s="72" t="s">
        <v>603</v>
      </c>
      <c r="I40" s="72">
        <v>0</v>
      </c>
      <c r="J40" s="72">
        <v>0</v>
      </c>
      <c r="K40" s="72">
        <v>0</v>
      </c>
      <c r="L40" s="72">
        <v>0</v>
      </c>
      <c r="M40" s="72">
        <v>0</v>
      </c>
      <c r="N40" s="72">
        <v>0.984375</v>
      </c>
      <c r="O40" s="74">
        <v>960</v>
      </c>
    </row>
    <row r="41" spans="2:15" x14ac:dyDescent="0.2">
      <c r="B41" s="33" t="s">
        <v>102</v>
      </c>
      <c r="C41" s="18" t="s">
        <v>103</v>
      </c>
      <c r="D41" s="18" t="s">
        <v>104</v>
      </c>
      <c r="E41" s="72">
        <v>0</v>
      </c>
      <c r="F41" s="72">
        <v>0</v>
      </c>
      <c r="G41" s="72">
        <v>0</v>
      </c>
      <c r="H41" s="72">
        <v>0</v>
      </c>
      <c r="I41" s="72">
        <v>0</v>
      </c>
      <c r="J41" s="72">
        <v>0</v>
      </c>
      <c r="K41" s="72">
        <v>0</v>
      </c>
      <c r="L41" s="72">
        <v>0</v>
      </c>
      <c r="M41" s="72">
        <v>0</v>
      </c>
      <c r="N41" s="72">
        <v>0</v>
      </c>
      <c r="O41" s="74">
        <v>0</v>
      </c>
    </row>
    <row r="42" spans="2:15" x14ac:dyDescent="0.2">
      <c r="B42" s="33" t="s">
        <v>102</v>
      </c>
      <c r="C42" s="18" t="s">
        <v>105</v>
      </c>
      <c r="D42" s="18" t="s">
        <v>106</v>
      </c>
      <c r="E42" s="72" t="s">
        <v>603</v>
      </c>
      <c r="F42" s="72">
        <v>0</v>
      </c>
      <c r="G42" s="72" t="s">
        <v>603</v>
      </c>
      <c r="H42" s="72" t="s">
        <v>603</v>
      </c>
      <c r="I42" s="72">
        <v>0</v>
      </c>
      <c r="J42" s="72">
        <v>0</v>
      </c>
      <c r="K42" s="72">
        <v>0</v>
      </c>
      <c r="L42" s="72">
        <v>0</v>
      </c>
      <c r="M42" s="72">
        <v>0</v>
      </c>
      <c r="N42" s="72">
        <v>0.99941037735849059</v>
      </c>
      <c r="O42" s="74">
        <v>8480</v>
      </c>
    </row>
    <row r="43" spans="2:15" x14ac:dyDescent="0.2">
      <c r="B43" s="33" t="s">
        <v>102</v>
      </c>
      <c r="C43" s="18" t="s">
        <v>107</v>
      </c>
      <c r="D43" s="18" t="s">
        <v>108</v>
      </c>
      <c r="E43" s="72">
        <v>0</v>
      </c>
      <c r="F43" s="72" t="s">
        <v>603</v>
      </c>
      <c r="G43" s="72">
        <v>2.5412960609911056E-3</v>
      </c>
      <c r="H43" s="72" t="s">
        <v>603</v>
      </c>
      <c r="I43" s="72" t="s">
        <v>603</v>
      </c>
      <c r="J43" s="72">
        <v>0</v>
      </c>
      <c r="K43" s="72">
        <v>0</v>
      </c>
      <c r="L43" s="72">
        <v>0</v>
      </c>
      <c r="M43" s="72">
        <v>0</v>
      </c>
      <c r="N43" s="72">
        <v>0.99745870393900893</v>
      </c>
      <c r="O43" s="74">
        <v>3935</v>
      </c>
    </row>
    <row r="44" spans="2:15" x14ac:dyDescent="0.2">
      <c r="B44" s="33" t="s">
        <v>102</v>
      </c>
      <c r="C44" s="18" t="s">
        <v>109</v>
      </c>
      <c r="D44" s="18" t="s">
        <v>110</v>
      </c>
      <c r="E44" s="72">
        <v>0.10344827586206896</v>
      </c>
      <c r="F44" s="72">
        <v>1.4778325123152709E-2</v>
      </c>
      <c r="G44" s="72">
        <v>7.3891625615763554E-2</v>
      </c>
      <c r="H44" s="72">
        <v>3.4482758620689655E-2</v>
      </c>
      <c r="I44" s="72">
        <v>1.4778325123152709E-2</v>
      </c>
      <c r="J44" s="72" t="s">
        <v>603</v>
      </c>
      <c r="K44" s="72" t="s">
        <v>603</v>
      </c>
      <c r="L44" s="72">
        <v>0</v>
      </c>
      <c r="M44" s="72">
        <v>0</v>
      </c>
      <c r="N44" s="72">
        <v>0.74876847290640391</v>
      </c>
      <c r="O44" s="74">
        <v>1015</v>
      </c>
    </row>
    <row r="45" spans="2:15" x14ac:dyDescent="0.2">
      <c r="B45" s="33" t="s">
        <v>111</v>
      </c>
      <c r="C45" s="18" t="s">
        <v>112</v>
      </c>
      <c r="D45" s="18" t="s">
        <v>113</v>
      </c>
      <c r="E45" s="72">
        <v>8.4530853761623E-3</v>
      </c>
      <c r="F45" s="72">
        <v>5.2409129332206254E-2</v>
      </c>
      <c r="G45" s="72">
        <v>2.7895181741335588E-2</v>
      </c>
      <c r="H45" s="72">
        <v>1.098901098901099E-2</v>
      </c>
      <c r="I45" s="72">
        <v>5.0718512256973797E-3</v>
      </c>
      <c r="J45" s="72">
        <v>5.0718512256973797E-3</v>
      </c>
      <c r="K45" s="72">
        <v>1.6906170752324597E-3</v>
      </c>
      <c r="L45" s="72">
        <v>0</v>
      </c>
      <c r="M45" s="72">
        <v>0</v>
      </c>
      <c r="N45" s="72">
        <v>0.8875739644970414</v>
      </c>
      <c r="O45" s="74">
        <v>5915</v>
      </c>
    </row>
    <row r="46" spans="2:15" x14ac:dyDescent="0.2">
      <c r="B46" s="33" t="s">
        <v>111</v>
      </c>
      <c r="C46" s="18" t="s">
        <v>114</v>
      </c>
      <c r="D46" s="18" t="s">
        <v>115</v>
      </c>
      <c r="E46" s="72">
        <v>2.8248587570621469E-3</v>
      </c>
      <c r="F46" s="72">
        <v>1.2711864406779662E-2</v>
      </c>
      <c r="G46" s="72">
        <v>1.977401129943503E-2</v>
      </c>
      <c r="H46" s="72">
        <v>9.887005649717515E-3</v>
      </c>
      <c r="I46" s="72">
        <v>7.0621468926553672E-3</v>
      </c>
      <c r="J46" s="72">
        <v>2.8248587570621469E-3</v>
      </c>
      <c r="K46" s="72" t="s">
        <v>603</v>
      </c>
      <c r="L46" s="72">
        <v>0</v>
      </c>
      <c r="M46" s="72">
        <v>0</v>
      </c>
      <c r="N46" s="72">
        <v>0.94491525423728817</v>
      </c>
      <c r="O46" s="74">
        <v>3540</v>
      </c>
    </row>
    <row r="47" spans="2:15" x14ac:dyDescent="0.2">
      <c r="B47" s="33" t="s">
        <v>111</v>
      </c>
      <c r="C47" s="18" t="s">
        <v>116</v>
      </c>
      <c r="D47" s="18" t="s">
        <v>117</v>
      </c>
      <c r="E47" s="72">
        <v>0</v>
      </c>
      <c r="F47" s="72">
        <v>0</v>
      </c>
      <c r="G47" s="72">
        <v>0</v>
      </c>
      <c r="H47" s="72">
        <v>0</v>
      </c>
      <c r="I47" s="72">
        <v>0</v>
      </c>
      <c r="J47" s="72">
        <v>0</v>
      </c>
      <c r="K47" s="72">
        <v>0</v>
      </c>
      <c r="L47" s="72">
        <v>0</v>
      </c>
      <c r="M47" s="72">
        <v>0</v>
      </c>
      <c r="N47" s="72">
        <v>1</v>
      </c>
      <c r="O47" s="74">
        <v>4580</v>
      </c>
    </row>
    <row r="48" spans="2:15" x14ac:dyDescent="0.2">
      <c r="B48" s="33" t="s">
        <v>118</v>
      </c>
      <c r="C48" s="18" t="s">
        <v>119</v>
      </c>
      <c r="D48" s="18" t="s">
        <v>120</v>
      </c>
      <c r="E48" s="72">
        <v>1.5723270440251573E-3</v>
      </c>
      <c r="F48" s="72" t="s">
        <v>603</v>
      </c>
      <c r="G48" s="72">
        <v>2.3584905660377358E-3</v>
      </c>
      <c r="H48" s="72" t="s">
        <v>603</v>
      </c>
      <c r="I48" s="72" t="s">
        <v>603</v>
      </c>
      <c r="J48" s="72" t="s">
        <v>603</v>
      </c>
      <c r="K48" s="72" t="s">
        <v>603</v>
      </c>
      <c r="L48" s="72">
        <v>0</v>
      </c>
      <c r="M48" s="72">
        <v>0</v>
      </c>
      <c r="N48" s="72">
        <v>0.99213836477987416</v>
      </c>
      <c r="O48" s="74">
        <v>6360</v>
      </c>
    </row>
    <row r="49" spans="2:15" x14ac:dyDescent="0.2">
      <c r="B49" s="33" t="s">
        <v>118</v>
      </c>
      <c r="C49" s="18" t="s">
        <v>121</v>
      </c>
      <c r="D49" s="18" t="s">
        <v>122</v>
      </c>
      <c r="E49" s="72">
        <v>0</v>
      </c>
      <c r="F49" s="72">
        <v>0</v>
      </c>
      <c r="G49" s="72">
        <v>0</v>
      </c>
      <c r="H49" s="72">
        <v>0</v>
      </c>
      <c r="I49" s="72">
        <v>0</v>
      </c>
      <c r="J49" s="72">
        <v>0</v>
      </c>
      <c r="K49" s="72">
        <v>0</v>
      </c>
      <c r="L49" s="72">
        <v>0</v>
      </c>
      <c r="M49" s="72">
        <v>0</v>
      </c>
      <c r="N49" s="72">
        <v>1</v>
      </c>
      <c r="O49" s="74">
        <v>540</v>
      </c>
    </row>
    <row r="50" spans="2:15" x14ac:dyDescent="0.2">
      <c r="B50" s="33" t="s">
        <v>118</v>
      </c>
      <c r="C50" s="18" t="s">
        <v>123</v>
      </c>
      <c r="D50" s="18" t="s">
        <v>124</v>
      </c>
      <c r="E50" s="72">
        <v>4.8367593712212817E-2</v>
      </c>
      <c r="F50" s="72">
        <v>8.7061668681983076E-2</v>
      </c>
      <c r="G50" s="72">
        <v>0.14147521160822249</v>
      </c>
      <c r="H50" s="72">
        <v>7.3760580411124543E-2</v>
      </c>
      <c r="I50" s="72">
        <v>3.2648125755743655E-2</v>
      </c>
      <c r="J50" s="72">
        <v>2.539298669891173E-2</v>
      </c>
      <c r="K50" s="72">
        <v>7.2551390568319227E-3</v>
      </c>
      <c r="L50" s="72">
        <v>0</v>
      </c>
      <c r="M50" s="72" t="s">
        <v>603</v>
      </c>
      <c r="N50" s="72">
        <v>0.5828295042321644</v>
      </c>
      <c r="O50" s="74">
        <v>4135</v>
      </c>
    </row>
    <row r="51" spans="2:15" x14ac:dyDescent="0.2">
      <c r="B51" s="33" t="s">
        <v>118</v>
      </c>
      <c r="C51" s="18" t="s">
        <v>125</v>
      </c>
      <c r="D51" s="18" t="s">
        <v>126</v>
      </c>
      <c r="E51" s="72">
        <v>1.78359096313912E-2</v>
      </c>
      <c r="F51" s="72">
        <v>7.7288941736028544E-2</v>
      </c>
      <c r="G51" s="72">
        <v>7.1343638525564801E-2</v>
      </c>
      <c r="H51" s="72">
        <v>2.8537455410225922E-2</v>
      </c>
      <c r="I51" s="72">
        <v>9.512485136741973E-3</v>
      </c>
      <c r="J51" s="72">
        <v>3.5671819262782403E-3</v>
      </c>
      <c r="K51" s="72" t="s">
        <v>603</v>
      </c>
      <c r="L51" s="72">
        <v>0</v>
      </c>
      <c r="M51" s="72">
        <v>0</v>
      </c>
      <c r="N51" s="72">
        <v>0.79072532699167652</v>
      </c>
      <c r="O51" s="74">
        <v>4205</v>
      </c>
    </row>
    <row r="52" spans="2:15" x14ac:dyDescent="0.2">
      <c r="B52" s="33" t="s">
        <v>118</v>
      </c>
      <c r="C52" s="18" t="s">
        <v>127</v>
      </c>
      <c r="D52" s="18" t="s">
        <v>128</v>
      </c>
      <c r="E52" s="72">
        <v>0</v>
      </c>
      <c r="F52" s="72">
        <v>0</v>
      </c>
      <c r="G52" s="72">
        <v>0</v>
      </c>
      <c r="H52" s="72">
        <v>0</v>
      </c>
      <c r="I52" s="72">
        <v>0</v>
      </c>
      <c r="J52" s="72">
        <v>0</v>
      </c>
      <c r="K52" s="72">
        <v>0</v>
      </c>
      <c r="L52" s="72">
        <v>0</v>
      </c>
      <c r="M52" s="72">
        <v>0</v>
      </c>
      <c r="N52" s="72">
        <v>1</v>
      </c>
      <c r="O52" s="74">
        <v>825</v>
      </c>
    </row>
    <row r="53" spans="2:15" x14ac:dyDescent="0.2">
      <c r="B53" s="33" t="s">
        <v>118</v>
      </c>
      <c r="C53" s="18" t="s">
        <v>129</v>
      </c>
      <c r="D53" s="18" t="s">
        <v>130</v>
      </c>
      <c r="E53" s="72">
        <v>0</v>
      </c>
      <c r="F53" s="72">
        <v>0</v>
      </c>
      <c r="G53" s="72">
        <v>0</v>
      </c>
      <c r="H53" s="72">
        <v>0</v>
      </c>
      <c r="I53" s="72">
        <v>0</v>
      </c>
      <c r="J53" s="72">
        <v>0</v>
      </c>
      <c r="K53" s="72">
        <v>0</v>
      </c>
      <c r="L53" s="72">
        <v>0</v>
      </c>
      <c r="M53" s="72">
        <v>0</v>
      </c>
      <c r="N53" s="72">
        <v>0</v>
      </c>
      <c r="O53" s="74">
        <v>0</v>
      </c>
    </row>
    <row r="54" spans="2:15" x14ac:dyDescent="0.2">
      <c r="B54" s="33" t="s">
        <v>131</v>
      </c>
      <c r="C54" s="18" t="s">
        <v>132</v>
      </c>
      <c r="D54" s="18" t="s">
        <v>133</v>
      </c>
      <c r="E54" s="72">
        <v>0</v>
      </c>
      <c r="F54" s="72">
        <v>0</v>
      </c>
      <c r="G54" s="72">
        <v>0</v>
      </c>
      <c r="H54" s="72">
        <v>0</v>
      </c>
      <c r="I54" s="72">
        <v>0</v>
      </c>
      <c r="J54" s="72">
        <v>0</v>
      </c>
      <c r="K54" s="72">
        <v>0</v>
      </c>
      <c r="L54" s="72">
        <v>0</v>
      </c>
      <c r="M54" s="72">
        <v>0</v>
      </c>
      <c r="N54" s="72">
        <v>1</v>
      </c>
      <c r="O54" s="74">
        <v>2070</v>
      </c>
    </row>
    <row r="55" spans="2:15" x14ac:dyDescent="0.2">
      <c r="B55" s="33" t="s">
        <v>131</v>
      </c>
      <c r="C55" s="18" t="s">
        <v>134</v>
      </c>
      <c r="D55" s="18" t="s">
        <v>135</v>
      </c>
      <c r="E55" s="72">
        <v>0</v>
      </c>
      <c r="F55" s="72">
        <v>0</v>
      </c>
      <c r="G55" s="72">
        <v>0</v>
      </c>
      <c r="H55" s="72">
        <v>0</v>
      </c>
      <c r="I55" s="72">
        <v>0</v>
      </c>
      <c r="J55" s="72">
        <v>0</v>
      </c>
      <c r="K55" s="72">
        <v>0</v>
      </c>
      <c r="L55" s="72">
        <v>0</v>
      </c>
      <c r="M55" s="72">
        <v>0</v>
      </c>
      <c r="N55" s="72">
        <v>1</v>
      </c>
      <c r="O55" s="74">
        <v>755</v>
      </c>
    </row>
    <row r="56" spans="2:15" x14ac:dyDescent="0.2">
      <c r="B56" s="33" t="s">
        <v>131</v>
      </c>
      <c r="C56" s="18" t="s">
        <v>136</v>
      </c>
      <c r="D56" s="18" t="s">
        <v>137</v>
      </c>
      <c r="E56" s="72">
        <v>0</v>
      </c>
      <c r="F56" s="72">
        <v>0</v>
      </c>
      <c r="G56" s="72">
        <v>0</v>
      </c>
      <c r="H56" s="72">
        <v>0</v>
      </c>
      <c r="I56" s="72">
        <v>0</v>
      </c>
      <c r="J56" s="72">
        <v>0</v>
      </c>
      <c r="K56" s="72">
        <v>0</v>
      </c>
      <c r="L56" s="72">
        <v>0</v>
      </c>
      <c r="M56" s="72">
        <v>0</v>
      </c>
      <c r="N56" s="72">
        <v>0</v>
      </c>
      <c r="O56" s="74">
        <v>0</v>
      </c>
    </row>
    <row r="57" spans="2:15" x14ac:dyDescent="0.2">
      <c r="B57" s="33" t="s">
        <v>131</v>
      </c>
      <c r="C57" s="18" t="s">
        <v>138</v>
      </c>
      <c r="D57" s="18" t="s">
        <v>139</v>
      </c>
      <c r="E57" s="72" t="s">
        <v>603</v>
      </c>
      <c r="F57" s="72" t="s">
        <v>603</v>
      </c>
      <c r="G57" s="72" t="s">
        <v>603</v>
      </c>
      <c r="H57" s="72">
        <v>0</v>
      </c>
      <c r="I57" s="72">
        <v>0</v>
      </c>
      <c r="J57" s="72">
        <v>0</v>
      </c>
      <c r="K57" s="72">
        <v>0</v>
      </c>
      <c r="L57" s="72">
        <v>0</v>
      </c>
      <c r="M57" s="72">
        <v>0</v>
      </c>
      <c r="N57" s="72">
        <v>0.99568034557235419</v>
      </c>
      <c r="O57" s="74">
        <v>2315</v>
      </c>
    </row>
    <row r="58" spans="2:15" x14ac:dyDescent="0.2">
      <c r="B58" s="33" t="s">
        <v>131</v>
      </c>
      <c r="C58" s="18" t="s">
        <v>140</v>
      </c>
      <c r="D58" s="18" t="s">
        <v>141</v>
      </c>
      <c r="E58" s="72">
        <v>5.4545454545454543E-2</v>
      </c>
      <c r="F58" s="72">
        <v>0.39090909090909093</v>
      </c>
      <c r="G58" s="72">
        <v>0.32727272727272727</v>
      </c>
      <c r="H58" s="72">
        <v>0.10909090909090909</v>
      </c>
      <c r="I58" s="72">
        <v>7.2727272727272724E-2</v>
      </c>
      <c r="J58" s="72">
        <v>3.6363636363636362E-2</v>
      </c>
      <c r="K58" s="72" t="s">
        <v>603</v>
      </c>
      <c r="L58" s="72">
        <v>0</v>
      </c>
      <c r="M58" s="72">
        <v>0</v>
      </c>
      <c r="N58" s="72" t="s">
        <v>603</v>
      </c>
      <c r="O58" s="74">
        <v>550</v>
      </c>
    </row>
    <row r="59" spans="2:15" x14ac:dyDescent="0.2">
      <c r="B59" s="33" t="s">
        <v>131</v>
      </c>
      <c r="C59" s="18" t="s">
        <v>142</v>
      </c>
      <c r="D59" s="18" t="s">
        <v>143</v>
      </c>
      <c r="E59" s="72">
        <v>0</v>
      </c>
      <c r="F59" s="72">
        <v>0</v>
      </c>
      <c r="G59" s="72">
        <v>0</v>
      </c>
      <c r="H59" s="72">
        <v>0</v>
      </c>
      <c r="I59" s="72">
        <v>0</v>
      </c>
      <c r="J59" s="72">
        <v>0</v>
      </c>
      <c r="K59" s="72">
        <v>0</v>
      </c>
      <c r="L59" s="72">
        <v>0</v>
      </c>
      <c r="M59" s="72">
        <v>0</v>
      </c>
      <c r="N59" s="72">
        <v>0</v>
      </c>
      <c r="O59" s="74">
        <v>0</v>
      </c>
    </row>
    <row r="60" spans="2:15" x14ac:dyDescent="0.2">
      <c r="B60" s="33" t="s">
        <v>131</v>
      </c>
      <c r="C60" s="18" t="s">
        <v>144</v>
      </c>
      <c r="D60" s="18" t="s">
        <v>145</v>
      </c>
      <c r="E60" s="72">
        <v>0</v>
      </c>
      <c r="F60" s="72">
        <v>0</v>
      </c>
      <c r="G60" s="72">
        <v>0</v>
      </c>
      <c r="H60" s="72">
        <v>0</v>
      </c>
      <c r="I60" s="72">
        <v>0</v>
      </c>
      <c r="J60" s="72">
        <v>0</v>
      </c>
      <c r="K60" s="72">
        <v>0</v>
      </c>
      <c r="L60" s="72">
        <v>0</v>
      </c>
      <c r="M60" s="72">
        <v>0</v>
      </c>
      <c r="N60" s="72">
        <v>1</v>
      </c>
      <c r="O60" s="74">
        <v>1035</v>
      </c>
    </row>
    <row r="61" spans="2:15" ht="6.75" customHeight="1" x14ac:dyDescent="0.2">
      <c r="N61" s="66"/>
      <c r="O61" s="65"/>
    </row>
    <row r="62" spans="2:15" x14ac:dyDescent="0.2">
      <c r="B62" s="33" t="s">
        <v>55</v>
      </c>
      <c r="C62" s="18" t="s">
        <v>146</v>
      </c>
      <c r="D62" s="21" t="s">
        <v>147</v>
      </c>
      <c r="E62" s="23">
        <v>0</v>
      </c>
      <c r="F62" s="23">
        <v>0</v>
      </c>
      <c r="G62" s="23">
        <v>0</v>
      </c>
      <c r="H62" s="23">
        <v>0</v>
      </c>
      <c r="I62" s="23">
        <v>0</v>
      </c>
      <c r="J62" s="23">
        <v>0</v>
      </c>
      <c r="K62" s="23">
        <v>0</v>
      </c>
      <c r="L62" s="23">
        <v>0</v>
      </c>
      <c r="M62" s="23">
        <v>0</v>
      </c>
      <c r="N62" s="23">
        <v>1</v>
      </c>
      <c r="O62" s="74">
        <v>285</v>
      </c>
    </row>
    <row r="63" spans="2:15" x14ac:dyDescent="0.2">
      <c r="B63" s="33" t="s">
        <v>55</v>
      </c>
      <c r="C63" s="18" t="s">
        <v>148</v>
      </c>
      <c r="D63" s="21" t="s">
        <v>149</v>
      </c>
      <c r="E63" s="23">
        <v>0</v>
      </c>
      <c r="F63" s="23">
        <v>0</v>
      </c>
      <c r="G63" s="23">
        <v>0</v>
      </c>
      <c r="H63" s="23">
        <v>0</v>
      </c>
      <c r="I63" s="23">
        <v>0</v>
      </c>
      <c r="J63" s="23">
        <v>0</v>
      </c>
      <c r="K63" s="23">
        <v>0</v>
      </c>
      <c r="L63" s="23">
        <v>0</v>
      </c>
      <c r="M63" s="23">
        <v>0</v>
      </c>
      <c r="N63" s="23">
        <v>1</v>
      </c>
      <c r="O63" s="74">
        <v>240</v>
      </c>
    </row>
    <row r="64" spans="2:15" x14ac:dyDescent="0.2">
      <c r="B64" s="33" t="s">
        <v>55</v>
      </c>
      <c r="C64" s="18" t="s">
        <v>150</v>
      </c>
      <c r="D64" s="21" t="s">
        <v>151</v>
      </c>
      <c r="E64" s="23">
        <v>0</v>
      </c>
      <c r="F64" s="23">
        <v>0</v>
      </c>
      <c r="G64" s="23">
        <v>0</v>
      </c>
      <c r="H64" s="23">
        <v>0</v>
      </c>
      <c r="I64" s="23">
        <v>0</v>
      </c>
      <c r="J64" s="23">
        <v>0</v>
      </c>
      <c r="K64" s="23">
        <v>0</v>
      </c>
      <c r="L64" s="23">
        <v>0</v>
      </c>
      <c r="M64" s="23">
        <v>0</v>
      </c>
      <c r="N64" s="23">
        <v>1</v>
      </c>
      <c r="O64" s="74">
        <v>640</v>
      </c>
    </row>
    <row r="65" spans="2:15" x14ac:dyDescent="0.2">
      <c r="B65" s="33" t="s">
        <v>55</v>
      </c>
      <c r="C65" s="18" t="s">
        <v>152</v>
      </c>
      <c r="D65" s="21" t="s">
        <v>153</v>
      </c>
      <c r="E65" s="23">
        <v>4.9627791563275438E-2</v>
      </c>
      <c r="F65" s="23">
        <v>7.4441687344913146E-2</v>
      </c>
      <c r="G65" s="23">
        <v>7.1960297766749379E-2</v>
      </c>
      <c r="H65" s="23">
        <v>0</v>
      </c>
      <c r="I65" s="23">
        <v>1.2406947890818859E-2</v>
      </c>
      <c r="J65" s="23">
        <v>1.2406947890818859E-2</v>
      </c>
      <c r="K65" s="23" t="s">
        <v>603</v>
      </c>
      <c r="L65" s="23">
        <v>0</v>
      </c>
      <c r="M65" s="23">
        <v>0</v>
      </c>
      <c r="N65" s="23">
        <v>0.77667493796526055</v>
      </c>
      <c r="O65" s="74">
        <v>2015</v>
      </c>
    </row>
    <row r="66" spans="2:15" x14ac:dyDescent="0.2">
      <c r="B66" s="33" t="s">
        <v>55</v>
      </c>
      <c r="C66" s="18" t="s">
        <v>399</v>
      </c>
      <c r="D66" s="21" t="s">
        <v>400</v>
      </c>
      <c r="E66" s="23">
        <v>0</v>
      </c>
      <c r="F66" s="23">
        <v>0</v>
      </c>
      <c r="G66" s="23">
        <v>0</v>
      </c>
      <c r="H66" s="23">
        <v>0</v>
      </c>
      <c r="I66" s="23">
        <v>0</v>
      </c>
      <c r="J66" s="23">
        <v>0</v>
      </c>
      <c r="K66" s="23">
        <v>0</v>
      </c>
      <c r="L66" s="23">
        <v>0</v>
      </c>
      <c r="M66" s="23">
        <v>0</v>
      </c>
      <c r="N66" s="23">
        <v>0</v>
      </c>
      <c r="O66" s="74">
        <v>0</v>
      </c>
    </row>
    <row r="67" spans="2:15" x14ac:dyDescent="0.2">
      <c r="B67" s="33" t="s">
        <v>55</v>
      </c>
      <c r="C67" s="18" t="s">
        <v>401</v>
      </c>
      <c r="D67" s="21" t="s">
        <v>402</v>
      </c>
      <c r="E67" s="23">
        <v>0</v>
      </c>
      <c r="F67" s="23">
        <v>0</v>
      </c>
      <c r="G67" s="23">
        <v>0</v>
      </c>
      <c r="H67" s="23">
        <v>0</v>
      </c>
      <c r="I67" s="23">
        <v>0</v>
      </c>
      <c r="J67" s="23">
        <v>0</v>
      </c>
      <c r="K67" s="23">
        <v>0</v>
      </c>
      <c r="L67" s="23">
        <v>0</v>
      </c>
      <c r="M67" s="23">
        <v>0</v>
      </c>
      <c r="N67" s="23">
        <v>0</v>
      </c>
      <c r="O67" s="74">
        <v>0</v>
      </c>
    </row>
    <row r="68" spans="2:15" x14ac:dyDescent="0.2">
      <c r="B68" s="33" t="s">
        <v>55</v>
      </c>
      <c r="C68" s="18" t="s">
        <v>162</v>
      </c>
      <c r="D68" s="21" t="s">
        <v>163</v>
      </c>
      <c r="E68" s="23">
        <v>2.1052631578947368E-2</v>
      </c>
      <c r="F68" s="23">
        <v>3.1578947368421054E-2</v>
      </c>
      <c r="G68" s="23">
        <v>0.17894736842105263</v>
      </c>
      <c r="H68" s="23">
        <v>6.3157894736842107E-2</v>
      </c>
      <c r="I68" s="23">
        <v>3.1578947368421054E-2</v>
      </c>
      <c r="J68" s="23" t="s">
        <v>603</v>
      </c>
      <c r="K68" s="23">
        <v>0</v>
      </c>
      <c r="L68" s="23">
        <v>0</v>
      </c>
      <c r="M68" s="23">
        <v>0</v>
      </c>
      <c r="N68" s="23">
        <v>0.65263157894736845</v>
      </c>
      <c r="O68" s="74">
        <v>475</v>
      </c>
    </row>
    <row r="69" spans="2:15" x14ac:dyDescent="0.2">
      <c r="B69" s="33" t="s">
        <v>55</v>
      </c>
      <c r="C69" s="18" t="s">
        <v>164</v>
      </c>
      <c r="D69" s="21" t="s">
        <v>165</v>
      </c>
      <c r="E69" s="23">
        <v>0</v>
      </c>
      <c r="F69" s="23">
        <v>0</v>
      </c>
      <c r="G69" s="23">
        <v>0</v>
      </c>
      <c r="H69" s="23">
        <v>0</v>
      </c>
      <c r="I69" s="23">
        <v>0</v>
      </c>
      <c r="J69" s="23">
        <v>0</v>
      </c>
      <c r="K69" s="23">
        <v>0</v>
      </c>
      <c r="L69" s="23">
        <v>0</v>
      </c>
      <c r="M69" s="23">
        <v>0</v>
      </c>
      <c r="N69" s="23">
        <v>0</v>
      </c>
      <c r="O69" s="74">
        <v>0</v>
      </c>
    </row>
    <row r="70" spans="2:15" x14ac:dyDescent="0.2">
      <c r="B70" s="33" t="s">
        <v>55</v>
      </c>
      <c r="C70" s="18" t="s">
        <v>168</v>
      </c>
      <c r="D70" s="21" t="s">
        <v>169</v>
      </c>
      <c r="E70" s="23">
        <v>0</v>
      </c>
      <c r="F70" s="23">
        <v>0</v>
      </c>
      <c r="G70" s="23">
        <v>0</v>
      </c>
      <c r="H70" s="23">
        <v>0</v>
      </c>
      <c r="I70" s="23">
        <v>0</v>
      </c>
      <c r="J70" s="23">
        <v>0</v>
      </c>
      <c r="K70" s="23">
        <v>0</v>
      </c>
      <c r="L70" s="23">
        <v>0</v>
      </c>
      <c r="M70" s="23">
        <v>0</v>
      </c>
      <c r="N70" s="23">
        <v>1</v>
      </c>
      <c r="O70" s="74">
        <v>1105</v>
      </c>
    </row>
    <row r="71" spans="2:15" x14ac:dyDescent="0.2">
      <c r="B71" s="33" t="s">
        <v>68</v>
      </c>
      <c r="C71" s="18" t="s">
        <v>174</v>
      </c>
      <c r="D71" s="21" t="s">
        <v>175</v>
      </c>
      <c r="E71" s="23">
        <v>0</v>
      </c>
      <c r="F71" s="23" t="s">
        <v>603</v>
      </c>
      <c r="G71" s="23" t="s">
        <v>603</v>
      </c>
      <c r="H71" s="23">
        <v>0</v>
      </c>
      <c r="I71" s="23">
        <v>0</v>
      </c>
      <c r="J71" s="23">
        <v>0</v>
      </c>
      <c r="K71" s="23">
        <v>0</v>
      </c>
      <c r="L71" s="23">
        <v>0</v>
      </c>
      <c r="M71" s="23">
        <v>0</v>
      </c>
      <c r="N71" s="23">
        <v>0.98039215686274506</v>
      </c>
      <c r="O71" s="74">
        <v>255</v>
      </c>
    </row>
    <row r="72" spans="2:15" x14ac:dyDescent="0.2">
      <c r="B72" s="33" t="s">
        <v>68</v>
      </c>
      <c r="C72" s="18" t="s">
        <v>403</v>
      </c>
      <c r="D72" s="21" t="s">
        <v>404</v>
      </c>
      <c r="E72" s="23">
        <v>0</v>
      </c>
      <c r="F72" s="23">
        <v>0</v>
      </c>
      <c r="G72" s="23">
        <v>0</v>
      </c>
      <c r="H72" s="23">
        <v>0</v>
      </c>
      <c r="I72" s="23">
        <v>0</v>
      </c>
      <c r="J72" s="23">
        <v>0</v>
      </c>
      <c r="K72" s="23">
        <v>0</v>
      </c>
      <c r="L72" s="23">
        <v>0</v>
      </c>
      <c r="M72" s="23">
        <v>0</v>
      </c>
      <c r="N72" s="23">
        <v>1</v>
      </c>
      <c r="O72" s="74">
        <v>650</v>
      </c>
    </row>
    <row r="73" spans="2:15" x14ac:dyDescent="0.2">
      <c r="B73" s="33" t="s">
        <v>68</v>
      </c>
      <c r="C73" s="18" t="s">
        <v>176</v>
      </c>
      <c r="D73" s="21" t="s">
        <v>177</v>
      </c>
      <c r="E73" s="23">
        <v>4.1237113402061855E-2</v>
      </c>
      <c r="F73" s="23">
        <v>0.21649484536082475</v>
      </c>
      <c r="G73" s="23">
        <v>0.20618556701030927</v>
      </c>
      <c r="H73" s="23">
        <v>7.2164948453608241E-2</v>
      </c>
      <c r="I73" s="23">
        <v>2.0618556701030927E-2</v>
      </c>
      <c r="J73" s="23">
        <v>5.1546391752577317E-2</v>
      </c>
      <c r="K73" s="23">
        <v>0</v>
      </c>
      <c r="L73" s="23">
        <v>0</v>
      </c>
      <c r="M73" s="23">
        <v>0</v>
      </c>
      <c r="N73" s="23">
        <v>0.39175257731958762</v>
      </c>
      <c r="O73" s="74">
        <v>485</v>
      </c>
    </row>
    <row r="74" spans="2:15" x14ac:dyDescent="0.2">
      <c r="B74" s="33" t="s">
        <v>68</v>
      </c>
      <c r="C74" s="18" t="s">
        <v>178</v>
      </c>
      <c r="D74" s="21" t="s">
        <v>179</v>
      </c>
      <c r="E74" s="23">
        <v>0</v>
      </c>
      <c r="F74" s="23">
        <v>0</v>
      </c>
      <c r="G74" s="23">
        <v>0</v>
      </c>
      <c r="H74" s="23">
        <v>0</v>
      </c>
      <c r="I74" s="23">
        <v>0</v>
      </c>
      <c r="J74" s="23">
        <v>0</v>
      </c>
      <c r="K74" s="23">
        <v>0</v>
      </c>
      <c r="L74" s="23">
        <v>0</v>
      </c>
      <c r="M74" s="23">
        <v>0</v>
      </c>
      <c r="N74" s="23">
        <v>1</v>
      </c>
      <c r="O74" s="74">
        <v>145</v>
      </c>
    </row>
    <row r="75" spans="2:15" x14ac:dyDescent="0.2">
      <c r="B75" s="33" t="s">
        <v>68</v>
      </c>
      <c r="C75" s="18" t="s">
        <v>180</v>
      </c>
      <c r="D75" s="21" t="s">
        <v>181</v>
      </c>
      <c r="E75" s="23" t="s">
        <v>603</v>
      </c>
      <c r="F75" s="23" t="s">
        <v>603</v>
      </c>
      <c r="G75" s="23" t="s">
        <v>603</v>
      </c>
      <c r="H75" s="23" t="s">
        <v>603</v>
      </c>
      <c r="I75" s="23" t="s">
        <v>603</v>
      </c>
      <c r="J75" s="23">
        <v>0</v>
      </c>
      <c r="K75" s="23">
        <v>0</v>
      </c>
      <c r="L75" s="23">
        <v>0</v>
      </c>
      <c r="M75" s="23">
        <v>0</v>
      </c>
      <c r="N75" s="23">
        <v>0.95945945945945943</v>
      </c>
      <c r="O75" s="74">
        <v>370</v>
      </c>
    </row>
    <row r="76" spans="2:15" x14ac:dyDescent="0.2">
      <c r="B76" s="33" t="s">
        <v>68</v>
      </c>
      <c r="C76" s="18" t="s">
        <v>405</v>
      </c>
      <c r="D76" s="21" t="s">
        <v>406</v>
      </c>
      <c r="E76" s="23">
        <v>0</v>
      </c>
      <c r="F76" s="23">
        <v>0</v>
      </c>
      <c r="G76" s="23">
        <v>0</v>
      </c>
      <c r="H76" s="23">
        <v>0</v>
      </c>
      <c r="I76" s="23">
        <v>0</v>
      </c>
      <c r="J76" s="23">
        <v>0</v>
      </c>
      <c r="K76" s="23">
        <v>0</v>
      </c>
      <c r="L76" s="23">
        <v>0</v>
      </c>
      <c r="M76" s="23">
        <v>0</v>
      </c>
      <c r="N76" s="23">
        <v>1</v>
      </c>
      <c r="O76" s="74">
        <v>470</v>
      </c>
    </row>
    <row r="77" spans="2:15" x14ac:dyDescent="0.2">
      <c r="B77" s="33" t="s">
        <v>68</v>
      </c>
      <c r="C77" s="18" t="s">
        <v>182</v>
      </c>
      <c r="D77" s="21" t="s">
        <v>183</v>
      </c>
      <c r="E77" s="23">
        <v>7.5187969924812026E-2</v>
      </c>
      <c r="F77" s="23">
        <v>0.20300751879699247</v>
      </c>
      <c r="G77" s="23">
        <v>0.40601503759398494</v>
      </c>
      <c r="H77" s="23">
        <v>5.2631578947368418E-2</v>
      </c>
      <c r="I77" s="23">
        <v>2.2556390977443608E-2</v>
      </c>
      <c r="J77" s="23">
        <v>2.2556390977443608E-2</v>
      </c>
      <c r="K77" s="23">
        <v>1.5037593984962405E-2</v>
      </c>
      <c r="L77" s="23">
        <v>0</v>
      </c>
      <c r="M77" s="23">
        <v>0</v>
      </c>
      <c r="N77" s="23">
        <v>0.20300751879699247</v>
      </c>
      <c r="O77" s="74">
        <v>665</v>
      </c>
    </row>
    <row r="78" spans="2:15" x14ac:dyDescent="0.2">
      <c r="B78" s="33" t="s">
        <v>68</v>
      </c>
      <c r="C78" s="18" t="s">
        <v>186</v>
      </c>
      <c r="D78" s="21" t="s">
        <v>187</v>
      </c>
      <c r="E78" s="23">
        <v>7.8947368421052627E-2</v>
      </c>
      <c r="F78" s="23">
        <v>0.38157894736842107</v>
      </c>
      <c r="G78" s="23">
        <v>0.31578947368421051</v>
      </c>
      <c r="H78" s="23">
        <v>9.2105263157894732E-2</v>
      </c>
      <c r="I78" s="23">
        <v>2.6315789473684209E-2</v>
      </c>
      <c r="J78" s="23" t="s">
        <v>603</v>
      </c>
      <c r="K78" s="23" t="s">
        <v>603</v>
      </c>
      <c r="L78" s="23">
        <v>0</v>
      </c>
      <c r="M78" s="23">
        <v>0</v>
      </c>
      <c r="N78" s="23">
        <v>6.5789473684210523E-2</v>
      </c>
      <c r="O78" s="74">
        <v>380</v>
      </c>
    </row>
    <row r="79" spans="2:15" x14ac:dyDescent="0.2">
      <c r="B79" s="33" t="s">
        <v>68</v>
      </c>
      <c r="C79" s="18" t="s">
        <v>188</v>
      </c>
      <c r="D79" s="21" t="s">
        <v>189</v>
      </c>
      <c r="E79" s="23">
        <v>0</v>
      </c>
      <c r="F79" s="23">
        <v>0</v>
      </c>
      <c r="G79" s="23">
        <v>0</v>
      </c>
      <c r="H79" s="23">
        <v>0</v>
      </c>
      <c r="I79" s="23">
        <v>0</v>
      </c>
      <c r="J79" s="23">
        <v>0</v>
      </c>
      <c r="K79" s="23">
        <v>0</v>
      </c>
      <c r="L79" s="23">
        <v>0</v>
      </c>
      <c r="M79" s="23">
        <v>0</v>
      </c>
      <c r="N79" s="23">
        <v>1</v>
      </c>
      <c r="O79" s="74">
        <v>1160</v>
      </c>
    </row>
    <row r="80" spans="2:15" x14ac:dyDescent="0.2">
      <c r="B80" s="33" t="s">
        <v>68</v>
      </c>
      <c r="C80" s="18" t="s">
        <v>190</v>
      </c>
      <c r="D80" s="21" t="s">
        <v>191</v>
      </c>
      <c r="E80" s="23">
        <v>0</v>
      </c>
      <c r="F80" s="23">
        <v>0</v>
      </c>
      <c r="G80" s="23">
        <v>0</v>
      </c>
      <c r="H80" s="23">
        <v>0</v>
      </c>
      <c r="I80" s="23">
        <v>0</v>
      </c>
      <c r="J80" s="23">
        <v>0</v>
      </c>
      <c r="K80" s="23">
        <v>0</v>
      </c>
      <c r="L80" s="23">
        <v>0</v>
      </c>
      <c r="M80" s="23">
        <v>0</v>
      </c>
      <c r="N80" s="23">
        <v>1</v>
      </c>
      <c r="O80" s="74">
        <v>1430</v>
      </c>
    </row>
    <row r="81" spans="2:15" x14ac:dyDescent="0.2">
      <c r="B81" s="33" t="s">
        <v>68</v>
      </c>
      <c r="C81" s="18" t="s">
        <v>192</v>
      </c>
      <c r="D81" s="21" t="s">
        <v>193</v>
      </c>
      <c r="E81" s="23">
        <v>2.7397260273972601E-2</v>
      </c>
      <c r="F81" s="23">
        <v>2.7397260273972601E-2</v>
      </c>
      <c r="G81" s="23">
        <v>5.4794520547945202E-2</v>
      </c>
      <c r="H81" s="23">
        <v>4.1095890410958902E-2</v>
      </c>
      <c r="I81" s="23" t="s">
        <v>603</v>
      </c>
      <c r="J81" s="23">
        <v>0</v>
      </c>
      <c r="K81" s="23" t="s">
        <v>603</v>
      </c>
      <c r="L81" s="23">
        <v>0</v>
      </c>
      <c r="M81" s="23">
        <v>0</v>
      </c>
      <c r="N81" s="23">
        <v>0.83561643835616439</v>
      </c>
      <c r="O81" s="74">
        <v>365</v>
      </c>
    </row>
    <row r="82" spans="2:15" x14ac:dyDescent="0.2">
      <c r="B82" s="33" t="s">
        <v>68</v>
      </c>
      <c r="C82" s="18" t="s">
        <v>194</v>
      </c>
      <c r="D82" s="21" t="s">
        <v>195</v>
      </c>
      <c r="E82" s="23">
        <v>0</v>
      </c>
      <c r="F82" s="23">
        <v>0</v>
      </c>
      <c r="G82" s="23">
        <v>0</v>
      </c>
      <c r="H82" s="23">
        <v>0</v>
      </c>
      <c r="I82" s="23">
        <v>0</v>
      </c>
      <c r="J82" s="23">
        <v>0</v>
      </c>
      <c r="K82" s="23">
        <v>0</v>
      </c>
      <c r="L82" s="23">
        <v>0</v>
      </c>
      <c r="M82" s="23">
        <v>0</v>
      </c>
      <c r="N82" s="23">
        <v>0</v>
      </c>
      <c r="O82" s="74">
        <v>0</v>
      </c>
    </row>
    <row r="83" spans="2:15" x14ac:dyDescent="0.2">
      <c r="B83" s="33" t="s">
        <v>68</v>
      </c>
      <c r="C83" s="18" t="s">
        <v>407</v>
      </c>
      <c r="D83" s="21" t="s">
        <v>408</v>
      </c>
      <c r="E83" s="23">
        <v>0</v>
      </c>
      <c r="F83" s="23">
        <v>0</v>
      </c>
      <c r="G83" s="23" t="s">
        <v>603</v>
      </c>
      <c r="H83" s="23" t="s">
        <v>603</v>
      </c>
      <c r="I83" s="23">
        <v>0</v>
      </c>
      <c r="J83" s="23">
        <v>0</v>
      </c>
      <c r="K83" s="23" t="s">
        <v>603</v>
      </c>
      <c r="L83" s="23">
        <v>0</v>
      </c>
      <c r="M83" s="23">
        <v>0</v>
      </c>
      <c r="N83" s="23">
        <v>0.984375</v>
      </c>
      <c r="O83" s="74">
        <v>320</v>
      </c>
    </row>
    <row r="84" spans="2:15" x14ac:dyDescent="0.2">
      <c r="B84" s="33" t="s">
        <v>68</v>
      </c>
      <c r="C84" s="18" t="s">
        <v>409</v>
      </c>
      <c r="D84" s="21" t="s">
        <v>410</v>
      </c>
      <c r="E84" s="23">
        <v>0</v>
      </c>
      <c r="F84" s="23">
        <v>0</v>
      </c>
      <c r="G84" s="23">
        <v>0</v>
      </c>
      <c r="H84" s="23">
        <v>0</v>
      </c>
      <c r="I84" s="23">
        <v>0</v>
      </c>
      <c r="J84" s="23">
        <v>0</v>
      </c>
      <c r="K84" s="23">
        <v>0</v>
      </c>
      <c r="L84" s="23">
        <v>0</v>
      </c>
      <c r="M84" s="23">
        <v>0</v>
      </c>
      <c r="N84" s="23">
        <v>1</v>
      </c>
      <c r="O84" s="74">
        <v>3520</v>
      </c>
    </row>
    <row r="85" spans="2:15" x14ac:dyDescent="0.2">
      <c r="B85" s="33" t="s">
        <v>68</v>
      </c>
      <c r="C85" s="18" t="s">
        <v>411</v>
      </c>
      <c r="D85" s="21" t="s">
        <v>412</v>
      </c>
      <c r="E85" s="23">
        <v>0</v>
      </c>
      <c r="F85" s="23">
        <v>0</v>
      </c>
      <c r="G85" s="23">
        <v>0</v>
      </c>
      <c r="H85" s="23">
        <v>0</v>
      </c>
      <c r="I85" s="23">
        <v>0</v>
      </c>
      <c r="J85" s="23">
        <v>0</v>
      </c>
      <c r="K85" s="23">
        <v>0</v>
      </c>
      <c r="L85" s="23">
        <v>0</v>
      </c>
      <c r="M85" s="23">
        <v>0</v>
      </c>
      <c r="N85" s="23">
        <v>0</v>
      </c>
      <c r="O85" s="74">
        <v>0</v>
      </c>
    </row>
    <row r="86" spans="2:15" x14ac:dyDescent="0.2">
      <c r="B86" s="33" t="s">
        <v>68</v>
      </c>
      <c r="C86" s="18" t="s">
        <v>413</v>
      </c>
      <c r="D86" s="21" t="s">
        <v>414</v>
      </c>
      <c r="E86" s="23">
        <v>0</v>
      </c>
      <c r="F86" s="23">
        <v>0</v>
      </c>
      <c r="G86" s="23">
        <v>0</v>
      </c>
      <c r="H86" s="23">
        <v>0</v>
      </c>
      <c r="I86" s="23">
        <v>0</v>
      </c>
      <c r="J86" s="23">
        <v>0</v>
      </c>
      <c r="K86" s="23">
        <v>0</v>
      </c>
      <c r="L86" s="23">
        <v>0</v>
      </c>
      <c r="M86" s="23">
        <v>0</v>
      </c>
      <c r="N86" s="23">
        <v>1</v>
      </c>
      <c r="O86" s="74">
        <v>855</v>
      </c>
    </row>
    <row r="87" spans="2:15" x14ac:dyDescent="0.2">
      <c r="B87" s="33" t="s">
        <v>68</v>
      </c>
      <c r="C87" s="18" t="s">
        <v>198</v>
      </c>
      <c r="D87" s="21" t="s">
        <v>199</v>
      </c>
      <c r="E87" s="23">
        <v>8.9020771513353119E-3</v>
      </c>
      <c r="F87" s="23">
        <v>5.9347181008902079E-2</v>
      </c>
      <c r="G87" s="23">
        <v>0.23738872403560832</v>
      </c>
      <c r="H87" s="23">
        <v>8.6053412462908013E-2</v>
      </c>
      <c r="I87" s="23">
        <v>3.5608308605341248E-2</v>
      </c>
      <c r="J87" s="23">
        <v>1.1869436201780416E-2</v>
      </c>
      <c r="K87" s="23" t="s">
        <v>603</v>
      </c>
      <c r="L87" s="23">
        <v>0</v>
      </c>
      <c r="M87" s="23">
        <v>0</v>
      </c>
      <c r="N87" s="23">
        <v>0.56083086053412468</v>
      </c>
      <c r="O87" s="74">
        <v>1685</v>
      </c>
    </row>
    <row r="88" spans="2:15" x14ac:dyDescent="0.2">
      <c r="B88" s="33" t="s">
        <v>68</v>
      </c>
      <c r="C88" s="18" t="s">
        <v>415</v>
      </c>
      <c r="D88" s="21" t="s">
        <v>416</v>
      </c>
      <c r="E88" s="23">
        <v>0</v>
      </c>
      <c r="F88" s="23">
        <v>0</v>
      </c>
      <c r="G88" s="23">
        <v>0</v>
      </c>
      <c r="H88" s="23" t="s">
        <v>603</v>
      </c>
      <c r="I88" s="23">
        <v>0</v>
      </c>
      <c r="J88" s="23">
        <v>0</v>
      </c>
      <c r="K88" s="23">
        <v>0</v>
      </c>
      <c r="L88" s="23">
        <v>0</v>
      </c>
      <c r="M88" s="23">
        <v>0</v>
      </c>
      <c r="N88" s="23">
        <v>1</v>
      </c>
      <c r="O88" s="74">
        <v>640</v>
      </c>
    </row>
    <row r="89" spans="2:15" x14ac:dyDescent="0.2">
      <c r="B89" s="33" t="s">
        <v>68</v>
      </c>
      <c r="C89" s="18" t="s">
        <v>200</v>
      </c>
      <c r="D89" s="21" t="s">
        <v>201</v>
      </c>
      <c r="E89" s="23">
        <v>0</v>
      </c>
      <c r="F89" s="23">
        <v>0</v>
      </c>
      <c r="G89" s="23">
        <v>0</v>
      </c>
      <c r="H89" s="23">
        <v>0</v>
      </c>
      <c r="I89" s="23">
        <v>0</v>
      </c>
      <c r="J89" s="23">
        <v>0</v>
      </c>
      <c r="K89" s="23">
        <v>0</v>
      </c>
      <c r="L89" s="23">
        <v>0</v>
      </c>
      <c r="M89" s="23">
        <v>0</v>
      </c>
      <c r="N89" s="23">
        <v>1</v>
      </c>
      <c r="O89" s="74">
        <v>405</v>
      </c>
    </row>
    <row r="90" spans="2:15" x14ac:dyDescent="0.2">
      <c r="B90" s="33" t="s">
        <v>68</v>
      </c>
      <c r="C90" s="18" t="s">
        <v>417</v>
      </c>
      <c r="D90" s="21" t="s">
        <v>418</v>
      </c>
      <c r="E90" s="23">
        <v>0</v>
      </c>
      <c r="F90" s="23">
        <v>0</v>
      </c>
      <c r="G90" s="23">
        <v>0</v>
      </c>
      <c r="H90" s="23">
        <v>0</v>
      </c>
      <c r="I90" s="23">
        <v>0</v>
      </c>
      <c r="J90" s="23">
        <v>0</v>
      </c>
      <c r="K90" s="23">
        <v>0</v>
      </c>
      <c r="L90" s="23">
        <v>0</v>
      </c>
      <c r="M90" s="23">
        <v>0</v>
      </c>
      <c r="N90" s="23">
        <v>0</v>
      </c>
      <c r="O90" s="74">
        <v>0</v>
      </c>
    </row>
    <row r="91" spans="2:15" x14ac:dyDescent="0.2">
      <c r="B91" s="33" t="s">
        <v>68</v>
      </c>
      <c r="C91" s="18" t="s">
        <v>202</v>
      </c>
      <c r="D91" s="21" t="s">
        <v>203</v>
      </c>
      <c r="E91" s="23">
        <v>6.4516129032258063E-2</v>
      </c>
      <c r="F91" s="23">
        <v>0.18279569892473119</v>
      </c>
      <c r="G91" s="23">
        <v>0.35483870967741937</v>
      </c>
      <c r="H91" s="23">
        <v>7.5268817204301078E-2</v>
      </c>
      <c r="I91" s="23">
        <v>3.2258064516129031E-2</v>
      </c>
      <c r="J91" s="23" t="s">
        <v>603</v>
      </c>
      <c r="K91" s="23">
        <v>0</v>
      </c>
      <c r="L91" s="23">
        <v>0</v>
      </c>
      <c r="M91" s="23">
        <v>0</v>
      </c>
      <c r="N91" s="23">
        <v>0.29032258064516131</v>
      </c>
      <c r="O91" s="74">
        <v>465</v>
      </c>
    </row>
    <row r="92" spans="2:15" x14ac:dyDescent="0.2">
      <c r="B92" s="33" t="s">
        <v>68</v>
      </c>
      <c r="C92" s="18" t="s">
        <v>419</v>
      </c>
      <c r="D92" s="21" t="s">
        <v>420</v>
      </c>
      <c r="E92" s="23">
        <v>0</v>
      </c>
      <c r="F92" s="23">
        <v>0</v>
      </c>
      <c r="G92" s="23">
        <v>0</v>
      </c>
      <c r="H92" s="23">
        <v>0</v>
      </c>
      <c r="I92" s="23">
        <v>0</v>
      </c>
      <c r="J92" s="23">
        <v>0</v>
      </c>
      <c r="K92" s="23">
        <v>0</v>
      </c>
      <c r="L92" s="23">
        <v>0</v>
      </c>
      <c r="M92" s="23">
        <v>0</v>
      </c>
      <c r="N92" s="23">
        <v>1</v>
      </c>
      <c r="O92" s="74">
        <v>1445</v>
      </c>
    </row>
    <row r="93" spans="2:15" x14ac:dyDescent="0.2">
      <c r="B93" s="33" t="s">
        <v>68</v>
      </c>
      <c r="C93" s="18" t="s">
        <v>204</v>
      </c>
      <c r="D93" s="21" t="s">
        <v>205</v>
      </c>
      <c r="E93" s="23">
        <v>0</v>
      </c>
      <c r="F93" s="23">
        <v>0</v>
      </c>
      <c r="G93" s="23">
        <v>0</v>
      </c>
      <c r="H93" s="23">
        <v>0</v>
      </c>
      <c r="I93" s="23">
        <v>0</v>
      </c>
      <c r="J93" s="23">
        <v>0</v>
      </c>
      <c r="K93" s="23">
        <v>0</v>
      </c>
      <c r="L93" s="23">
        <v>0</v>
      </c>
      <c r="M93" s="23">
        <v>0</v>
      </c>
      <c r="N93" s="23">
        <v>0</v>
      </c>
      <c r="O93" s="74">
        <v>0</v>
      </c>
    </row>
    <row r="94" spans="2:15" x14ac:dyDescent="0.2">
      <c r="B94" s="33" t="s">
        <v>68</v>
      </c>
      <c r="C94" s="18" t="s">
        <v>206</v>
      </c>
      <c r="D94" s="21" t="s">
        <v>207</v>
      </c>
      <c r="E94" s="23">
        <v>0.14516129032258066</v>
      </c>
      <c r="F94" s="23">
        <v>0.16129032258064516</v>
      </c>
      <c r="G94" s="23">
        <v>0.17741935483870969</v>
      </c>
      <c r="H94" s="23">
        <v>4.8387096774193547E-2</v>
      </c>
      <c r="I94" s="23" t="s">
        <v>603</v>
      </c>
      <c r="J94" s="23" t="s">
        <v>603</v>
      </c>
      <c r="K94" s="23" t="s">
        <v>603</v>
      </c>
      <c r="L94" s="23">
        <v>0</v>
      </c>
      <c r="M94" s="23">
        <v>0</v>
      </c>
      <c r="N94" s="23">
        <v>0.40322580645161288</v>
      </c>
      <c r="O94" s="74">
        <v>310</v>
      </c>
    </row>
    <row r="95" spans="2:15" x14ac:dyDescent="0.2">
      <c r="B95" s="33" t="s">
        <v>79</v>
      </c>
      <c r="C95" s="18" t="s">
        <v>421</v>
      </c>
      <c r="D95" s="21" t="s">
        <v>422</v>
      </c>
      <c r="E95" s="23">
        <v>0</v>
      </c>
      <c r="F95" s="23">
        <v>0</v>
      </c>
      <c r="G95" s="23">
        <v>0</v>
      </c>
      <c r="H95" s="23">
        <v>0</v>
      </c>
      <c r="I95" s="23">
        <v>0</v>
      </c>
      <c r="J95" s="23">
        <v>0</v>
      </c>
      <c r="K95" s="23">
        <v>0</v>
      </c>
      <c r="L95" s="23">
        <v>0</v>
      </c>
      <c r="M95" s="23">
        <v>0</v>
      </c>
      <c r="N95" s="23">
        <v>1</v>
      </c>
      <c r="O95" s="74">
        <v>195</v>
      </c>
    </row>
    <row r="96" spans="2:15" x14ac:dyDescent="0.2">
      <c r="B96" s="33" t="s">
        <v>79</v>
      </c>
      <c r="C96" s="18" t="s">
        <v>423</v>
      </c>
      <c r="D96" s="21" t="s">
        <v>424</v>
      </c>
      <c r="E96" s="23">
        <v>0</v>
      </c>
      <c r="F96" s="23">
        <v>0</v>
      </c>
      <c r="G96" s="23">
        <v>0</v>
      </c>
      <c r="H96" s="23">
        <v>0</v>
      </c>
      <c r="I96" s="23">
        <v>0</v>
      </c>
      <c r="J96" s="23">
        <v>0</v>
      </c>
      <c r="K96" s="23">
        <v>0</v>
      </c>
      <c r="L96" s="23">
        <v>0</v>
      </c>
      <c r="M96" s="23">
        <v>0</v>
      </c>
      <c r="N96" s="23">
        <v>0</v>
      </c>
      <c r="O96" s="74">
        <v>0</v>
      </c>
    </row>
    <row r="97" spans="2:15" x14ac:dyDescent="0.2">
      <c r="B97" s="33" t="s">
        <v>79</v>
      </c>
      <c r="C97" s="18" t="s">
        <v>425</v>
      </c>
      <c r="D97" s="21" t="s">
        <v>426</v>
      </c>
      <c r="E97" s="23">
        <v>0</v>
      </c>
      <c r="F97" s="23">
        <v>0</v>
      </c>
      <c r="G97" s="23">
        <v>0</v>
      </c>
      <c r="H97" s="23">
        <v>0</v>
      </c>
      <c r="I97" s="23">
        <v>0</v>
      </c>
      <c r="J97" s="23">
        <v>0</v>
      </c>
      <c r="K97" s="23">
        <v>0</v>
      </c>
      <c r="L97" s="23">
        <v>0</v>
      </c>
      <c r="M97" s="23">
        <v>0</v>
      </c>
      <c r="N97" s="23">
        <v>1</v>
      </c>
      <c r="O97" s="74">
        <v>2075</v>
      </c>
    </row>
    <row r="98" spans="2:15" x14ac:dyDescent="0.2">
      <c r="B98" s="33" t="s">
        <v>79</v>
      </c>
      <c r="C98" s="18" t="s">
        <v>427</v>
      </c>
      <c r="D98" s="21" t="s">
        <v>428</v>
      </c>
      <c r="E98" s="23">
        <v>0</v>
      </c>
      <c r="F98" s="23">
        <v>0</v>
      </c>
      <c r="G98" s="23">
        <v>0</v>
      </c>
      <c r="H98" s="23">
        <v>0</v>
      </c>
      <c r="I98" s="23">
        <v>0</v>
      </c>
      <c r="J98" s="23">
        <v>0</v>
      </c>
      <c r="K98" s="23">
        <v>0</v>
      </c>
      <c r="L98" s="23">
        <v>0</v>
      </c>
      <c r="M98" s="23">
        <v>0</v>
      </c>
      <c r="N98" s="23">
        <v>1</v>
      </c>
      <c r="O98" s="74">
        <v>115</v>
      </c>
    </row>
    <row r="99" spans="2:15" x14ac:dyDescent="0.2">
      <c r="B99" s="33" t="s">
        <v>79</v>
      </c>
      <c r="C99" s="18" t="s">
        <v>212</v>
      </c>
      <c r="D99" s="21" t="s">
        <v>213</v>
      </c>
      <c r="E99" s="23">
        <v>0</v>
      </c>
      <c r="F99" s="23">
        <v>0</v>
      </c>
      <c r="G99" s="23">
        <v>0</v>
      </c>
      <c r="H99" s="23">
        <v>0</v>
      </c>
      <c r="I99" s="23">
        <v>0</v>
      </c>
      <c r="J99" s="23">
        <v>0</v>
      </c>
      <c r="K99" s="23">
        <v>0</v>
      </c>
      <c r="L99" s="23">
        <v>0</v>
      </c>
      <c r="M99" s="23">
        <v>0</v>
      </c>
      <c r="N99" s="23">
        <v>1</v>
      </c>
      <c r="O99" s="74">
        <v>295</v>
      </c>
    </row>
    <row r="100" spans="2:15" x14ac:dyDescent="0.2">
      <c r="B100" s="33" t="s">
        <v>79</v>
      </c>
      <c r="C100" s="18" t="s">
        <v>429</v>
      </c>
      <c r="D100" s="21" t="s">
        <v>430</v>
      </c>
      <c r="E100" s="23">
        <v>0</v>
      </c>
      <c r="F100" s="23">
        <v>0</v>
      </c>
      <c r="G100" s="23">
        <v>0</v>
      </c>
      <c r="H100" s="23">
        <v>0</v>
      </c>
      <c r="I100" s="23">
        <v>0</v>
      </c>
      <c r="J100" s="23">
        <v>0</v>
      </c>
      <c r="K100" s="23">
        <v>0</v>
      </c>
      <c r="L100" s="23">
        <v>0</v>
      </c>
      <c r="M100" s="23">
        <v>0</v>
      </c>
      <c r="N100" s="23">
        <v>0</v>
      </c>
      <c r="O100" s="74">
        <v>0</v>
      </c>
    </row>
    <row r="101" spans="2:15" x14ac:dyDescent="0.2">
      <c r="B101" s="33" t="s">
        <v>79</v>
      </c>
      <c r="C101" s="18" t="s">
        <v>431</v>
      </c>
      <c r="D101" s="21" t="s">
        <v>432</v>
      </c>
      <c r="E101" s="23">
        <v>0</v>
      </c>
      <c r="F101" s="23">
        <v>0</v>
      </c>
      <c r="G101" s="23">
        <v>0</v>
      </c>
      <c r="H101" s="23">
        <v>0</v>
      </c>
      <c r="I101" s="23">
        <v>0</v>
      </c>
      <c r="J101" s="23">
        <v>0</v>
      </c>
      <c r="K101" s="23">
        <v>0</v>
      </c>
      <c r="L101" s="23">
        <v>0</v>
      </c>
      <c r="M101" s="23">
        <v>0</v>
      </c>
      <c r="N101" s="23">
        <v>1</v>
      </c>
      <c r="O101" s="74">
        <v>2305</v>
      </c>
    </row>
    <row r="102" spans="2:15" x14ac:dyDescent="0.2">
      <c r="B102" s="33" t="s">
        <v>79</v>
      </c>
      <c r="C102" s="18" t="s">
        <v>433</v>
      </c>
      <c r="D102" s="21" t="s">
        <v>434</v>
      </c>
      <c r="E102" s="23">
        <v>0</v>
      </c>
      <c r="F102" s="23">
        <v>0</v>
      </c>
      <c r="G102" s="23">
        <v>0</v>
      </c>
      <c r="H102" s="23">
        <v>0</v>
      </c>
      <c r="I102" s="23">
        <v>0</v>
      </c>
      <c r="J102" s="23">
        <v>0</v>
      </c>
      <c r="K102" s="23">
        <v>0</v>
      </c>
      <c r="L102" s="23">
        <v>0</v>
      </c>
      <c r="M102" s="23">
        <v>0</v>
      </c>
      <c r="N102" s="23">
        <v>1</v>
      </c>
      <c r="O102" s="74">
        <v>205</v>
      </c>
    </row>
    <row r="103" spans="2:15" x14ac:dyDescent="0.2">
      <c r="B103" s="33" t="s">
        <v>79</v>
      </c>
      <c r="C103" s="18" t="s">
        <v>435</v>
      </c>
      <c r="D103" s="21" t="s">
        <v>436</v>
      </c>
      <c r="E103" s="23">
        <v>0</v>
      </c>
      <c r="F103" s="23">
        <v>0</v>
      </c>
      <c r="G103" s="23">
        <v>0</v>
      </c>
      <c r="H103" s="23">
        <v>0</v>
      </c>
      <c r="I103" s="23">
        <v>0</v>
      </c>
      <c r="J103" s="23">
        <v>0</v>
      </c>
      <c r="K103" s="23">
        <v>0</v>
      </c>
      <c r="L103" s="23">
        <v>0</v>
      </c>
      <c r="M103" s="23">
        <v>0</v>
      </c>
      <c r="N103" s="23">
        <v>0</v>
      </c>
      <c r="O103" s="74">
        <v>0</v>
      </c>
    </row>
    <row r="104" spans="2:15" x14ac:dyDescent="0.2">
      <c r="B104" s="33" t="s">
        <v>79</v>
      </c>
      <c r="C104" s="18" t="s">
        <v>437</v>
      </c>
      <c r="D104" s="21" t="s">
        <v>438</v>
      </c>
      <c r="E104" s="23">
        <v>0</v>
      </c>
      <c r="F104" s="23">
        <v>0</v>
      </c>
      <c r="G104" s="23">
        <v>0</v>
      </c>
      <c r="H104" s="23">
        <v>0</v>
      </c>
      <c r="I104" s="23">
        <v>0</v>
      </c>
      <c r="J104" s="23">
        <v>0</v>
      </c>
      <c r="K104" s="23">
        <v>0</v>
      </c>
      <c r="L104" s="23">
        <v>0</v>
      </c>
      <c r="M104" s="23">
        <v>0</v>
      </c>
      <c r="N104" s="23">
        <v>1</v>
      </c>
      <c r="O104" s="74">
        <v>1380</v>
      </c>
    </row>
    <row r="105" spans="2:15" x14ac:dyDescent="0.2">
      <c r="B105" s="33" t="s">
        <v>79</v>
      </c>
      <c r="C105" s="18" t="s">
        <v>439</v>
      </c>
      <c r="D105" s="21" t="s">
        <v>440</v>
      </c>
      <c r="E105" s="23">
        <v>0</v>
      </c>
      <c r="F105" s="23">
        <v>0</v>
      </c>
      <c r="G105" s="23">
        <v>0</v>
      </c>
      <c r="H105" s="23">
        <v>0</v>
      </c>
      <c r="I105" s="23">
        <v>0</v>
      </c>
      <c r="J105" s="23">
        <v>0</v>
      </c>
      <c r="K105" s="23">
        <v>0</v>
      </c>
      <c r="L105" s="23">
        <v>0</v>
      </c>
      <c r="M105" s="23">
        <v>0</v>
      </c>
      <c r="N105" s="23">
        <v>1</v>
      </c>
      <c r="O105" s="74">
        <v>515</v>
      </c>
    </row>
    <row r="106" spans="2:15" x14ac:dyDescent="0.2">
      <c r="B106" s="33" t="s">
        <v>79</v>
      </c>
      <c r="C106" s="18" t="s">
        <v>441</v>
      </c>
      <c r="D106" s="21" t="s">
        <v>442</v>
      </c>
      <c r="E106" s="23">
        <v>0</v>
      </c>
      <c r="F106" s="23">
        <v>0</v>
      </c>
      <c r="G106" s="23">
        <v>0</v>
      </c>
      <c r="H106" s="23">
        <v>0</v>
      </c>
      <c r="I106" s="23">
        <v>0</v>
      </c>
      <c r="J106" s="23">
        <v>0</v>
      </c>
      <c r="K106" s="23">
        <v>0</v>
      </c>
      <c r="L106" s="23">
        <v>0</v>
      </c>
      <c r="M106" s="23">
        <v>0</v>
      </c>
      <c r="N106" s="23">
        <v>1</v>
      </c>
      <c r="O106" s="74">
        <v>520</v>
      </c>
    </row>
    <row r="107" spans="2:15" x14ac:dyDescent="0.2">
      <c r="B107" s="33" t="s">
        <v>79</v>
      </c>
      <c r="C107" s="18" t="s">
        <v>443</v>
      </c>
      <c r="D107" s="21" t="s">
        <v>444</v>
      </c>
      <c r="E107" s="23">
        <v>0</v>
      </c>
      <c r="F107" s="23">
        <v>0</v>
      </c>
      <c r="G107" s="23">
        <v>0</v>
      </c>
      <c r="H107" s="23">
        <v>0</v>
      </c>
      <c r="I107" s="23">
        <v>0</v>
      </c>
      <c r="J107" s="23">
        <v>0</v>
      </c>
      <c r="K107" s="23">
        <v>0</v>
      </c>
      <c r="L107" s="23">
        <v>0</v>
      </c>
      <c r="M107" s="23">
        <v>0</v>
      </c>
      <c r="N107" s="23">
        <v>1</v>
      </c>
      <c r="O107" s="74">
        <v>645</v>
      </c>
    </row>
    <row r="108" spans="2:15" x14ac:dyDescent="0.2">
      <c r="B108" s="33" t="s">
        <v>79</v>
      </c>
      <c r="C108" s="18" t="s">
        <v>220</v>
      </c>
      <c r="D108" s="21" t="s">
        <v>221</v>
      </c>
      <c r="E108" s="23">
        <v>0</v>
      </c>
      <c r="F108" s="23">
        <v>0</v>
      </c>
      <c r="G108" s="23">
        <v>0</v>
      </c>
      <c r="H108" s="23">
        <v>0</v>
      </c>
      <c r="I108" s="23">
        <v>0</v>
      </c>
      <c r="J108" s="23">
        <v>0</v>
      </c>
      <c r="K108" s="23">
        <v>0</v>
      </c>
      <c r="L108" s="23">
        <v>0</v>
      </c>
      <c r="M108" s="23">
        <v>0</v>
      </c>
      <c r="N108" s="23">
        <v>1</v>
      </c>
      <c r="O108" s="74">
        <v>290</v>
      </c>
    </row>
    <row r="109" spans="2:15" x14ac:dyDescent="0.2">
      <c r="B109" s="33" t="s">
        <v>79</v>
      </c>
      <c r="C109" s="18" t="s">
        <v>445</v>
      </c>
      <c r="D109" s="21" t="s">
        <v>446</v>
      </c>
      <c r="E109" s="23">
        <v>0</v>
      </c>
      <c r="F109" s="23">
        <v>0</v>
      </c>
      <c r="G109" s="23">
        <v>0</v>
      </c>
      <c r="H109" s="23">
        <v>0</v>
      </c>
      <c r="I109" s="23">
        <v>0</v>
      </c>
      <c r="J109" s="23">
        <v>0</v>
      </c>
      <c r="K109" s="23">
        <v>0</v>
      </c>
      <c r="L109" s="23">
        <v>0</v>
      </c>
      <c r="M109" s="23">
        <v>0</v>
      </c>
      <c r="N109" s="23">
        <v>1</v>
      </c>
      <c r="O109" s="74">
        <v>305</v>
      </c>
    </row>
    <row r="110" spans="2:15" x14ac:dyDescent="0.2">
      <c r="B110" s="33" t="s">
        <v>79</v>
      </c>
      <c r="C110" s="18" t="s">
        <v>222</v>
      </c>
      <c r="D110" s="21" t="s">
        <v>223</v>
      </c>
      <c r="E110" s="23">
        <v>0</v>
      </c>
      <c r="F110" s="23">
        <v>0</v>
      </c>
      <c r="G110" s="23">
        <v>0</v>
      </c>
      <c r="H110" s="23">
        <v>0</v>
      </c>
      <c r="I110" s="23">
        <v>0</v>
      </c>
      <c r="J110" s="23">
        <v>0</v>
      </c>
      <c r="K110" s="23">
        <v>0</v>
      </c>
      <c r="L110" s="23">
        <v>0</v>
      </c>
      <c r="M110" s="23">
        <v>0</v>
      </c>
      <c r="N110" s="23">
        <v>1</v>
      </c>
      <c r="O110" s="74">
        <v>810</v>
      </c>
    </row>
    <row r="111" spans="2:15" x14ac:dyDescent="0.2">
      <c r="B111" s="33" t="s">
        <v>79</v>
      </c>
      <c r="C111" s="18" t="s">
        <v>228</v>
      </c>
      <c r="D111" s="21" t="s">
        <v>229</v>
      </c>
      <c r="E111" s="23">
        <v>0</v>
      </c>
      <c r="F111" s="23">
        <v>0</v>
      </c>
      <c r="G111" s="23">
        <v>0</v>
      </c>
      <c r="H111" s="23">
        <v>0</v>
      </c>
      <c r="I111" s="23">
        <v>0</v>
      </c>
      <c r="J111" s="23">
        <v>0</v>
      </c>
      <c r="K111" s="23">
        <v>0</v>
      </c>
      <c r="L111" s="23">
        <v>0</v>
      </c>
      <c r="M111" s="23">
        <v>0</v>
      </c>
      <c r="N111" s="23">
        <v>1</v>
      </c>
      <c r="O111" s="74">
        <v>885</v>
      </c>
    </row>
    <row r="112" spans="2:15" x14ac:dyDescent="0.2">
      <c r="B112" s="33" t="s">
        <v>79</v>
      </c>
      <c r="C112" s="18" t="s">
        <v>230</v>
      </c>
      <c r="D112" s="21" t="s">
        <v>231</v>
      </c>
      <c r="E112" s="23">
        <v>0</v>
      </c>
      <c r="F112" s="23">
        <v>0</v>
      </c>
      <c r="G112" s="23">
        <v>0</v>
      </c>
      <c r="H112" s="23">
        <v>0</v>
      </c>
      <c r="I112" s="23">
        <v>0</v>
      </c>
      <c r="J112" s="23">
        <v>0</v>
      </c>
      <c r="K112" s="23">
        <v>0</v>
      </c>
      <c r="L112" s="23">
        <v>0</v>
      </c>
      <c r="M112" s="23">
        <v>0</v>
      </c>
      <c r="N112" s="23">
        <v>1</v>
      </c>
      <c r="O112" s="74">
        <v>370</v>
      </c>
    </row>
    <row r="113" spans="2:15" x14ac:dyDescent="0.2">
      <c r="B113" s="33" t="s">
        <v>79</v>
      </c>
      <c r="C113" s="18" t="s">
        <v>232</v>
      </c>
      <c r="D113" s="21" t="s">
        <v>233</v>
      </c>
      <c r="E113" s="23">
        <v>0</v>
      </c>
      <c r="F113" s="23">
        <v>0</v>
      </c>
      <c r="G113" s="23">
        <v>0</v>
      </c>
      <c r="H113" s="23">
        <v>0</v>
      </c>
      <c r="I113" s="23">
        <v>0</v>
      </c>
      <c r="J113" s="23">
        <v>0</v>
      </c>
      <c r="K113" s="23">
        <v>0</v>
      </c>
      <c r="L113" s="23">
        <v>0</v>
      </c>
      <c r="M113" s="23">
        <v>0</v>
      </c>
      <c r="N113" s="23">
        <v>1</v>
      </c>
      <c r="O113" s="74">
        <v>1070</v>
      </c>
    </row>
    <row r="114" spans="2:15" x14ac:dyDescent="0.2">
      <c r="B114" s="33" t="s">
        <v>79</v>
      </c>
      <c r="C114" s="18" t="s">
        <v>234</v>
      </c>
      <c r="D114" s="21" t="s">
        <v>235</v>
      </c>
      <c r="E114" s="23">
        <v>0</v>
      </c>
      <c r="F114" s="23">
        <v>0</v>
      </c>
      <c r="G114" s="23">
        <v>0</v>
      </c>
      <c r="H114" s="23">
        <v>0</v>
      </c>
      <c r="I114" s="23">
        <v>0</v>
      </c>
      <c r="J114" s="23">
        <v>0</v>
      </c>
      <c r="K114" s="23">
        <v>0</v>
      </c>
      <c r="L114" s="23">
        <v>0</v>
      </c>
      <c r="M114" s="23">
        <v>0</v>
      </c>
      <c r="N114" s="23">
        <v>1</v>
      </c>
      <c r="O114" s="74">
        <v>385</v>
      </c>
    </row>
    <row r="115" spans="2:15" x14ac:dyDescent="0.2">
      <c r="B115" s="33" t="s">
        <v>79</v>
      </c>
      <c r="C115" s="18" t="s">
        <v>236</v>
      </c>
      <c r="D115" s="21" t="s">
        <v>237</v>
      </c>
      <c r="E115" s="23" t="s">
        <v>603</v>
      </c>
      <c r="F115" s="23" t="s">
        <v>603</v>
      </c>
      <c r="G115" s="23" t="s">
        <v>603</v>
      </c>
      <c r="H115" s="23" t="s">
        <v>603</v>
      </c>
      <c r="I115" s="23">
        <v>0</v>
      </c>
      <c r="J115" s="23">
        <v>0</v>
      </c>
      <c r="K115" s="23">
        <v>0</v>
      </c>
      <c r="L115" s="23">
        <v>0</v>
      </c>
      <c r="M115" s="23">
        <v>0</v>
      </c>
      <c r="N115" s="23">
        <v>0.98484848484848486</v>
      </c>
      <c r="O115" s="74">
        <v>660</v>
      </c>
    </row>
    <row r="116" spans="2:15" x14ac:dyDescent="0.2">
      <c r="B116" s="33" t="s">
        <v>102</v>
      </c>
      <c r="C116" s="18" t="s">
        <v>447</v>
      </c>
      <c r="D116" s="21" t="s">
        <v>448</v>
      </c>
      <c r="E116" s="23">
        <v>0</v>
      </c>
      <c r="F116" s="23">
        <v>0</v>
      </c>
      <c r="G116" s="23">
        <v>0</v>
      </c>
      <c r="H116" s="23">
        <v>0</v>
      </c>
      <c r="I116" s="23">
        <v>0</v>
      </c>
      <c r="J116" s="23">
        <v>0</v>
      </c>
      <c r="K116" s="23">
        <v>0</v>
      </c>
      <c r="L116" s="23">
        <v>0</v>
      </c>
      <c r="M116" s="23">
        <v>0</v>
      </c>
      <c r="N116" s="23">
        <v>1</v>
      </c>
      <c r="O116" s="74">
        <v>500</v>
      </c>
    </row>
    <row r="117" spans="2:15" x14ac:dyDescent="0.2">
      <c r="B117" s="33" t="s">
        <v>102</v>
      </c>
      <c r="C117" s="18" t="s">
        <v>449</v>
      </c>
      <c r="D117" s="21" t="s">
        <v>450</v>
      </c>
      <c r="E117" s="23">
        <v>0</v>
      </c>
      <c r="F117" s="23">
        <v>0</v>
      </c>
      <c r="G117" s="23">
        <v>0</v>
      </c>
      <c r="H117" s="23">
        <v>0</v>
      </c>
      <c r="I117" s="23">
        <v>0</v>
      </c>
      <c r="J117" s="23">
        <v>0</v>
      </c>
      <c r="K117" s="23">
        <v>0</v>
      </c>
      <c r="L117" s="23">
        <v>0</v>
      </c>
      <c r="M117" s="23">
        <v>0</v>
      </c>
      <c r="N117" s="23">
        <v>1</v>
      </c>
      <c r="O117" s="74">
        <v>510</v>
      </c>
    </row>
    <row r="118" spans="2:15" x14ac:dyDescent="0.2">
      <c r="B118" s="33" t="s">
        <v>102</v>
      </c>
      <c r="C118" s="18" t="s">
        <v>258</v>
      </c>
      <c r="D118" s="21" t="s">
        <v>259</v>
      </c>
      <c r="E118" s="23">
        <v>0</v>
      </c>
      <c r="F118" s="23">
        <v>0</v>
      </c>
      <c r="G118" s="23">
        <v>0</v>
      </c>
      <c r="H118" s="23">
        <v>0</v>
      </c>
      <c r="I118" s="23">
        <v>0</v>
      </c>
      <c r="J118" s="23">
        <v>0</v>
      </c>
      <c r="K118" s="23">
        <v>0</v>
      </c>
      <c r="L118" s="23">
        <v>0</v>
      </c>
      <c r="M118" s="23">
        <v>0</v>
      </c>
      <c r="N118" s="23">
        <v>0</v>
      </c>
      <c r="O118" s="74">
        <v>0</v>
      </c>
    </row>
    <row r="119" spans="2:15" x14ac:dyDescent="0.2">
      <c r="B119" s="33" t="s">
        <v>102</v>
      </c>
      <c r="C119" s="18" t="s">
        <v>260</v>
      </c>
      <c r="D119" s="21" t="s">
        <v>261</v>
      </c>
      <c r="E119" s="23">
        <v>0</v>
      </c>
      <c r="F119" s="23">
        <v>0</v>
      </c>
      <c r="G119" s="23">
        <v>0</v>
      </c>
      <c r="H119" s="23">
        <v>0</v>
      </c>
      <c r="I119" s="23">
        <v>0</v>
      </c>
      <c r="J119" s="23">
        <v>0</v>
      </c>
      <c r="K119" s="23">
        <v>0</v>
      </c>
      <c r="L119" s="23">
        <v>0</v>
      </c>
      <c r="M119" s="23">
        <v>0</v>
      </c>
      <c r="N119" s="23">
        <v>0</v>
      </c>
      <c r="O119" s="74">
        <v>0</v>
      </c>
    </row>
    <row r="120" spans="2:15" x14ac:dyDescent="0.2">
      <c r="B120" s="33" t="s">
        <v>102</v>
      </c>
      <c r="C120" s="18" t="s">
        <v>451</v>
      </c>
      <c r="D120" s="21" t="s">
        <v>452</v>
      </c>
      <c r="E120" s="23">
        <v>0</v>
      </c>
      <c r="F120" s="23">
        <v>0</v>
      </c>
      <c r="G120" s="23">
        <v>0</v>
      </c>
      <c r="H120" s="23">
        <v>0</v>
      </c>
      <c r="I120" s="23">
        <v>0</v>
      </c>
      <c r="J120" s="23">
        <v>0</v>
      </c>
      <c r="K120" s="23">
        <v>0</v>
      </c>
      <c r="L120" s="23">
        <v>0</v>
      </c>
      <c r="M120" s="23">
        <v>0</v>
      </c>
      <c r="N120" s="23">
        <v>1</v>
      </c>
      <c r="O120" s="74">
        <v>715</v>
      </c>
    </row>
    <row r="121" spans="2:15" x14ac:dyDescent="0.2">
      <c r="B121" s="33" t="s">
        <v>102</v>
      </c>
      <c r="C121" s="18" t="s">
        <v>262</v>
      </c>
      <c r="D121" s="21" t="s">
        <v>263</v>
      </c>
      <c r="E121" s="23">
        <v>0</v>
      </c>
      <c r="F121" s="23">
        <v>0</v>
      </c>
      <c r="G121" s="23">
        <v>0</v>
      </c>
      <c r="H121" s="23">
        <v>0</v>
      </c>
      <c r="I121" s="23">
        <v>0</v>
      </c>
      <c r="J121" s="23">
        <v>0</v>
      </c>
      <c r="K121" s="23">
        <v>0</v>
      </c>
      <c r="L121" s="23">
        <v>0</v>
      </c>
      <c r="M121" s="23">
        <v>0</v>
      </c>
      <c r="N121" s="23">
        <v>1</v>
      </c>
      <c r="O121" s="74">
        <v>710</v>
      </c>
    </row>
    <row r="122" spans="2:15" x14ac:dyDescent="0.2">
      <c r="B122" s="33" t="s">
        <v>102</v>
      </c>
      <c r="C122" s="18" t="s">
        <v>453</v>
      </c>
      <c r="D122" s="21" t="s">
        <v>454</v>
      </c>
      <c r="E122" s="23">
        <v>0</v>
      </c>
      <c r="F122" s="23">
        <v>0</v>
      </c>
      <c r="G122" s="23" t="s">
        <v>603</v>
      </c>
      <c r="H122" s="23">
        <v>0</v>
      </c>
      <c r="I122" s="23" t="s">
        <v>603</v>
      </c>
      <c r="J122" s="23">
        <v>0</v>
      </c>
      <c r="K122" s="23">
        <v>0</v>
      </c>
      <c r="L122" s="23">
        <v>0</v>
      </c>
      <c r="M122" s="23">
        <v>0</v>
      </c>
      <c r="N122" s="23">
        <v>0.96666666666666667</v>
      </c>
      <c r="O122" s="74">
        <v>300</v>
      </c>
    </row>
    <row r="123" spans="2:15" x14ac:dyDescent="0.2">
      <c r="B123" s="33" t="s">
        <v>102</v>
      </c>
      <c r="C123" s="18" t="s">
        <v>455</v>
      </c>
      <c r="D123" s="21" t="s">
        <v>456</v>
      </c>
      <c r="E123" s="23">
        <v>0</v>
      </c>
      <c r="F123" s="23">
        <v>0</v>
      </c>
      <c r="G123" s="23">
        <v>0</v>
      </c>
      <c r="H123" s="23">
        <v>0</v>
      </c>
      <c r="I123" s="23">
        <v>0</v>
      </c>
      <c r="J123" s="23">
        <v>0</v>
      </c>
      <c r="K123" s="23">
        <v>0</v>
      </c>
      <c r="L123" s="23">
        <v>0</v>
      </c>
      <c r="M123" s="23">
        <v>0</v>
      </c>
      <c r="N123" s="23">
        <v>1</v>
      </c>
      <c r="O123" s="74">
        <v>555</v>
      </c>
    </row>
    <row r="124" spans="2:15" x14ac:dyDescent="0.2">
      <c r="B124" s="33" t="s">
        <v>102</v>
      </c>
      <c r="C124" s="18" t="s">
        <v>457</v>
      </c>
      <c r="D124" s="21" t="s">
        <v>458</v>
      </c>
      <c r="E124" s="23">
        <v>0</v>
      </c>
      <c r="F124" s="23">
        <v>0</v>
      </c>
      <c r="G124" s="23">
        <v>0</v>
      </c>
      <c r="H124" s="23">
        <v>0</v>
      </c>
      <c r="I124" s="23">
        <v>0</v>
      </c>
      <c r="J124" s="23">
        <v>0</v>
      </c>
      <c r="K124" s="23">
        <v>0</v>
      </c>
      <c r="L124" s="23">
        <v>0</v>
      </c>
      <c r="M124" s="23">
        <v>0</v>
      </c>
      <c r="N124" s="23">
        <v>1</v>
      </c>
      <c r="O124" s="74">
        <v>375</v>
      </c>
    </row>
    <row r="125" spans="2:15" x14ac:dyDescent="0.2">
      <c r="B125" s="33" t="s">
        <v>102</v>
      </c>
      <c r="C125" s="18" t="s">
        <v>268</v>
      </c>
      <c r="D125" s="21" t="s">
        <v>269</v>
      </c>
      <c r="E125" s="23">
        <v>0</v>
      </c>
      <c r="F125" s="23">
        <v>0</v>
      </c>
      <c r="G125" s="23">
        <v>0</v>
      </c>
      <c r="H125" s="23">
        <v>0</v>
      </c>
      <c r="I125" s="23">
        <v>0</v>
      </c>
      <c r="J125" s="23">
        <v>0</v>
      </c>
      <c r="K125" s="23">
        <v>0</v>
      </c>
      <c r="L125" s="23">
        <v>0</v>
      </c>
      <c r="M125" s="23">
        <v>0</v>
      </c>
      <c r="N125" s="23">
        <v>0</v>
      </c>
      <c r="O125" s="74">
        <v>0</v>
      </c>
    </row>
    <row r="126" spans="2:15" x14ac:dyDescent="0.2">
      <c r="B126" s="33" t="s">
        <v>102</v>
      </c>
      <c r="C126" s="18" t="s">
        <v>459</v>
      </c>
      <c r="D126" s="21" t="s">
        <v>460</v>
      </c>
      <c r="E126" s="23">
        <v>0</v>
      </c>
      <c r="F126" s="23">
        <v>0</v>
      </c>
      <c r="G126" s="23">
        <v>0</v>
      </c>
      <c r="H126" s="23">
        <v>0</v>
      </c>
      <c r="I126" s="23">
        <v>0</v>
      </c>
      <c r="J126" s="23">
        <v>0</v>
      </c>
      <c r="K126" s="23">
        <v>0</v>
      </c>
      <c r="L126" s="23">
        <v>0</v>
      </c>
      <c r="M126" s="23">
        <v>0</v>
      </c>
      <c r="N126" s="23">
        <v>0</v>
      </c>
      <c r="O126" s="74">
        <v>0</v>
      </c>
    </row>
    <row r="127" spans="2:15" x14ac:dyDescent="0.2">
      <c r="B127" s="33" t="s">
        <v>102</v>
      </c>
      <c r="C127" s="18" t="s">
        <v>270</v>
      </c>
      <c r="D127" s="21" t="s">
        <v>271</v>
      </c>
      <c r="E127" s="23">
        <v>0.13725490196078433</v>
      </c>
      <c r="F127" s="23">
        <v>1.3071895424836602E-2</v>
      </c>
      <c r="G127" s="23">
        <v>9.8039215686274508E-2</v>
      </c>
      <c r="H127" s="23">
        <v>4.5751633986928102E-2</v>
      </c>
      <c r="I127" s="23">
        <v>1.9607843137254902E-2</v>
      </c>
      <c r="J127" s="23" t="s">
        <v>603</v>
      </c>
      <c r="K127" s="23" t="s">
        <v>603</v>
      </c>
      <c r="L127" s="23">
        <v>0</v>
      </c>
      <c r="M127" s="23">
        <v>0</v>
      </c>
      <c r="N127" s="23">
        <v>0.6797385620915033</v>
      </c>
      <c r="O127" s="74">
        <v>765</v>
      </c>
    </row>
    <row r="128" spans="2:15" x14ac:dyDescent="0.2">
      <c r="B128" s="33" t="s">
        <v>102</v>
      </c>
      <c r="C128" s="18" t="s">
        <v>272</v>
      </c>
      <c r="D128" s="21" t="s">
        <v>273</v>
      </c>
      <c r="E128" s="23">
        <v>0</v>
      </c>
      <c r="F128" s="23">
        <v>0</v>
      </c>
      <c r="G128" s="23">
        <v>0</v>
      </c>
      <c r="H128" s="23">
        <v>0</v>
      </c>
      <c r="I128" s="23">
        <v>0</v>
      </c>
      <c r="J128" s="23">
        <v>0</v>
      </c>
      <c r="K128" s="23">
        <v>0</v>
      </c>
      <c r="L128" s="23">
        <v>0</v>
      </c>
      <c r="M128" s="23">
        <v>0</v>
      </c>
      <c r="N128" s="23">
        <v>1</v>
      </c>
      <c r="O128" s="74">
        <v>665</v>
      </c>
    </row>
    <row r="129" spans="2:15" x14ac:dyDescent="0.2">
      <c r="B129" s="33" t="s">
        <v>102</v>
      </c>
      <c r="C129" s="18" t="s">
        <v>274</v>
      </c>
      <c r="D129" s="21" t="s">
        <v>275</v>
      </c>
      <c r="E129" s="23">
        <v>0</v>
      </c>
      <c r="F129" s="23">
        <v>0</v>
      </c>
      <c r="G129" s="23">
        <v>0</v>
      </c>
      <c r="H129" s="23">
        <v>0</v>
      </c>
      <c r="I129" s="23">
        <v>0</v>
      </c>
      <c r="J129" s="23">
        <v>0</v>
      </c>
      <c r="K129" s="23">
        <v>0</v>
      </c>
      <c r="L129" s="23">
        <v>0</v>
      </c>
      <c r="M129" s="23">
        <v>0</v>
      </c>
      <c r="N129" s="23">
        <v>1</v>
      </c>
      <c r="O129" s="74">
        <v>1560</v>
      </c>
    </row>
    <row r="130" spans="2:15" x14ac:dyDescent="0.2">
      <c r="B130" s="33" t="s">
        <v>102</v>
      </c>
      <c r="C130" s="18" t="s">
        <v>276</v>
      </c>
      <c r="D130" s="21" t="s">
        <v>277</v>
      </c>
      <c r="E130" s="23">
        <v>0</v>
      </c>
      <c r="F130" s="23">
        <v>0</v>
      </c>
      <c r="G130" s="23">
        <v>0</v>
      </c>
      <c r="H130" s="23">
        <v>0</v>
      </c>
      <c r="I130" s="23">
        <v>0</v>
      </c>
      <c r="J130" s="23">
        <v>0</v>
      </c>
      <c r="K130" s="23">
        <v>0</v>
      </c>
      <c r="L130" s="23">
        <v>0</v>
      </c>
      <c r="M130" s="23">
        <v>0</v>
      </c>
      <c r="N130" s="23">
        <v>1</v>
      </c>
      <c r="O130" s="74">
        <v>500</v>
      </c>
    </row>
    <row r="131" spans="2:15" x14ac:dyDescent="0.2">
      <c r="B131" s="33" t="s">
        <v>102</v>
      </c>
      <c r="C131" s="18" t="s">
        <v>278</v>
      </c>
      <c r="D131" s="21" t="s">
        <v>279</v>
      </c>
      <c r="E131" s="23">
        <v>0</v>
      </c>
      <c r="F131" s="23">
        <v>0</v>
      </c>
      <c r="G131" s="23">
        <v>0</v>
      </c>
      <c r="H131" s="23">
        <v>0</v>
      </c>
      <c r="I131" s="23">
        <v>0</v>
      </c>
      <c r="J131" s="23">
        <v>0</v>
      </c>
      <c r="K131" s="23">
        <v>0</v>
      </c>
      <c r="L131" s="23">
        <v>0</v>
      </c>
      <c r="M131" s="23">
        <v>0</v>
      </c>
      <c r="N131" s="23">
        <v>1</v>
      </c>
      <c r="O131" s="74">
        <v>2375</v>
      </c>
    </row>
    <row r="132" spans="2:15" x14ac:dyDescent="0.2">
      <c r="B132" s="33" t="s">
        <v>102</v>
      </c>
      <c r="C132" s="18" t="s">
        <v>461</v>
      </c>
      <c r="D132" s="21" t="s">
        <v>462</v>
      </c>
      <c r="E132" s="23">
        <v>0</v>
      </c>
      <c r="F132" s="23">
        <v>0</v>
      </c>
      <c r="G132" s="23">
        <v>0</v>
      </c>
      <c r="H132" s="23">
        <v>0</v>
      </c>
      <c r="I132" s="23">
        <v>0</v>
      </c>
      <c r="J132" s="23">
        <v>0</v>
      </c>
      <c r="K132" s="23">
        <v>0</v>
      </c>
      <c r="L132" s="23">
        <v>0</v>
      </c>
      <c r="M132" s="23">
        <v>0</v>
      </c>
      <c r="N132" s="23">
        <v>0</v>
      </c>
      <c r="O132" s="74">
        <v>0</v>
      </c>
    </row>
    <row r="133" spans="2:15" x14ac:dyDescent="0.2">
      <c r="B133" s="33" t="s">
        <v>102</v>
      </c>
      <c r="C133" s="18" t="s">
        <v>284</v>
      </c>
      <c r="D133" s="21" t="s">
        <v>285</v>
      </c>
      <c r="E133" s="23">
        <v>0</v>
      </c>
      <c r="F133" s="23">
        <v>0</v>
      </c>
      <c r="G133" s="23">
        <v>0</v>
      </c>
      <c r="H133" s="23">
        <v>0</v>
      </c>
      <c r="I133" s="23">
        <v>0</v>
      </c>
      <c r="J133" s="23">
        <v>0</v>
      </c>
      <c r="K133" s="23">
        <v>0</v>
      </c>
      <c r="L133" s="23">
        <v>0</v>
      </c>
      <c r="M133" s="23">
        <v>0</v>
      </c>
      <c r="N133" s="23">
        <v>1</v>
      </c>
      <c r="O133" s="74">
        <v>1480</v>
      </c>
    </row>
    <row r="134" spans="2:15" x14ac:dyDescent="0.2">
      <c r="B134" s="33" t="s">
        <v>102</v>
      </c>
      <c r="C134" s="18" t="s">
        <v>286</v>
      </c>
      <c r="D134" s="21" t="s">
        <v>287</v>
      </c>
      <c r="E134" s="23" t="s">
        <v>603</v>
      </c>
      <c r="F134" s="23">
        <v>0</v>
      </c>
      <c r="G134" s="23" t="s">
        <v>603</v>
      </c>
      <c r="H134" s="23" t="s">
        <v>603</v>
      </c>
      <c r="I134" s="23">
        <v>0</v>
      </c>
      <c r="J134" s="23">
        <v>0</v>
      </c>
      <c r="K134" s="23">
        <v>0</v>
      </c>
      <c r="L134" s="23">
        <v>0</v>
      </c>
      <c r="M134" s="23">
        <v>0</v>
      </c>
      <c r="N134" s="23">
        <v>0.99492385786802029</v>
      </c>
      <c r="O134" s="74">
        <v>985</v>
      </c>
    </row>
    <row r="135" spans="2:15" x14ac:dyDescent="0.2">
      <c r="B135" s="33" t="s">
        <v>102</v>
      </c>
      <c r="C135" s="18" t="s">
        <v>463</v>
      </c>
      <c r="D135" s="21" t="s">
        <v>464</v>
      </c>
      <c r="E135" s="23">
        <v>0</v>
      </c>
      <c r="F135" s="23">
        <v>0</v>
      </c>
      <c r="G135" s="23">
        <v>0</v>
      </c>
      <c r="H135" s="23">
        <v>0</v>
      </c>
      <c r="I135" s="23">
        <v>0</v>
      </c>
      <c r="J135" s="23">
        <v>0</v>
      </c>
      <c r="K135" s="23">
        <v>0</v>
      </c>
      <c r="L135" s="23">
        <v>0</v>
      </c>
      <c r="M135" s="23">
        <v>0</v>
      </c>
      <c r="N135" s="23">
        <v>0</v>
      </c>
      <c r="O135" s="74">
        <v>0</v>
      </c>
    </row>
    <row r="136" spans="2:15" x14ac:dyDescent="0.2">
      <c r="B136" s="33" t="s">
        <v>102</v>
      </c>
      <c r="C136" s="18" t="s">
        <v>288</v>
      </c>
      <c r="D136" s="21" t="s">
        <v>289</v>
      </c>
      <c r="E136" s="23">
        <v>0</v>
      </c>
      <c r="F136" s="23">
        <v>0</v>
      </c>
      <c r="G136" s="23">
        <v>0</v>
      </c>
      <c r="H136" s="23">
        <v>0</v>
      </c>
      <c r="I136" s="23">
        <v>0</v>
      </c>
      <c r="J136" s="23">
        <v>0</v>
      </c>
      <c r="K136" s="23">
        <v>0</v>
      </c>
      <c r="L136" s="23">
        <v>0</v>
      </c>
      <c r="M136" s="23">
        <v>0</v>
      </c>
      <c r="N136" s="23">
        <v>1</v>
      </c>
      <c r="O136" s="74">
        <v>710</v>
      </c>
    </row>
    <row r="137" spans="2:15" x14ac:dyDescent="0.2">
      <c r="B137" s="33" t="s">
        <v>102</v>
      </c>
      <c r="C137" s="18" t="s">
        <v>292</v>
      </c>
      <c r="D137" s="21" t="s">
        <v>293</v>
      </c>
      <c r="E137" s="23">
        <v>0</v>
      </c>
      <c r="F137" s="23" t="s">
        <v>603</v>
      </c>
      <c r="G137" s="23" t="s">
        <v>603</v>
      </c>
      <c r="H137" s="23" t="s">
        <v>603</v>
      </c>
      <c r="I137" s="23">
        <v>0</v>
      </c>
      <c r="J137" s="23">
        <v>0</v>
      </c>
      <c r="K137" s="23">
        <v>0</v>
      </c>
      <c r="L137" s="23">
        <v>0</v>
      </c>
      <c r="M137" s="23">
        <v>0</v>
      </c>
      <c r="N137" s="23">
        <v>1</v>
      </c>
      <c r="O137" s="74">
        <v>475</v>
      </c>
    </row>
    <row r="138" spans="2:15" x14ac:dyDescent="0.2">
      <c r="B138" s="33" t="s">
        <v>102</v>
      </c>
      <c r="C138" s="18" t="s">
        <v>465</v>
      </c>
      <c r="D138" s="21" t="s">
        <v>466</v>
      </c>
      <c r="E138" s="23">
        <v>0</v>
      </c>
      <c r="F138" s="23">
        <v>0</v>
      </c>
      <c r="G138" s="23">
        <v>0</v>
      </c>
      <c r="H138" s="23">
        <v>0</v>
      </c>
      <c r="I138" s="23">
        <v>0</v>
      </c>
      <c r="J138" s="23">
        <v>0</v>
      </c>
      <c r="K138" s="23">
        <v>0</v>
      </c>
      <c r="L138" s="23">
        <v>0</v>
      </c>
      <c r="M138" s="23">
        <v>0</v>
      </c>
      <c r="N138" s="23">
        <v>0</v>
      </c>
      <c r="O138" s="74">
        <v>0</v>
      </c>
    </row>
    <row r="139" spans="2:15" x14ac:dyDescent="0.2">
      <c r="B139" s="33" t="s">
        <v>111</v>
      </c>
      <c r="C139" s="18" t="s">
        <v>296</v>
      </c>
      <c r="D139" s="21" t="s">
        <v>297</v>
      </c>
      <c r="E139" s="23">
        <v>0</v>
      </c>
      <c r="F139" s="23">
        <v>0</v>
      </c>
      <c r="G139" s="23">
        <v>0</v>
      </c>
      <c r="H139" s="23">
        <v>0</v>
      </c>
      <c r="I139" s="23">
        <v>0</v>
      </c>
      <c r="J139" s="23">
        <v>0</v>
      </c>
      <c r="K139" s="23">
        <v>0</v>
      </c>
      <c r="L139" s="23">
        <v>0</v>
      </c>
      <c r="M139" s="23">
        <v>0</v>
      </c>
      <c r="N139" s="23">
        <v>1</v>
      </c>
      <c r="O139" s="74">
        <v>2885</v>
      </c>
    </row>
    <row r="140" spans="2:15" x14ac:dyDescent="0.2">
      <c r="B140" s="33" t="s">
        <v>111</v>
      </c>
      <c r="C140" s="18" t="s">
        <v>467</v>
      </c>
      <c r="D140" s="21" t="s">
        <v>468</v>
      </c>
      <c r="E140" s="23">
        <v>0</v>
      </c>
      <c r="F140" s="23">
        <v>0</v>
      </c>
      <c r="G140" s="23">
        <v>0</v>
      </c>
      <c r="H140" s="23">
        <v>0</v>
      </c>
      <c r="I140" s="23">
        <v>0</v>
      </c>
      <c r="J140" s="23">
        <v>0</v>
      </c>
      <c r="K140" s="23">
        <v>0</v>
      </c>
      <c r="L140" s="23">
        <v>0</v>
      </c>
      <c r="M140" s="23">
        <v>0</v>
      </c>
      <c r="N140" s="23">
        <v>0</v>
      </c>
      <c r="O140" s="74">
        <v>0</v>
      </c>
    </row>
    <row r="141" spans="2:15" x14ac:dyDescent="0.2">
      <c r="B141" s="33" t="s">
        <v>111</v>
      </c>
      <c r="C141" s="18" t="s">
        <v>469</v>
      </c>
      <c r="D141" s="21" t="s">
        <v>470</v>
      </c>
      <c r="E141" s="23">
        <v>0</v>
      </c>
      <c r="F141" s="23">
        <v>0</v>
      </c>
      <c r="G141" s="23">
        <v>0</v>
      </c>
      <c r="H141" s="23">
        <v>0</v>
      </c>
      <c r="I141" s="23">
        <v>0</v>
      </c>
      <c r="J141" s="23">
        <v>0</v>
      </c>
      <c r="K141" s="23">
        <v>0</v>
      </c>
      <c r="L141" s="23">
        <v>0</v>
      </c>
      <c r="M141" s="23">
        <v>0</v>
      </c>
      <c r="N141" s="23">
        <v>1</v>
      </c>
      <c r="O141" s="74">
        <v>495</v>
      </c>
    </row>
    <row r="142" spans="2:15" x14ac:dyDescent="0.2">
      <c r="B142" s="33" t="s">
        <v>111</v>
      </c>
      <c r="C142" s="18" t="s">
        <v>300</v>
      </c>
      <c r="D142" s="21" t="s">
        <v>301</v>
      </c>
      <c r="E142" s="23">
        <v>0</v>
      </c>
      <c r="F142" s="23">
        <v>0</v>
      </c>
      <c r="G142" s="23">
        <v>0</v>
      </c>
      <c r="H142" s="23">
        <v>0</v>
      </c>
      <c r="I142" s="23">
        <v>0</v>
      </c>
      <c r="J142" s="23">
        <v>0</v>
      </c>
      <c r="K142" s="23">
        <v>0</v>
      </c>
      <c r="L142" s="23">
        <v>0</v>
      </c>
      <c r="M142" s="23">
        <v>0</v>
      </c>
      <c r="N142" s="23">
        <v>1</v>
      </c>
      <c r="O142" s="74">
        <v>400</v>
      </c>
    </row>
    <row r="143" spans="2:15" x14ac:dyDescent="0.2">
      <c r="B143" s="33" t="s">
        <v>111</v>
      </c>
      <c r="C143" s="18" t="s">
        <v>304</v>
      </c>
      <c r="D143" s="21" t="s">
        <v>305</v>
      </c>
      <c r="E143" s="23">
        <v>0</v>
      </c>
      <c r="F143" s="23">
        <v>0</v>
      </c>
      <c r="G143" s="23">
        <v>0</v>
      </c>
      <c r="H143" s="23">
        <v>0</v>
      </c>
      <c r="I143" s="23">
        <v>0</v>
      </c>
      <c r="J143" s="23">
        <v>0</v>
      </c>
      <c r="K143" s="23">
        <v>0</v>
      </c>
      <c r="L143" s="23">
        <v>0</v>
      </c>
      <c r="M143" s="23">
        <v>0</v>
      </c>
      <c r="N143" s="23">
        <v>1</v>
      </c>
      <c r="O143" s="74">
        <v>1190</v>
      </c>
    </row>
    <row r="144" spans="2:15" x14ac:dyDescent="0.2">
      <c r="B144" s="33" t="s">
        <v>111</v>
      </c>
      <c r="C144" s="18" t="s">
        <v>306</v>
      </c>
      <c r="D144" s="21" t="s">
        <v>307</v>
      </c>
      <c r="E144" s="23">
        <v>0</v>
      </c>
      <c r="F144" s="23">
        <v>0</v>
      </c>
      <c r="G144" s="23">
        <v>0</v>
      </c>
      <c r="H144" s="23">
        <v>0</v>
      </c>
      <c r="I144" s="23">
        <v>0</v>
      </c>
      <c r="J144" s="23">
        <v>0</v>
      </c>
      <c r="K144" s="23">
        <v>0</v>
      </c>
      <c r="L144" s="23">
        <v>0</v>
      </c>
      <c r="M144" s="23">
        <v>0</v>
      </c>
      <c r="N144" s="23">
        <v>1</v>
      </c>
      <c r="O144" s="74">
        <v>605</v>
      </c>
    </row>
    <row r="145" spans="2:15" x14ac:dyDescent="0.2">
      <c r="B145" s="33" t="s">
        <v>111</v>
      </c>
      <c r="C145" s="18" t="s">
        <v>308</v>
      </c>
      <c r="D145" s="21" t="s">
        <v>309</v>
      </c>
      <c r="E145" s="23">
        <v>0</v>
      </c>
      <c r="F145" s="23">
        <v>0</v>
      </c>
      <c r="G145" s="23">
        <v>0</v>
      </c>
      <c r="H145" s="23">
        <v>0</v>
      </c>
      <c r="I145" s="23">
        <v>0</v>
      </c>
      <c r="J145" s="23">
        <v>0</v>
      </c>
      <c r="K145" s="23">
        <v>0</v>
      </c>
      <c r="L145" s="23">
        <v>0</v>
      </c>
      <c r="M145" s="23">
        <v>0</v>
      </c>
      <c r="N145" s="23">
        <v>1</v>
      </c>
      <c r="O145" s="74">
        <v>860</v>
      </c>
    </row>
    <row r="146" spans="2:15" x14ac:dyDescent="0.2">
      <c r="B146" s="33" t="s">
        <v>111</v>
      </c>
      <c r="C146" s="18" t="s">
        <v>312</v>
      </c>
      <c r="D146" s="21" t="s">
        <v>313</v>
      </c>
      <c r="E146" s="23">
        <v>7.3529411764705881E-3</v>
      </c>
      <c r="F146" s="23">
        <v>2.5735294117647058E-2</v>
      </c>
      <c r="G146" s="23">
        <v>4.0441176470588237E-2</v>
      </c>
      <c r="H146" s="23">
        <v>2.2058823529411766E-2</v>
      </c>
      <c r="I146" s="23">
        <v>1.1029411764705883E-2</v>
      </c>
      <c r="J146" s="23" t="s">
        <v>603</v>
      </c>
      <c r="K146" s="23" t="s">
        <v>603</v>
      </c>
      <c r="L146" s="23">
        <v>0</v>
      </c>
      <c r="M146" s="23">
        <v>0</v>
      </c>
      <c r="N146" s="23">
        <v>0.89338235294117652</v>
      </c>
      <c r="O146" s="74">
        <v>1360</v>
      </c>
    </row>
    <row r="147" spans="2:15" x14ac:dyDescent="0.2">
      <c r="B147" s="33" t="s">
        <v>111</v>
      </c>
      <c r="C147" s="18" t="s">
        <v>314</v>
      </c>
      <c r="D147" s="21" t="s">
        <v>315</v>
      </c>
      <c r="E147" s="23">
        <v>0</v>
      </c>
      <c r="F147" s="23">
        <v>0</v>
      </c>
      <c r="G147" s="23">
        <v>0</v>
      </c>
      <c r="H147" s="23">
        <v>0</v>
      </c>
      <c r="I147" s="23">
        <v>0</v>
      </c>
      <c r="J147" s="23">
        <v>0</v>
      </c>
      <c r="K147" s="23">
        <v>0</v>
      </c>
      <c r="L147" s="23">
        <v>0</v>
      </c>
      <c r="M147" s="23">
        <v>0</v>
      </c>
      <c r="N147" s="23">
        <v>1</v>
      </c>
      <c r="O147" s="74">
        <v>695</v>
      </c>
    </row>
    <row r="148" spans="2:15" x14ac:dyDescent="0.2">
      <c r="B148" s="33" t="s">
        <v>111</v>
      </c>
      <c r="C148" s="18" t="s">
        <v>471</v>
      </c>
      <c r="D148" s="21" t="s">
        <v>472</v>
      </c>
      <c r="E148" s="23">
        <v>0</v>
      </c>
      <c r="F148" s="23">
        <v>0</v>
      </c>
      <c r="G148" s="23">
        <v>0</v>
      </c>
      <c r="H148" s="23">
        <v>0</v>
      </c>
      <c r="I148" s="23">
        <v>0</v>
      </c>
      <c r="J148" s="23">
        <v>0</v>
      </c>
      <c r="K148" s="23">
        <v>0</v>
      </c>
      <c r="L148" s="23">
        <v>0</v>
      </c>
      <c r="M148" s="23">
        <v>0</v>
      </c>
      <c r="N148" s="23">
        <v>1</v>
      </c>
      <c r="O148" s="74">
        <v>1480</v>
      </c>
    </row>
    <row r="149" spans="2:15" x14ac:dyDescent="0.2">
      <c r="B149" s="33" t="s">
        <v>111</v>
      </c>
      <c r="C149" s="18" t="s">
        <v>316</v>
      </c>
      <c r="D149" s="21" t="s">
        <v>317</v>
      </c>
      <c r="E149" s="23">
        <v>0</v>
      </c>
      <c r="F149" s="23">
        <v>0</v>
      </c>
      <c r="G149" s="23">
        <v>0</v>
      </c>
      <c r="H149" s="23">
        <v>0</v>
      </c>
      <c r="I149" s="23">
        <v>0</v>
      </c>
      <c r="J149" s="23">
        <v>0</v>
      </c>
      <c r="K149" s="23">
        <v>0</v>
      </c>
      <c r="L149" s="23">
        <v>0</v>
      </c>
      <c r="M149" s="23">
        <v>0</v>
      </c>
      <c r="N149" s="23">
        <v>0</v>
      </c>
      <c r="O149" s="74">
        <v>0</v>
      </c>
    </row>
    <row r="150" spans="2:15" x14ac:dyDescent="0.2">
      <c r="B150" s="33" t="s">
        <v>111</v>
      </c>
      <c r="C150" s="18" t="s">
        <v>473</v>
      </c>
      <c r="D150" s="21" t="s">
        <v>474</v>
      </c>
      <c r="E150" s="23">
        <v>0</v>
      </c>
      <c r="F150" s="23">
        <v>0</v>
      </c>
      <c r="G150" s="23">
        <v>0</v>
      </c>
      <c r="H150" s="23">
        <v>0</v>
      </c>
      <c r="I150" s="23">
        <v>0</v>
      </c>
      <c r="J150" s="23">
        <v>0</v>
      </c>
      <c r="K150" s="23">
        <v>0</v>
      </c>
      <c r="L150" s="23">
        <v>0</v>
      </c>
      <c r="M150" s="23">
        <v>0</v>
      </c>
      <c r="N150" s="23">
        <v>1</v>
      </c>
      <c r="O150" s="74">
        <v>405</v>
      </c>
    </row>
    <row r="151" spans="2:15" x14ac:dyDescent="0.2">
      <c r="B151" s="33" t="s">
        <v>111</v>
      </c>
      <c r="C151" s="18" t="s">
        <v>318</v>
      </c>
      <c r="D151" s="21" t="s">
        <v>319</v>
      </c>
      <c r="E151" s="23">
        <v>0</v>
      </c>
      <c r="F151" s="23">
        <v>0</v>
      </c>
      <c r="G151" s="23">
        <v>0</v>
      </c>
      <c r="H151" s="23">
        <v>0</v>
      </c>
      <c r="I151" s="23">
        <v>0</v>
      </c>
      <c r="J151" s="23">
        <v>0</v>
      </c>
      <c r="K151" s="23">
        <v>0</v>
      </c>
      <c r="L151" s="23">
        <v>0</v>
      </c>
      <c r="M151" s="23">
        <v>0</v>
      </c>
      <c r="N151" s="23">
        <v>1</v>
      </c>
      <c r="O151" s="74">
        <v>730</v>
      </c>
    </row>
    <row r="152" spans="2:15" x14ac:dyDescent="0.2">
      <c r="B152" s="33" t="s">
        <v>111</v>
      </c>
      <c r="C152" s="18" t="s">
        <v>475</v>
      </c>
      <c r="D152" s="21" t="s">
        <v>476</v>
      </c>
      <c r="E152" s="23">
        <v>0</v>
      </c>
      <c r="F152" s="23">
        <v>0</v>
      </c>
      <c r="G152" s="23">
        <v>0</v>
      </c>
      <c r="H152" s="23">
        <v>0</v>
      </c>
      <c r="I152" s="23">
        <v>0</v>
      </c>
      <c r="J152" s="23">
        <v>0</v>
      </c>
      <c r="K152" s="23">
        <v>0</v>
      </c>
      <c r="L152" s="23">
        <v>0</v>
      </c>
      <c r="M152" s="23">
        <v>0</v>
      </c>
      <c r="N152" s="23">
        <v>0</v>
      </c>
      <c r="O152" s="74">
        <v>0</v>
      </c>
    </row>
    <row r="153" spans="2:15" x14ac:dyDescent="0.2">
      <c r="B153" s="33" t="s">
        <v>111</v>
      </c>
      <c r="C153" s="18" t="s">
        <v>320</v>
      </c>
      <c r="D153" s="21" t="s">
        <v>321</v>
      </c>
      <c r="E153" s="23" t="s">
        <v>603</v>
      </c>
      <c r="F153" s="23">
        <v>0.05</v>
      </c>
      <c r="G153" s="23">
        <v>7.4999999999999997E-2</v>
      </c>
      <c r="H153" s="23">
        <v>0.05</v>
      </c>
      <c r="I153" s="23">
        <v>0.05</v>
      </c>
      <c r="J153" s="23" t="s">
        <v>603</v>
      </c>
      <c r="K153" s="23">
        <v>0</v>
      </c>
      <c r="L153" s="23">
        <v>0</v>
      </c>
      <c r="M153" s="23">
        <v>0</v>
      </c>
      <c r="N153" s="23">
        <v>0.72499999999999998</v>
      </c>
      <c r="O153" s="74">
        <v>200</v>
      </c>
    </row>
    <row r="154" spans="2:15" x14ac:dyDescent="0.2">
      <c r="B154" s="33" t="s">
        <v>111</v>
      </c>
      <c r="C154" s="18" t="s">
        <v>322</v>
      </c>
      <c r="D154" s="21" t="s">
        <v>323</v>
      </c>
      <c r="E154" s="23">
        <v>0</v>
      </c>
      <c r="F154" s="23">
        <v>0</v>
      </c>
      <c r="G154" s="23">
        <v>0</v>
      </c>
      <c r="H154" s="23">
        <v>0</v>
      </c>
      <c r="I154" s="23" t="s">
        <v>603</v>
      </c>
      <c r="J154" s="23">
        <v>0</v>
      </c>
      <c r="K154" s="23">
        <v>0</v>
      </c>
      <c r="L154" s="23">
        <v>0</v>
      </c>
      <c r="M154" s="23">
        <v>0</v>
      </c>
      <c r="N154" s="23">
        <v>0.98333333333333328</v>
      </c>
      <c r="O154" s="74">
        <v>300</v>
      </c>
    </row>
    <row r="155" spans="2:15" x14ac:dyDescent="0.2">
      <c r="B155" s="33" t="s">
        <v>111</v>
      </c>
      <c r="C155" s="18" t="s">
        <v>324</v>
      </c>
      <c r="D155" s="21" t="s">
        <v>325</v>
      </c>
      <c r="E155" s="23">
        <v>6.0606060606060608E-2</v>
      </c>
      <c r="F155" s="23">
        <v>0.37575757575757573</v>
      </c>
      <c r="G155" s="23">
        <v>0.2</v>
      </c>
      <c r="H155" s="23">
        <v>7.8787878787878782E-2</v>
      </c>
      <c r="I155" s="23">
        <v>3.6363636363636362E-2</v>
      </c>
      <c r="J155" s="23">
        <v>3.6363636363636362E-2</v>
      </c>
      <c r="K155" s="23">
        <v>1.2121212121212121E-2</v>
      </c>
      <c r="L155" s="23">
        <v>0</v>
      </c>
      <c r="M155" s="23">
        <v>0</v>
      </c>
      <c r="N155" s="23">
        <v>0.19393939393939394</v>
      </c>
      <c r="O155" s="74">
        <v>825</v>
      </c>
    </row>
    <row r="156" spans="2:15" x14ac:dyDescent="0.2">
      <c r="B156" s="33" t="s">
        <v>111</v>
      </c>
      <c r="C156" s="18" t="s">
        <v>326</v>
      </c>
      <c r="D156" s="21" t="s">
        <v>327</v>
      </c>
      <c r="E156" s="23">
        <v>0</v>
      </c>
      <c r="F156" s="23">
        <v>0</v>
      </c>
      <c r="G156" s="23">
        <v>0</v>
      </c>
      <c r="H156" s="23">
        <v>0</v>
      </c>
      <c r="I156" s="23">
        <v>0</v>
      </c>
      <c r="J156" s="23">
        <v>0</v>
      </c>
      <c r="K156" s="23">
        <v>0</v>
      </c>
      <c r="L156" s="23">
        <v>0</v>
      </c>
      <c r="M156" s="23">
        <v>0</v>
      </c>
      <c r="N156" s="23">
        <v>1</v>
      </c>
      <c r="O156" s="74">
        <v>645</v>
      </c>
    </row>
    <row r="157" spans="2:15" x14ac:dyDescent="0.2">
      <c r="B157" s="33" t="s">
        <v>111</v>
      </c>
      <c r="C157" s="18" t="s">
        <v>328</v>
      </c>
      <c r="D157" s="21" t="s">
        <v>329</v>
      </c>
      <c r="E157" s="23">
        <v>0</v>
      </c>
      <c r="F157" s="23">
        <v>0</v>
      </c>
      <c r="G157" s="23">
        <v>0</v>
      </c>
      <c r="H157" s="23">
        <v>0</v>
      </c>
      <c r="I157" s="23">
        <v>0</v>
      </c>
      <c r="J157" s="23">
        <v>0</v>
      </c>
      <c r="K157" s="23">
        <v>0</v>
      </c>
      <c r="L157" s="23">
        <v>0</v>
      </c>
      <c r="M157" s="23">
        <v>0</v>
      </c>
      <c r="N157" s="23">
        <v>0</v>
      </c>
      <c r="O157" s="74">
        <v>0</v>
      </c>
    </row>
    <row r="158" spans="2:15" x14ac:dyDescent="0.2">
      <c r="B158" s="33" t="s">
        <v>111</v>
      </c>
      <c r="C158" s="18" t="s">
        <v>330</v>
      </c>
      <c r="D158" s="21" t="s">
        <v>331</v>
      </c>
      <c r="E158" s="23">
        <v>0</v>
      </c>
      <c r="F158" s="23">
        <v>0</v>
      </c>
      <c r="G158" s="23">
        <v>0</v>
      </c>
      <c r="H158" s="23">
        <v>0</v>
      </c>
      <c r="I158" s="23">
        <v>0</v>
      </c>
      <c r="J158" s="23">
        <v>0</v>
      </c>
      <c r="K158" s="23">
        <v>0</v>
      </c>
      <c r="L158" s="23">
        <v>0</v>
      </c>
      <c r="M158" s="23">
        <v>0</v>
      </c>
      <c r="N158" s="23">
        <v>1</v>
      </c>
      <c r="O158" s="74">
        <v>955</v>
      </c>
    </row>
    <row r="159" spans="2:15" x14ac:dyDescent="0.2">
      <c r="B159" s="33" t="s">
        <v>118</v>
      </c>
      <c r="C159" s="18" t="s">
        <v>332</v>
      </c>
      <c r="D159" s="21" t="s">
        <v>333</v>
      </c>
      <c r="E159" s="23">
        <v>0</v>
      </c>
      <c r="F159" s="23">
        <v>0</v>
      </c>
      <c r="G159" s="23">
        <v>0</v>
      </c>
      <c r="H159" s="23">
        <v>0</v>
      </c>
      <c r="I159" s="23">
        <v>0</v>
      </c>
      <c r="J159" s="23">
        <v>0</v>
      </c>
      <c r="K159" s="23">
        <v>0</v>
      </c>
      <c r="L159" s="23">
        <v>0</v>
      </c>
      <c r="M159" s="23">
        <v>0</v>
      </c>
      <c r="N159" s="23">
        <v>0</v>
      </c>
      <c r="O159" s="74">
        <v>0</v>
      </c>
    </row>
    <row r="160" spans="2:15" x14ac:dyDescent="0.2">
      <c r="B160" s="33" t="s">
        <v>118</v>
      </c>
      <c r="C160" s="18" t="s">
        <v>477</v>
      </c>
      <c r="D160" s="21" t="s">
        <v>478</v>
      </c>
      <c r="E160" s="23">
        <v>0</v>
      </c>
      <c r="F160" s="23">
        <v>0</v>
      </c>
      <c r="G160" s="23">
        <v>0</v>
      </c>
      <c r="H160" s="23">
        <v>0</v>
      </c>
      <c r="I160" s="23">
        <v>0</v>
      </c>
      <c r="J160" s="23">
        <v>0</v>
      </c>
      <c r="K160" s="23">
        <v>0</v>
      </c>
      <c r="L160" s="23">
        <v>0</v>
      </c>
      <c r="M160" s="23">
        <v>0</v>
      </c>
      <c r="N160" s="23">
        <v>0</v>
      </c>
      <c r="O160" s="74">
        <v>0</v>
      </c>
    </row>
    <row r="161" spans="2:15" x14ac:dyDescent="0.2">
      <c r="B161" s="33" t="s">
        <v>118</v>
      </c>
      <c r="C161" s="18" t="s">
        <v>479</v>
      </c>
      <c r="D161" s="21" t="s">
        <v>480</v>
      </c>
      <c r="E161" s="23">
        <v>0</v>
      </c>
      <c r="F161" s="23">
        <v>0</v>
      </c>
      <c r="G161" s="23">
        <v>0</v>
      </c>
      <c r="H161" s="23">
        <v>0</v>
      </c>
      <c r="I161" s="23">
        <v>0</v>
      </c>
      <c r="J161" s="23">
        <v>0</v>
      </c>
      <c r="K161" s="23">
        <v>0</v>
      </c>
      <c r="L161" s="23">
        <v>0</v>
      </c>
      <c r="M161" s="23">
        <v>0</v>
      </c>
      <c r="N161" s="23">
        <v>1</v>
      </c>
      <c r="O161" s="74">
        <v>315</v>
      </c>
    </row>
    <row r="162" spans="2:15" x14ac:dyDescent="0.2">
      <c r="B162" s="33" t="s">
        <v>118</v>
      </c>
      <c r="C162" s="18" t="s">
        <v>481</v>
      </c>
      <c r="D162" s="21" t="s">
        <v>482</v>
      </c>
      <c r="E162" s="23">
        <v>0</v>
      </c>
      <c r="F162" s="23">
        <v>0</v>
      </c>
      <c r="G162" s="23">
        <v>0</v>
      </c>
      <c r="H162" s="23">
        <v>0</v>
      </c>
      <c r="I162" s="23">
        <v>0</v>
      </c>
      <c r="J162" s="23">
        <v>0</v>
      </c>
      <c r="K162" s="23">
        <v>0</v>
      </c>
      <c r="L162" s="23">
        <v>0</v>
      </c>
      <c r="M162" s="23">
        <v>0</v>
      </c>
      <c r="N162" s="23">
        <v>1</v>
      </c>
      <c r="O162" s="74">
        <v>540</v>
      </c>
    </row>
    <row r="163" spans="2:15" x14ac:dyDescent="0.2">
      <c r="B163" s="33" t="s">
        <v>118</v>
      </c>
      <c r="C163" s="18" t="s">
        <v>334</v>
      </c>
      <c r="D163" s="21" t="s">
        <v>335</v>
      </c>
      <c r="E163" s="23">
        <v>0</v>
      </c>
      <c r="F163" s="23">
        <v>0</v>
      </c>
      <c r="G163" s="23">
        <v>0</v>
      </c>
      <c r="H163" s="23">
        <v>0</v>
      </c>
      <c r="I163" s="23">
        <v>0</v>
      </c>
      <c r="J163" s="23">
        <v>0</v>
      </c>
      <c r="K163" s="23">
        <v>0</v>
      </c>
      <c r="L163" s="23">
        <v>0</v>
      </c>
      <c r="M163" s="23">
        <v>0</v>
      </c>
      <c r="N163" s="23">
        <v>1</v>
      </c>
      <c r="O163" s="74">
        <v>510</v>
      </c>
    </row>
    <row r="164" spans="2:15" x14ac:dyDescent="0.2">
      <c r="B164" s="33" t="s">
        <v>118</v>
      </c>
      <c r="C164" s="18" t="s">
        <v>336</v>
      </c>
      <c r="D164" s="21" t="s">
        <v>337</v>
      </c>
      <c r="E164" s="23">
        <v>0</v>
      </c>
      <c r="F164" s="23">
        <v>0</v>
      </c>
      <c r="G164" s="23">
        <v>0</v>
      </c>
      <c r="H164" s="23">
        <v>0</v>
      </c>
      <c r="I164" s="23">
        <v>0</v>
      </c>
      <c r="J164" s="23">
        <v>0</v>
      </c>
      <c r="K164" s="23">
        <v>0</v>
      </c>
      <c r="L164" s="23">
        <v>0</v>
      </c>
      <c r="M164" s="23">
        <v>0</v>
      </c>
      <c r="N164" s="23">
        <v>1</v>
      </c>
      <c r="O164" s="74">
        <v>610</v>
      </c>
    </row>
    <row r="165" spans="2:15" x14ac:dyDescent="0.2">
      <c r="B165" s="33" t="s">
        <v>118</v>
      </c>
      <c r="C165" s="18" t="s">
        <v>338</v>
      </c>
      <c r="D165" s="21" t="s">
        <v>339</v>
      </c>
      <c r="E165" s="23">
        <v>0</v>
      </c>
      <c r="F165" s="23">
        <v>0</v>
      </c>
      <c r="G165" s="23">
        <v>0</v>
      </c>
      <c r="H165" s="23">
        <v>0</v>
      </c>
      <c r="I165" s="23">
        <v>0</v>
      </c>
      <c r="J165" s="23">
        <v>0</v>
      </c>
      <c r="K165" s="23">
        <v>0</v>
      </c>
      <c r="L165" s="23">
        <v>0</v>
      </c>
      <c r="M165" s="23">
        <v>0</v>
      </c>
      <c r="N165" s="23">
        <v>1</v>
      </c>
      <c r="O165" s="74">
        <v>2840</v>
      </c>
    </row>
    <row r="166" spans="2:15" x14ac:dyDescent="0.2">
      <c r="B166" s="33" t="s">
        <v>118</v>
      </c>
      <c r="C166" s="18" t="s">
        <v>340</v>
      </c>
      <c r="D166" s="21" t="s">
        <v>341</v>
      </c>
      <c r="E166" s="23">
        <v>0.1144578313253012</v>
      </c>
      <c r="F166" s="23">
        <v>7.2289156626506021E-2</v>
      </c>
      <c r="G166" s="23">
        <v>0.12048192771084337</v>
      </c>
      <c r="H166" s="23">
        <v>9.6385542168674704E-2</v>
      </c>
      <c r="I166" s="23">
        <v>4.8192771084337352E-2</v>
      </c>
      <c r="J166" s="23">
        <v>3.614457831325301E-2</v>
      </c>
      <c r="K166" s="23">
        <v>1.2048192771084338E-2</v>
      </c>
      <c r="L166" s="23">
        <v>0</v>
      </c>
      <c r="M166" s="23" t="s">
        <v>603</v>
      </c>
      <c r="N166" s="23">
        <v>0.50602409638554213</v>
      </c>
      <c r="O166" s="74">
        <v>830</v>
      </c>
    </row>
    <row r="167" spans="2:15" x14ac:dyDescent="0.2">
      <c r="B167" s="33" t="s">
        <v>118</v>
      </c>
      <c r="C167" s="18" t="s">
        <v>342</v>
      </c>
      <c r="D167" s="21" t="s">
        <v>483</v>
      </c>
      <c r="E167" s="23">
        <v>0</v>
      </c>
      <c r="F167" s="23">
        <v>0</v>
      </c>
      <c r="G167" s="23">
        <v>0</v>
      </c>
      <c r="H167" s="23">
        <v>0</v>
      </c>
      <c r="I167" s="23">
        <v>0</v>
      </c>
      <c r="J167" s="23">
        <v>0</v>
      </c>
      <c r="K167" s="23">
        <v>0</v>
      </c>
      <c r="L167" s="23">
        <v>0</v>
      </c>
      <c r="M167" s="23">
        <v>0</v>
      </c>
      <c r="N167" s="23">
        <v>0</v>
      </c>
      <c r="O167" s="74">
        <v>0</v>
      </c>
    </row>
    <row r="168" spans="2:15" x14ac:dyDescent="0.2">
      <c r="B168" s="33" t="s">
        <v>118</v>
      </c>
      <c r="C168" s="18" t="s">
        <v>344</v>
      </c>
      <c r="D168" s="21" t="s">
        <v>345</v>
      </c>
      <c r="E168" s="23">
        <v>0</v>
      </c>
      <c r="F168" s="23">
        <v>0</v>
      </c>
      <c r="G168" s="23">
        <v>0</v>
      </c>
      <c r="H168" s="23">
        <v>0</v>
      </c>
      <c r="I168" s="23">
        <v>0</v>
      </c>
      <c r="J168" s="23">
        <v>0</v>
      </c>
      <c r="K168" s="23">
        <v>0</v>
      </c>
      <c r="L168" s="23">
        <v>0</v>
      </c>
      <c r="M168" s="23">
        <v>0</v>
      </c>
      <c r="N168" s="23">
        <v>0</v>
      </c>
      <c r="O168" s="74">
        <v>0</v>
      </c>
    </row>
    <row r="169" spans="2:15" x14ac:dyDescent="0.2">
      <c r="B169" s="33" t="s">
        <v>118</v>
      </c>
      <c r="C169" s="18" t="s">
        <v>484</v>
      </c>
      <c r="D169" s="21" t="s">
        <v>485</v>
      </c>
      <c r="E169" s="23">
        <v>0</v>
      </c>
      <c r="F169" s="23">
        <v>0</v>
      </c>
      <c r="G169" s="23">
        <v>0</v>
      </c>
      <c r="H169" s="23">
        <v>0</v>
      </c>
      <c r="I169" s="23">
        <v>0</v>
      </c>
      <c r="J169" s="23">
        <v>0</v>
      </c>
      <c r="K169" s="23">
        <v>0</v>
      </c>
      <c r="L169" s="23">
        <v>0</v>
      </c>
      <c r="M169" s="23">
        <v>0</v>
      </c>
      <c r="N169" s="23">
        <v>0</v>
      </c>
      <c r="O169" s="74">
        <v>0</v>
      </c>
    </row>
    <row r="170" spans="2:15" x14ac:dyDescent="0.2">
      <c r="B170" s="33" t="s">
        <v>118</v>
      </c>
      <c r="C170" s="18" t="s">
        <v>346</v>
      </c>
      <c r="D170" s="21" t="s">
        <v>347</v>
      </c>
      <c r="E170" s="23">
        <v>0</v>
      </c>
      <c r="F170" s="23">
        <v>0</v>
      </c>
      <c r="G170" s="23">
        <v>0</v>
      </c>
      <c r="H170" s="23">
        <v>0</v>
      </c>
      <c r="I170" s="23">
        <v>0</v>
      </c>
      <c r="J170" s="23">
        <v>0</v>
      </c>
      <c r="K170" s="23">
        <v>0</v>
      </c>
      <c r="L170" s="23">
        <v>0</v>
      </c>
      <c r="M170" s="23">
        <v>0</v>
      </c>
      <c r="N170" s="23">
        <v>0</v>
      </c>
      <c r="O170" s="74">
        <v>0</v>
      </c>
    </row>
    <row r="171" spans="2:15" x14ac:dyDescent="0.2">
      <c r="B171" s="33" t="s">
        <v>118</v>
      </c>
      <c r="C171" s="18" t="s">
        <v>486</v>
      </c>
      <c r="D171" s="21" t="s">
        <v>487</v>
      </c>
      <c r="E171" s="23">
        <v>0</v>
      </c>
      <c r="F171" s="23">
        <v>0</v>
      </c>
      <c r="G171" s="23">
        <v>0</v>
      </c>
      <c r="H171" s="23">
        <v>0</v>
      </c>
      <c r="I171" s="23">
        <v>0</v>
      </c>
      <c r="J171" s="23">
        <v>0</v>
      </c>
      <c r="K171" s="23">
        <v>0</v>
      </c>
      <c r="L171" s="23">
        <v>0</v>
      </c>
      <c r="M171" s="23">
        <v>0</v>
      </c>
      <c r="N171" s="23">
        <v>1</v>
      </c>
      <c r="O171" s="74">
        <v>1735</v>
      </c>
    </row>
    <row r="172" spans="2:15" x14ac:dyDescent="0.2">
      <c r="B172" s="33" t="s">
        <v>118</v>
      </c>
      <c r="C172" s="18" t="s">
        <v>348</v>
      </c>
      <c r="D172" s="21" t="s">
        <v>349</v>
      </c>
      <c r="E172" s="23">
        <v>1.2269938650306749E-2</v>
      </c>
      <c r="F172" s="23" t="s">
        <v>603</v>
      </c>
      <c r="G172" s="23">
        <v>1.8404907975460124E-2</v>
      </c>
      <c r="H172" s="23" t="s">
        <v>603</v>
      </c>
      <c r="I172" s="23" t="s">
        <v>603</v>
      </c>
      <c r="J172" s="23" t="s">
        <v>603</v>
      </c>
      <c r="K172" s="23" t="s">
        <v>603</v>
      </c>
      <c r="L172" s="23">
        <v>0</v>
      </c>
      <c r="M172" s="23">
        <v>0</v>
      </c>
      <c r="N172" s="23">
        <v>0.93865030674846628</v>
      </c>
      <c r="O172" s="74">
        <v>815</v>
      </c>
    </row>
    <row r="173" spans="2:15" x14ac:dyDescent="0.2">
      <c r="B173" s="33" t="s">
        <v>118</v>
      </c>
      <c r="C173" s="18" t="s">
        <v>350</v>
      </c>
      <c r="D173" s="21" t="s">
        <v>351</v>
      </c>
      <c r="E173" s="23">
        <v>0</v>
      </c>
      <c r="F173" s="23">
        <v>0</v>
      </c>
      <c r="G173" s="23">
        <v>0</v>
      </c>
      <c r="H173" s="23">
        <v>0</v>
      </c>
      <c r="I173" s="23">
        <v>0</v>
      </c>
      <c r="J173" s="23">
        <v>0</v>
      </c>
      <c r="K173" s="23">
        <v>0</v>
      </c>
      <c r="L173" s="23">
        <v>0</v>
      </c>
      <c r="M173" s="23">
        <v>0</v>
      </c>
      <c r="N173" s="23">
        <v>1</v>
      </c>
      <c r="O173" s="74">
        <v>365</v>
      </c>
    </row>
    <row r="174" spans="2:15" x14ac:dyDescent="0.2">
      <c r="B174" s="33" t="s">
        <v>118</v>
      </c>
      <c r="C174" s="18" t="s">
        <v>488</v>
      </c>
      <c r="D174" s="21" t="s">
        <v>489</v>
      </c>
      <c r="E174" s="23">
        <v>0</v>
      </c>
      <c r="F174" s="23">
        <v>0</v>
      </c>
      <c r="G174" s="23">
        <v>0</v>
      </c>
      <c r="H174" s="23">
        <v>0</v>
      </c>
      <c r="I174" s="23">
        <v>0</v>
      </c>
      <c r="J174" s="23">
        <v>0</v>
      </c>
      <c r="K174" s="23">
        <v>0</v>
      </c>
      <c r="L174" s="23">
        <v>0</v>
      </c>
      <c r="M174" s="23">
        <v>0</v>
      </c>
      <c r="N174" s="23">
        <v>1</v>
      </c>
      <c r="O174" s="74">
        <v>850</v>
      </c>
    </row>
    <row r="175" spans="2:15" x14ac:dyDescent="0.2">
      <c r="B175" s="33" t="s">
        <v>118</v>
      </c>
      <c r="C175" s="18" t="s">
        <v>354</v>
      </c>
      <c r="D175" s="21" t="s">
        <v>355</v>
      </c>
      <c r="E175" s="23">
        <v>8.1967213114754092E-2</v>
      </c>
      <c r="F175" s="23">
        <v>0.3551912568306011</v>
      </c>
      <c r="G175" s="23">
        <v>0.32786885245901637</v>
      </c>
      <c r="H175" s="23">
        <v>0.13114754098360656</v>
      </c>
      <c r="I175" s="23">
        <v>4.3715846994535519E-2</v>
      </c>
      <c r="J175" s="23">
        <v>1.6393442622950821E-2</v>
      </c>
      <c r="K175" s="23" t="s">
        <v>603</v>
      </c>
      <c r="L175" s="23">
        <v>0</v>
      </c>
      <c r="M175" s="23">
        <v>0</v>
      </c>
      <c r="N175" s="23">
        <v>4.3715846994535519E-2</v>
      </c>
      <c r="O175" s="74">
        <v>915</v>
      </c>
    </row>
    <row r="176" spans="2:15" x14ac:dyDescent="0.2">
      <c r="B176" s="33" t="s">
        <v>118</v>
      </c>
      <c r="C176" s="18" t="s">
        <v>490</v>
      </c>
      <c r="D176" s="21" t="s">
        <v>491</v>
      </c>
      <c r="E176" s="23">
        <v>0</v>
      </c>
      <c r="F176" s="23">
        <v>0</v>
      </c>
      <c r="G176" s="23">
        <v>0</v>
      </c>
      <c r="H176" s="23">
        <v>0</v>
      </c>
      <c r="I176" s="23">
        <v>0</v>
      </c>
      <c r="J176" s="23">
        <v>0</v>
      </c>
      <c r="K176" s="23">
        <v>0</v>
      </c>
      <c r="L176" s="23">
        <v>0</v>
      </c>
      <c r="M176" s="23">
        <v>0</v>
      </c>
      <c r="N176" s="23">
        <v>1</v>
      </c>
      <c r="O176" s="74">
        <v>750</v>
      </c>
    </row>
    <row r="177" spans="2:15" x14ac:dyDescent="0.2">
      <c r="B177" s="33" t="s">
        <v>118</v>
      </c>
      <c r="C177" s="18" t="s">
        <v>492</v>
      </c>
      <c r="D177" s="21" t="s">
        <v>493</v>
      </c>
      <c r="E177" s="23">
        <v>0</v>
      </c>
      <c r="F177" s="23">
        <v>0</v>
      </c>
      <c r="G177" s="23">
        <v>0</v>
      </c>
      <c r="H177" s="23">
        <v>0</v>
      </c>
      <c r="I177" s="23">
        <v>0</v>
      </c>
      <c r="J177" s="23">
        <v>0</v>
      </c>
      <c r="K177" s="23">
        <v>0</v>
      </c>
      <c r="L177" s="23">
        <v>0</v>
      </c>
      <c r="M177" s="23">
        <v>0</v>
      </c>
      <c r="N177" s="23">
        <v>0</v>
      </c>
      <c r="O177" s="74">
        <v>0</v>
      </c>
    </row>
    <row r="178" spans="2:15" x14ac:dyDescent="0.2">
      <c r="B178" s="33" t="s">
        <v>118</v>
      </c>
      <c r="C178" s="18" t="s">
        <v>494</v>
      </c>
      <c r="D178" s="21" t="s">
        <v>495</v>
      </c>
      <c r="E178" s="23">
        <v>0</v>
      </c>
      <c r="F178" s="23">
        <v>0</v>
      </c>
      <c r="G178" s="23">
        <v>0</v>
      </c>
      <c r="H178" s="23">
        <v>0</v>
      </c>
      <c r="I178" s="23">
        <v>0</v>
      </c>
      <c r="J178" s="23">
        <v>0</v>
      </c>
      <c r="K178" s="23">
        <v>0</v>
      </c>
      <c r="L178" s="23">
        <v>0</v>
      </c>
      <c r="M178" s="23">
        <v>0</v>
      </c>
      <c r="N178" s="23">
        <v>1</v>
      </c>
      <c r="O178" s="74">
        <v>755</v>
      </c>
    </row>
    <row r="179" spans="2:15" x14ac:dyDescent="0.2">
      <c r="B179" s="33" t="s">
        <v>118</v>
      </c>
      <c r="C179" s="18" t="s">
        <v>496</v>
      </c>
      <c r="D179" s="21" t="s">
        <v>497</v>
      </c>
      <c r="E179" s="23">
        <v>0</v>
      </c>
      <c r="F179" s="23">
        <v>0</v>
      </c>
      <c r="G179" s="23">
        <v>0</v>
      </c>
      <c r="H179" s="23">
        <v>0</v>
      </c>
      <c r="I179" s="23">
        <v>0</v>
      </c>
      <c r="J179" s="23">
        <v>0</v>
      </c>
      <c r="K179" s="23">
        <v>0</v>
      </c>
      <c r="L179" s="23">
        <v>0</v>
      </c>
      <c r="M179" s="23">
        <v>0</v>
      </c>
      <c r="N179" s="23">
        <v>1</v>
      </c>
      <c r="O179" s="74">
        <v>935</v>
      </c>
    </row>
    <row r="180" spans="2:15" x14ac:dyDescent="0.2">
      <c r="B180" s="33" t="s">
        <v>118</v>
      </c>
      <c r="C180" s="18" t="s">
        <v>498</v>
      </c>
      <c r="D180" s="21" t="s">
        <v>499</v>
      </c>
      <c r="E180" s="23">
        <v>0</v>
      </c>
      <c r="F180" s="23">
        <v>0</v>
      </c>
      <c r="G180" s="23">
        <v>0</v>
      </c>
      <c r="H180" s="23">
        <v>0</v>
      </c>
      <c r="I180" s="23">
        <v>0</v>
      </c>
      <c r="J180" s="23">
        <v>0</v>
      </c>
      <c r="K180" s="23">
        <v>0</v>
      </c>
      <c r="L180" s="23">
        <v>0</v>
      </c>
      <c r="M180" s="23">
        <v>0</v>
      </c>
      <c r="N180" s="23">
        <v>1</v>
      </c>
      <c r="O180" s="74">
        <v>1460</v>
      </c>
    </row>
    <row r="181" spans="2:15" x14ac:dyDescent="0.2">
      <c r="B181" s="33" t="s">
        <v>118</v>
      </c>
      <c r="C181" s="18" t="s">
        <v>364</v>
      </c>
      <c r="D181" s="21" t="s">
        <v>365</v>
      </c>
      <c r="E181" s="23">
        <v>5.9620596205962058E-2</v>
      </c>
      <c r="F181" s="23">
        <v>0.16260162601626016</v>
      </c>
      <c r="G181" s="23">
        <v>0.26287262872628725</v>
      </c>
      <c r="H181" s="23">
        <v>0.12466124661246612</v>
      </c>
      <c r="I181" s="23">
        <v>5.1490514905149054E-2</v>
      </c>
      <c r="J181" s="23">
        <v>4.065040650406504E-2</v>
      </c>
      <c r="K181" s="23">
        <v>1.0840108401084011E-2</v>
      </c>
      <c r="L181" s="23">
        <v>0</v>
      </c>
      <c r="M181" s="23" t="s">
        <v>603</v>
      </c>
      <c r="N181" s="23">
        <v>0.2872628726287263</v>
      </c>
      <c r="O181" s="74">
        <v>1845</v>
      </c>
    </row>
    <row r="182" spans="2:15" x14ac:dyDescent="0.2">
      <c r="B182" s="33" t="s">
        <v>118</v>
      </c>
      <c r="C182" s="18" t="s">
        <v>500</v>
      </c>
      <c r="D182" s="21" t="s">
        <v>501</v>
      </c>
      <c r="E182" s="23">
        <v>0</v>
      </c>
      <c r="F182" s="23">
        <v>0</v>
      </c>
      <c r="G182" s="23">
        <v>0</v>
      </c>
      <c r="H182" s="23">
        <v>0</v>
      </c>
      <c r="I182" s="23">
        <v>0</v>
      </c>
      <c r="J182" s="23">
        <v>0</v>
      </c>
      <c r="K182" s="23">
        <v>0</v>
      </c>
      <c r="L182" s="23">
        <v>0</v>
      </c>
      <c r="M182" s="23">
        <v>0</v>
      </c>
      <c r="N182" s="23">
        <v>0</v>
      </c>
      <c r="O182" s="74">
        <v>0</v>
      </c>
    </row>
    <row r="183" spans="2:15" x14ac:dyDescent="0.2">
      <c r="B183" s="33" t="s">
        <v>118</v>
      </c>
      <c r="C183" s="18" t="s">
        <v>502</v>
      </c>
      <c r="D183" s="21" t="s">
        <v>503</v>
      </c>
      <c r="E183" s="23">
        <v>0</v>
      </c>
      <c r="F183" s="23">
        <v>0</v>
      </c>
      <c r="G183" s="23">
        <v>0</v>
      </c>
      <c r="H183" s="23">
        <v>0</v>
      </c>
      <c r="I183" s="23">
        <v>0</v>
      </c>
      <c r="J183" s="23">
        <v>0</v>
      </c>
      <c r="K183" s="23">
        <v>0</v>
      </c>
      <c r="L183" s="23">
        <v>0</v>
      </c>
      <c r="M183" s="23">
        <v>0</v>
      </c>
      <c r="N183" s="23">
        <v>0</v>
      </c>
      <c r="O183" s="74">
        <v>0</v>
      </c>
    </row>
    <row r="184" spans="2:15" x14ac:dyDescent="0.2">
      <c r="B184" s="33" t="s">
        <v>131</v>
      </c>
      <c r="C184" s="18" t="s">
        <v>504</v>
      </c>
      <c r="D184" s="21" t="s">
        <v>505</v>
      </c>
      <c r="E184" s="23">
        <v>0</v>
      </c>
      <c r="F184" s="23">
        <v>0</v>
      </c>
      <c r="G184" s="23">
        <v>0</v>
      </c>
      <c r="H184" s="23">
        <v>0</v>
      </c>
      <c r="I184" s="23">
        <v>0</v>
      </c>
      <c r="J184" s="23">
        <v>0</v>
      </c>
      <c r="K184" s="23">
        <v>0</v>
      </c>
      <c r="L184" s="23">
        <v>0</v>
      </c>
      <c r="M184" s="23">
        <v>0</v>
      </c>
      <c r="N184" s="23">
        <v>1</v>
      </c>
      <c r="O184" s="74">
        <v>1035</v>
      </c>
    </row>
    <row r="185" spans="2:15" x14ac:dyDescent="0.2">
      <c r="B185" s="33" t="s">
        <v>131</v>
      </c>
      <c r="C185" s="18" t="s">
        <v>506</v>
      </c>
      <c r="D185" s="21" t="s">
        <v>507</v>
      </c>
      <c r="E185" s="23">
        <v>0</v>
      </c>
      <c r="F185" s="23">
        <v>0</v>
      </c>
      <c r="G185" s="23">
        <v>0</v>
      </c>
      <c r="H185" s="23">
        <v>0</v>
      </c>
      <c r="I185" s="23">
        <v>0</v>
      </c>
      <c r="J185" s="23">
        <v>0</v>
      </c>
      <c r="K185" s="23">
        <v>0</v>
      </c>
      <c r="L185" s="23">
        <v>0</v>
      </c>
      <c r="M185" s="23">
        <v>0</v>
      </c>
      <c r="N185" s="23">
        <v>0</v>
      </c>
      <c r="O185" s="74">
        <v>0</v>
      </c>
    </row>
    <row r="186" spans="2:15" x14ac:dyDescent="0.2">
      <c r="B186" s="33" t="s">
        <v>131</v>
      </c>
      <c r="C186" s="18" t="s">
        <v>370</v>
      </c>
      <c r="D186" s="21" t="s">
        <v>371</v>
      </c>
      <c r="E186" s="23">
        <v>0</v>
      </c>
      <c r="F186" s="23">
        <v>0</v>
      </c>
      <c r="G186" s="23">
        <v>0</v>
      </c>
      <c r="H186" s="23">
        <v>0</v>
      </c>
      <c r="I186" s="23">
        <v>0</v>
      </c>
      <c r="J186" s="23">
        <v>0</v>
      </c>
      <c r="K186" s="23">
        <v>0</v>
      </c>
      <c r="L186" s="23">
        <v>0</v>
      </c>
      <c r="M186" s="23">
        <v>0</v>
      </c>
      <c r="N186" s="23">
        <v>1</v>
      </c>
      <c r="O186" s="74">
        <v>755</v>
      </c>
    </row>
    <row r="187" spans="2:15" x14ac:dyDescent="0.2">
      <c r="B187" s="33" t="s">
        <v>131</v>
      </c>
      <c r="C187" s="18" t="s">
        <v>374</v>
      </c>
      <c r="D187" s="21" t="s">
        <v>375</v>
      </c>
      <c r="E187" s="23">
        <v>5.4545454545454543E-2</v>
      </c>
      <c r="F187" s="23">
        <v>0.39090909090909093</v>
      </c>
      <c r="G187" s="23">
        <v>0.32727272727272727</v>
      </c>
      <c r="H187" s="23">
        <v>0.10909090909090909</v>
      </c>
      <c r="I187" s="23">
        <v>7.2727272727272724E-2</v>
      </c>
      <c r="J187" s="23">
        <v>3.6363636363636362E-2</v>
      </c>
      <c r="K187" s="23" t="s">
        <v>603</v>
      </c>
      <c r="L187" s="23">
        <v>0</v>
      </c>
      <c r="M187" s="23">
        <v>0</v>
      </c>
      <c r="N187" s="23" t="s">
        <v>603</v>
      </c>
      <c r="O187" s="74">
        <v>550</v>
      </c>
    </row>
    <row r="188" spans="2:15" x14ac:dyDescent="0.2">
      <c r="B188" s="33" t="s">
        <v>131</v>
      </c>
      <c r="C188" s="18" t="s">
        <v>378</v>
      </c>
      <c r="D188" s="21" t="s">
        <v>379</v>
      </c>
      <c r="E188" s="23">
        <v>0</v>
      </c>
      <c r="F188" s="23">
        <v>0</v>
      </c>
      <c r="G188" s="23">
        <v>0</v>
      </c>
      <c r="H188" s="23">
        <v>0</v>
      </c>
      <c r="I188" s="23">
        <v>0</v>
      </c>
      <c r="J188" s="23">
        <v>0</v>
      </c>
      <c r="K188" s="23">
        <v>0</v>
      </c>
      <c r="L188" s="23">
        <v>0</v>
      </c>
      <c r="M188" s="23">
        <v>0</v>
      </c>
      <c r="N188" s="23">
        <v>0</v>
      </c>
      <c r="O188" s="74">
        <v>0</v>
      </c>
    </row>
    <row r="189" spans="2:15" x14ac:dyDescent="0.2">
      <c r="B189" s="33" t="s">
        <v>131</v>
      </c>
      <c r="C189" s="18" t="s">
        <v>382</v>
      </c>
      <c r="D189" s="21" t="s">
        <v>383</v>
      </c>
      <c r="E189" s="23" t="s">
        <v>603</v>
      </c>
      <c r="F189" s="23" t="s">
        <v>603</v>
      </c>
      <c r="G189" s="23" t="s">
        <v>603</v>
      </c>
      <c r="H189" s="23">
        <v>0</v>
      </c>
      <c r="I189" s="23">
        <v>0</v>
      </c>
      <c r="J189" s="23">
        <v>0</v>
      </c>
      <c r="K189" s="23">
        <v>0</v>
      </c>
      <c r="L189" s="23">
        <v>0</v>
      </c>
      <c r="M189" s="23">
        <v>0</v>
      </c>
      <c r="N189" s="23">
        <v>0.99568034557235419</v>
      </c>
      <c r="O189" s="74">
        <v>2315</v>
      </c>
    </row>
    <row r="190" spans="2:15" x14ac:dyDescent="0.2">
      <c r="B190" s="33" t="s">
        <v>131</v>
      </c>
      <c r="C190" s="18" t="s">
        <v>508</v>
      </c>
      <c r="D190" s="21" t="s">
        <v>509</v>
      </c>
      <c r="E190" s="23">
        <v>0</v>
      </c>
      <c r="F190" s="23">
        <v>0</v>
      </c>
      <c r="G190" s="23">
        <v>0</v>
      </c>
      <c r="H190" s="23">
        <v>0</v>
      </c>
      <c r="I190" s="23">
        <v>0</v>
      </c>
      <c r="J190" s="23">
        <v>0</v>
      </c>
      <c r="K190" s="23">
        <v>0</v>
      </c>
      <c r="L190" s="23">
        <v>0</v>
      </c>
      <c r="M190" s="23">
        <v>0</v>
      </c>
      <c r="N190" s="23">
        <v>0</v>
      </c>
      <c r="O190" s="74">
        <v>0</v>
      </c>
    </row>
    <row r="191" spans="2:15" x14ac:dyDescent="0.2">
      <c r="B191" s="33" t="s">
        <v>131</v>
      </c>
      <c r="C191" s="18" t="s">
        <v>510</v>
      </c>
      <c r="D191" s="21" t="s">
        <v>511</v>
      </c>
      <c r="E191" s="23">
        <v>0</v>
      </c>
      <c r="F191" s="23">
        <v>0</v>
      </c>
      <c r="G191" s="23">
        <v>0</v>
      </c>
      <c r="H191" s="23">
        <v>0</v>
      </c>
      <c r="I191" s="23">
        <v>0</v>
      </c>
      <c r="J191" s="23">
        <v>0</v>
      </c>
      <c r="K191" s="23">
        <v>0</v>
      </c>
      <c r="L191" s="23">
        <v>0</v>
      </c>
      <c r="M191" s="23">
        <v>0</v>
      </c>
      <c r="N191" s="23">
        <v>1</v>
      </c>
      <c r="O191" s="74">
        <v>490</v>
      </c>
    </row>
    <row r="192" spans="2:15" x14ac:dyDescent="0.2">
      <c r="B192" s="33" t="s">
        <v>131</v>
      </c>
      <c r="C192" s="18" t="s">
        <v>384</v>
      </c>
      <c r="D192" s="21" t="s">
        <v>385</v>
      </c>
      <c r="E192" s="23">
        <v>0</v>
      </c>
      <c r="F192" s="23">
        <v>0</v>
      </c>
      <c r="G192" s="23">
        <v>0</v>
      </c>
      <c r="H192" s="23">
        <v>0</v>
      </c>
      <c r="I192" s="23">
        <v>0</v>
      </c>
      <c r="J192" s="23">
        <v>0</v>
      </c>
      <c r="K192" s="23">
        <v>0</v>
      </c>
      <c r="L192" s="23">
        <v>0</v>
      </c>
      <c r="M192" s="23">
        <v>0</v>
      </c>
      <c r="N192" s="23">
        <v>1</v>
      </c>
      <c r="O192" s="74">
        <v>800</v>
      </c>
    </row>
    <row r="193" spans="2:15" x14ac:dyDescent="0.2">
      <c r="B193" s="33" t="s">
        <v>131</v>
      </c>
      <c r="C193" s="18" t="s">
        <v>388</v>
      </c>
      <c r="D193" s="21" t="s">
        <v>389</v>
      </c>
      <c r="E193" s="23">
        <v>0</v>
      </c>
      <c r="F193" s="23">
        <v>0</v>
      </c>
      <c r="G193" s="23">
        <v>0</v>
      </c>
      <c r="H193" s="23">
        <v>0</v>
      </c>
      <c r="I193" s="23">
        <v>0</v>
      </c>
      <c r="J193" s="23">
        <v>0</v>
      </c>
      <c r="K193" s="23">
        <v>0</v>
      </c>
      <c r="L193" s="23">
        <v>0</v>
      </c>
      <c r="M193" s="23">
        <v>0</v>
      </c>
      <c r="N193" s="23">
        <v>0</v>
      </c>
      <c r="O193" s="74">
        <v>0</v>
      </c>
    </row>
    <row r="194" spans="2:15" x14ac:dyDescent="0.2">
      <c r="B194" s="33" t="s">
        <v>131</v>
      </c>
      <c r="C194" s="18" t="s">
        <v>390</v>
      </c>
      <c r="D194" s="21" t="s">
        <v>391</v>
      </c>
      <c r="E194" s="23">
        <v>0</v>
      </c>
      <c r="F194" s="23">
        <v>0</v>
      </c>
      <c r="G194" s="23">
        <v>0</v>
      </c>
      <c r="H194" s="23">
        <v>0</v>
      </c>
      <c r="I194" s="23">
        <v>0</v>
      </c>
      <c r="J194" s="23">
        <v>0</v>
      </c>
      <c r="K194" s="23">
        <v>0</v>
      </c>
      <c r="L194" s="23">
        <v>0</v>
      </c>
      <c r="M194" s="23">
        <v>0</v>
      </c>
      <c r="N194" s="23">
        <v>1</v>
      </c>
      <c r="O194" s="74">
        <v>780</v>
      </c>
    </row>
    <row r="195" spans="2:15" x14ac:dyDescent="0.2">
      <c r="B195"/>
      <c r="C195"/>
      <c r="D195"/>
    </row>
    <row r="196" spans="2:15" x14ac:dyDescent="0.2">
      <c r="B196" s="35" t="s">
        <v>392</v>
      </c>
    </row>
    <row r="197" spans="2:15" x14ac:dyDescent="0.2">
      <c r="B197" s="16"/>
    </row>
    <row r="198" spans="2:15" x14ac:dyDescent="0.2">
      <c r="B198" s="16" t="s">
        <v>393</v>
      </c>
    </row>
    <row r="199" spans="2:15" x14ac:dyDescent="0.2">
      <c r="B199" s="16" t="s">
        <v>394</v>
      </c>
    </row>
    <row r="200" spans="2:15" x14ac:dyDescent="0.2">
      <c r="B200" s="16" t="s">
        <v>395</v>
      </c>
    </row>
    <row r="201" spans="2:15" x14ac:dyDescent="0.2">
      <c r="B201" s="16" t="s">
        <v>560</v>
      </c>
    </row>
    <row r="202" spans="2:15" x14ac:dyDescent="0.2">
      <c r="B202" s="69" t="s">
        <v>576</v>
      </c>
    </row>
    <row r="203" spans="2:15" x14ac:dyDescent="0.2">
      <c r="B203" s="16" t="s">
        <v>580</v>
      </c>
    </row>
    <row r="204" spans="2:15" x14ac:dyDescent="0.2">
      <c r="B204" s="16"/>
    </row>
    <row r="205" spans="2:15" x14ac:dyDescent="0.2">
      <c r="B205" s="16"/>
    </row>
    <row r="206" spans="2:15" x14ac:dyDescent="0.2">
      <c r="B206" s="16"/>
    </row>
    <row r="207" spans="2:15" x14ac:dyDescent="0.2">
      <c r="B207" s="16"/>
    </row>
    <row r="208" spans="2:15" x14ac:dyDescent="0.2">
      <c r="B208" s="16"/>
    </row>
    <row r="209" spans="2:3" x14ac:dyDescent="0.2">
      <c r="B209" s="16"/>
    </row>
    <row r="210" spans="2:3" x14ac:dyDescent="0.2">
      <c r="B210" s="16"/>
    </row>
    <row r="211" spans="2:3" x14ac:dyDescent="0.2">
      <c r="B211" s="16"/>
      <c r="C211" s="14"/>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row r="312" spans="2:2" x14ac:dyDescent="0.2">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581</v>
      </c>
      <c r="C2" s="34"/>
    </row>
    <row r="4" spans="2:19" ht="44.25" customHeight="1" x14ac:dyDescent="0.2">
      <c r="B4" s="80" t="s">
        <v>582</v>
      </c>
      <c r="C4" s="80"/>
      <c r="D4" s="80"/>
      <c r="E4" s="80"/>
      <c r="F4" s="80"/>
      <c r="G4" s="80"/>
      <c r="H4" s="80"/>
      <c r="I4" s="80"/>
      <c r="J4" s="80"/>
      <c r="K4" s="80"/>
      <c r="L4" s="80"/>
      <c r="M4" s="80"/>
      <c r="N4" s="80"/>
      <c r="O4" s="80"/>
      <c r="P4" s="80"/>
      <c r="Q4" s="80"/>
      <c r="R4" s="80"/>
      <c r="S4" s="80"/>
    </row>
    <row r="6" spans="2:19" x14ac:dyDescent="0.2">
      <c r="B6" s="27" t="s">
        <v>583</v>
      </c>
      <c r="C6" s="27"/>
    </row>
    <row r="7" spans="2:19" x14ac:dyDescent="0.2">
      <c r="B7" s="28" t="s">
        <v>584</v>
      </c>
      <c r="C7" s="28"/>
    </row>
    <row r="9" spans="2:19" x14ac:dyDescent="0.2">
      <c r="B9" s="37" t="s">
        <v>585</v>
      </c>
      <c r="C9" s="37"/>
      <c r="D9" s="37"/>
      <c r="E9" s="37"/>
      <c r="F9" s="37"/>
      <c r="G9" s="37"/>
      <c r="H9" s="37"/>
      <c r="I9" s="37"/>
      <c r="J9" s="37"/>
      <c r="K9" s="37"/>
    </row>
    <row r="11" spans="2:19" x14ac:dyDescent="0.2">
      <c r="B11" s="27" t="s">
        <v>586</v>
      </c>
      <c r="C11" s="27"/>
    </row>
    <row r="13" spans="2:19" x14ac:dyDescent="0.2">
      <c r="B13" s="27" t="s">
        <v>587</v>
      </c>
      <c r="C13" s="27"/>
    </row>
    <row r="14" spans="2:19" x14ac:dyDescent="0.2">
      <c r="B14" s="27" t="s">
        <v>588</v>
      </c>
      <c r="C14" s="27"/>
    </row>
    <row r="15" spans="2:19" x14ac:dyDescent="0.2">
      <c r="B15" s="27" t="s">
        <v>589</v>
      </c>
      <c r="C15" s="27"/>
    </row>
    <row r="16" spans="2:19" x14ac:dyDescent="0.2">
      <c r="B16" s="27" t="s">
        <v>590</v>
      </c>
      <c r="C16" s="27"/>
    </row>
    <row r="17" spans="2:19" x14ac:dyDescent="0.2">
      <c r="B17" s="27" t="s">
        <v>591</v>
      </c>
      <c r="C17" s="27"/>
    </row>
    <row r="18" spans="2:19" x14ac:dyDescent="0.2">
      <c r="B18" s="27"/>
      <c r="C18" s="27"/>
    </row>
    <row r="19" spans="2:19" x14ac:dyDescent="0.2">
      <c r="B19" s="27" t="s">
        <v>592</v>
      </c>
      <c r="C19" s="27"/>
      <c r="L19" s="27" t="s">
        <v>593</v>
      </c>
      <c r="M19" s="27"/>
    </row>
    <row r="21" spans="2:19" ht="41.25" customHeight="1" x14ac:dyDescent="0.2">
      <c r="B21" s="11" t="s">
        <v>45</v>
      </c>
      <c r="C21" s="11" t="s">
        <v>527</v>
      </c>
      <c r="D21" s="10" t="s">
        <v>528</v>
      </c>
      <c r="E21" s="11" t="s">
        <v>594</v>
      </c>
      <c r="F21" s="36" t="s">
        <v>595</v>
      </c>
      <c r="G21" s="36" t="s">
        <v>596</v>
      </c>
      <c r="H21" s="36" t="s">
        <v>597</v>
      </c>
      <c r="I21" s="36" t="s">
        <v>598</v>
      </c>
      <c r="J21" s="36" t="s">
        <v>599</v>
      </c>
      <c r="L21" s="11" t="s">
        <v>45</v>
      </c>
      <c r="M21" s="11" t="s">
        <v>527</v>
      </c>
      <c r="N21" s="10" t="s">
        <v>528</v>
      </c>
      <c r="O21" s="11" t="s">
        <v>594</v>
      </c>
      <c r="P21" s="36" t="s">
        <v>595</v>
      </c>
      <c r="Q21" s="36" t="s">
        <v>596</v>
      </c>
      <c r="R21" s="36" t="s">
        <v>597</v>
      </c>
      <c r="S21" s="36" t="s">
        <v>598</v>
      </c>
    </row>
    <row r="22" spans="2:19" x14ac:dyDescent="0.2">
      <c r="B22" s="30" t="s">
        <v>55</v>
      </c>
      <c r="C22" s="30" t="s">
        <v>146</v>
      </c>
      <c r="D22" s="30" t="s">
        <v>147</v>
      </c>
      <c r="E22" s="50">
        <v>2</v>
      </c>
      <c r="F22" s="38">
        <v>1</v>
      </c>
      <c r="G22" s="38">
        <v>1</v>
      </c>
      <c r="H22" s="38">
        <v>1</v>
      </c>
      <c r="I22" s="38">
        <v>1</v>
      </c>
      <c r="J22" s="38">
        <v>1</v>
      </c>
      <c r="L22" s="30" t="s">
        <v>55</v>
      </c>
      <c r="M22" s="30" t="s">
        <v>146</v>
      </c>
      <c r="N22" s="30" t="s">
        <v>147</v>
      </c>
      <c r="O22" s="50">
        <v>1</v>
      </c>
      <c r="P22" s="38">
        <v>1</v>
      </c>
      <c r="Q22" s="38">
        <v>1</v>
      </c>
      <c r="R22" s="38">
        <v>1</v>
      </c>
      <c r="S22" s="38">
        <v>0</v>
      </c>
    </row>
    <row r="23" spans="2:19" x14ac:dyDescent="0.2">
      <c r="B23" s="30" t="s">
        <v>55</v>
      </c>
      <c r="C23" s="30" t="s">
        <v>148</v>
      </c>
      <c r="D23" s="30" t="s">
        <v>149</v>
      </c>
      <c r="E23" s="50">
        <v>1</v>
      </c>
      <c r="F23" s="38">
        <v>1</v>
      </c>
      <c r="G23" s="38">
        <v>1</v>
      </c>
      <c r="H23" s="38">
        <v>0</v>
      </c>
      <c r="I23" s="38">
        <v>1</v>
      </c>
      <c r="J23" s="38">
        <v>1</v>
      </c>
      <c r="L23" s="30" t="s">
        <v>55</v>
      </c>
      <c r="M23" s="30" t="s">
        <v>148</v>
      </c>
      <c r="N23" s="30" t="s">
        <v>149</v>
      </c>
      <c r="O23" s="50">
        <v>1</v>
      </c>
      <c r="P23" s="38">
        <v>1</v>
      </c>
      <c r="Q23" s="38">
        <v>1</v>
      </c>
      <c r="R23" s="38">
        <v>0</v>
      </c>
      <c r="S23" s="38">
        <v>1</v>
      </c>
    </row>
    <row r="24" spans="2:19" x14ac:dyDescent="0.2">
      <c r="B24" s="30" t="s">
        <v>55</v>
      </c>
      <c r="C24" s="30" t="s">
        <v>150</v>
      </c>
      <c r="D24" s="30" t="s">
        <v>151</v>
      </c>
      <c r="E24" s="50">
        <v>1</v>
      </c>
      <c r="F24" s="38">
        <v>0</v>
      </c>
      <c r="G24" s="38">
        <v>0</v>
      </c>
      <c r="H24" s="38">
        <v>0</v>
      </c>
      <c r="I24" s="38">
        <v>0</v>
      </c>
      <c r="J24" s="38">
        <v>0</v>
      </c>
      <c r="L24" s="30" t="s">
        <v>55</v>
      </c>
      <c r="M24" s="30" t="s">
        <v>150</v>
      </c>
      <c r="N24" s="30" t="s">
        <v>151</v>
      </c>
      <c r="O24" s="50">
        <v>1</v>
      </c>
      <c r="P24" s="38">
        <v>0</v>
      </c>
      <c r="Q24" s="38">
        <v>0</v>
      </c>
      <c r="R24" s="38">
        <v>0</v>
      </c>
      <c r="S24" s="38">
        <v>0</v>
      </c>
    </row>
    <row r="25" spans="2:19" x14ac:dyDescent="0.2">
      <c r="B25" s="30" t="s">
        <v>55</v>
      </c>
      <c r="C25" s="30" t="s">
        <v>152</v>
      </c>
      <c r="D25" s="30" t="s">
        <v>153</v>
      </c>
      <c r="E25" s="50">
        <v>2</v>
      </c>
      <c r="F25" s="38">
        <v>1</v>
      </c>
      <c r="G25" s="38">
        <v>1</v>
      </c>
      <c r="H25" s="38">
        <v>0</v>
      </c>
      <c r="I25" s="38">
        <v>0</v>
      </c>
      <c r="J25" s="38">
        <v>1</v>
      </c>
      <c r="L25" s="30" t="s">
        <v>55</v>
      </c>
      <c r="M25" s="30" t="s">
        <v>152</v>
      </c>
      <c r="N25" s="30" t="s">
        <v>153</v>
      </c>
      <c r="O25" s="50">
        <v>2</v>
      </c>
      <c r="P25" s="38">
        <v>1</v>
      </c>
      <c r="Q25" s="38">
        <v>1</v>
      </c>
      <c r="R25" s="38">
        <v>0</v>
      </c>
      <c r="S25" s="38">
        <v>0</v>
      </c>
    </row>
    <row r="26" spans="2:19" x14ac:dyDescent="0.2">
      <c r="B26" s="30" t="s">
        <v>55</v>
      </c>
      <c r="C26" s="30" t="s">
        <v>154</v>
      </c>
      <c r="D26" s="30" t="s">
        <v>155</v>
      </c>
      <c r="E26" s="50">
        <v>1</v>
      </c>
      <c r="F26" s="38">
        <v>1</v>
      </c>
      <c r="G26" s="38">
        <v>1</v>
      </c>
      <c r="H26" s="38">
        <v>0</v>
      </c>
      <c r="I26" s="38">
        <v>1</v>
      </c>
      <c r="J26" s="38">
        <v>1</v>
      </c>
      <c r="L26" s="30" t="s">
        <v>55</v>
      </c>
      <c r="M26" s="30" t="s">
        <v>399</v>
      </c>
      <c r="N26" s="30" t="s">
        <v>400</v>
      </c>
      <c r="O26" s="50">
        <v>1</v>
      </c>
      <c r="P26" s="38">
        <v>0</v>
      </c>
      <c r="Q26" s="38">
        <v>0</v>
      </c>
      <c r="R26" s="38">
        <v>0</v>
      </c>
      <c r="S26" s="38">
        <v>0</v>
      </c>
    </row>
    <row r="27" spans="2:19" x14ac:dyDescent="0.2">
      <c r="B27" s="30" t="s">
        <v>55</v>
      </c>
      <c r="C27" s="30" t="s">
        <v>156</v>
      </c>
      <c r="D27" s="30" t="s">
        <v>157</v>
      </c>
      <c r="E27" s="50">
        <v>3</v>
      </c>
      <c r="F27" s="38">
        <v>1</v>
      </c>
      <c r="G27" s="38">
        <v>1</v>
      </c>
      <c r="H27" s="38">
        <v>0</v>
      </c>
      <c r="I27" s="38">
        <v>1</v>
      </c>
      <c r="J27" s="38">
        <v>1</v>
      </c>
      <c r="L27" s="30" t="s">
        <v>55</v>
      </c>
      <c r="M27" s="30" t="s">
        <v>401</v>
      </c>
      <c r="N27" s="30" t="s">
        <v>402</v>
      </c>
      <c r="O27" s="50">
        <v>1</v>
      </c>
      <c r="P27" s="38">
        <v>0</v>
      </c>
      <c r="Q27" s="38">
        <v>0</v>
      </c>
      <c r="R27" s="38">
        <v>0</v>
      </c>
      <c r="S27" s="38">
        <v>0</v>
      </c>
    </row>
    <row r="28" spans="2:19" x14ac:dyDescent="0.2">
      <c r="B28" s="30" t="s">
        <v>55</v>
      </c>
      <c r="C28" s="30" t="s">
        <v>158</v>
      </c>
      <c r="D28" s="30" t="s">
        <v>159</v>
      </c>
      <c r="E28" s="50">
        <v>1</v>
      </c>
      <c r="F28" s="38">
        <v>1</v>
      </c>
      <c r="G28" s="38">
        <v>1</v>
      </c>
      <c r="H28" s="38">
        <v>0</v>
      </c>
      <c r="I28" s="38">
        <v>1</v>
      </c>
      <c r="J28" s="38">
        <v>1</v>
      </c>
      <c r="L28" s="30" t="s">
        <v>55</v>
      </c>
      <c r="M28" s="30" t="s">
        <v>162</v>
      </c>
      <c r="N28" s="30" t="s">
        <v>163</v>
      </c>
      <c r="O28" s="50">
        <v>1</v>
      </c>
      <c r="P28" s="38">
        <v>1</v>
      </c>
      <c r="Q28" s="38">
        <v>0</v>
      </c>
      <c r="R28" s="38">
        <v>0</v>
      </c>
      <c r="S28" s="38">
        <v>1</v>
      </c>
    </row>
    <row r="29" spans="2:19" x14ac:dyDescent="0.2">
      <c r="B29" s="30" t="s">
        <v>55</v>
      </c>
      <c r="C29" s="30" t="s">
        <v>160</v>
      </c>
      <c r="D29" s="30" t="s">
        <v>161</v>
      </c>
      <c r="E29" s="50">
        <v>1</v>
      </c>
      <c r="F29" s="38">
        <v>1</v>
      </c>
      <c r="G29" s="38">
        <v>1</v>
      </c>
      <c r="H29" s="38">
        <v>1</v>
      </c>
      <c r="I29" s="38">
        <v>1</v>
      </c>
      <c r="J29" s="38">
        <v>1</v>
      </c>
      <c r="L29" s="30" t="s">
        <v>55</v>
      </c>
      <c r="M29" s="30" t="s">
        <v>164</v>
      </c>
      <c r="N29" s="30" t="s">
        <v>165</v>
      </c>
      <c r="O29" s="50">
        <v>1</v>
      </c>
      <c r="P29" s="38">
        <v>0</v>
      </c>
      <c r="Q29" s="38">
        <v>0</v>
      </c>
      <c r="R29" s="38">
        <v>0</v>
      </c>
      <c r="S29" s="38">
        <v>0</v>
      </c>
    </row>
    <row r="30" spans="2:19" x14ac:dyDescent="0.2">
      <c r="B30" s="30" t="s">
        <v>55</v>
      </c>
      <c r="C30" s="30" t="s">
        <v>162</v>
      </c>
      <c r="D30" s="30" t="s">
        <v>163</v>
      </c>
      <c r="E30" s="50">
        <v>2</v>
      </c>
      <c r="F30" s="38">
        <v>1</v>
      </c>
      <c r="G30" s="38">
        <v>1</v>
      </c>
      <c r="H30" s="38">
        <v>0</v>
      </c>
      <c r="I30" s="38">
        <v>1</v>
      </c>
      <c r="J30" s="38">
        <v>1</v>
      </c>
      <c r="L30" s="30" t="s">
        <v>55</v>
      </c>
      <c r="M30" s="30" t="s">
        <v>168</v>
      </c>
      <c r="N30" s="30" t="s">
        <v>169</v>
      </c>
      <c r="O30" s="50">
        <v>2</v>
      </c>
      <c r="P30" s="38">
        <v>1</v>
      </c>
      <c r="Q30" s="38">
        <v>1</v>
      </c>
      <c r="R30" s="38">
        <v>0</v>
      </c>
      <c r="S30" s="38">
        <v>0</v>
      </c>
    </row>
    <row r="31" spans="2:19" x14ac:dyDescent="0.2">
      <c r="B31" s="30" t="s">
        <v>55</v>
      </c>
      <c r="C31" s="30" t="s">
        <v>164</v>
      </c>
      <c r="D31" s="30" t="s">
        <v>165</v>
      </c>
      <c r="E31" s="50">
        <v>1</v>
      </c>
      <c r="F31" s="38">
        <v>1</v>
      </c>
      <c r="G31" s="38">
        <v>1</v>
      </c>
      <c r="H31" s="38">
        <v>0</v>
      </c>
      <c r="I31" s="38">
        <v>1</v>
      </c>
      <c r="J31" s="38">
        <v>1</v>
      </c>
      <c r="L31" s="30" t="s">
        <v>68</v>
      </c>
      <c r="M31" s="30" t="s">
        <v>174</v>
      </c>
      <c r="N31" s="30" t="s">
        <v>175</v>
      </c>
      <c r="O31" s="50">
        <v>1</v>
      </c>
      <c r="P31" s="38">
        <v>1</v>
      </c>
      <c r="Q31" s="38">
        <v>1</v>
      </c>
      <c r="R31" s="38">
        <v>0</v>
      </c>
      <c r="S31" s="38">
        <v>1</v>
      </c>
    </row>
    <row r="32" spans="2:19" x14ac:dyDescent="0.2">
      <c r="B32" s="30" t="s">
        <v>55</v>
      </c>
      <c r="C32" s="30" t="s">
        <v>166</v>
      </c>
      <c r="D32" s="30" t="s">
        <v>167</v>
      </c>
      <c r="E32" s="50">
        <v>1</v>
      </c>
      <c r="F32" s="38">
        <v>1</v>
      </c>
      <c r="G32" s="38">
        <v>1</v>
      </c>
      <c r="H32" s="38">
        <v>1</v>
      </c>
      <c r="I32" s="38">
        <v>1</v>
      </c>
      <c r="J32" s="38">
        <v>1</v>
      </c>
      <c r="L32" s="30" t="s">
        <v>68</v>
      </c>
      <c r="M32" s="30" t="s">
        <v>403</v>
      </c>
      <c r="N32" s="30" t="s">
        <v>404</v>
      </c>
      <c r="O32" s="50">
        <v>1</v>
      </c>
      <c r="P32" s="38">
        <v>1</v>
      </c>
      <c r="Q32" s="38">
        <v>1</v>
      </c>
      <c r="R32" s="38">
        <v>0</v>
      </c>
      <c r="S32" s="38">
        <v>1</v>
      </c>
    </row>
    <row r="33" spans="2:19" x14ac:dyDescent="0.2">
      <c r="B33" s="30" t="s">
        <v>55</v>
      </c>
      <c r="C33" s="30" t="s">
        <v>168</v>
      </c>
      <c r="D33" s="30" t="s">
        <v>169</v>
      </c>
      <c r="E33" s="50">
        <v>1</v>
      </c>
      <c r="F33" s="38">
        <v>1</v>
      </c>
      <c r="G33" s="38">
        <v>1</v>
      </c>
      <c r="H33" s="38">
        <v>0</v>
      </c>
      <c r="I33" s="38">
        <v>1</v>
      </c>
      <c r="J33" s="38">
        <v>1</v>
      </c>
      <c r="L33" s="30" t="s">
        <v>68</v>
      </c>
      <c r="M33" s="30" t="s">
        <v>176</v>
      </c>
      <c r="N33" s="30" t="s">
        <v>177</v>
      </c>
      <c r="O33" s="50">
        <v>2</v>
      </c>
      <c r="P33" s="38">
        <v>1</v>
      </c>
      <c r="Q33" s="38">
        <v>1</v>
      </c>
      <c r="R33" s="38">
        <v>0</v>
      </c>
      <c r="S33" s="38">
        <v>1</v>
      </c>
    </row>
    <row r="34" spans="2:19" x14ac:dyDescent="0.2">
      <c r="B34" s="30" t="s">
        <v>55</v>
      </c>
      <c r="C34" s="30" t="s">
        <v>170</v>
      </c>
      <c r="D34" s="30" t="s">
        <v>171</v>
      </c>
      <c r="E34" s="50">
        <v>1</v>
      </c>
      <c r="F34" s="38">
        <v>1</v>
      </c>
      <c r="G34" s="38">
        <v>1</v>
      </c>
      <c r="H34" s="38">
        <v>0</v>
      </c>
      <c r="I34" s="38">
        <v>1</v>
      </c>
      <c r="J34" s="38">
        <v>1</v>
      </c>
      <c r="L34" s="30" t="s">
        <v>68</v>
      </c>
      <c r="M34" s="30" t="s">
        <v>178</v>
      </c>
      <c r="N34" s="30" t="s">
        <v>179</v>
      </c>
      <c r="O34" s="50">
        <v>1</v>
      </c>
      <c r="P34" s="38">
        <v>1</v>
      </c>
      <c r="Q34" s="38">
        <v>1</v>
      </c>
      <c r="R34" s="38">
        <v>0</v>
      </c>
      <c r="S34" s="38">
        <v>1</v>
      </c>
    </row>
    <row r="35" spans="2:19" x14ac:dyDescent="0.2">
      <c r="B35" s="30" t="s">
        <v>68</v>
      </c>
      <c r="C35" s="30" t="s">
        <v>172</v>
      </c>
      <c r="D35" s="30" t="s">
        <v>173</v>
      </c>
      <c r="E35" s="50">
        <v>2</v>
      </c>
      <c r="F35" s="38">
        <v>1</v>
      </c>
      <c r="G35" s="38">
        <v>1</v>
      </c>
      <c r="H35" s="38">
        <v>0</v>
      </c>
      <c r="I35" s="38">
        <v>1</v>
      </c>
      <c r="J35" s="38">
        <v>1</v>
      </c>
      <c r="L35" s="30" t="s">
        <v>68</v>
      </c>
      <c r="M35" s="30" t="s">
        <v>180</v>
      </c>
      <c r="N35" s="30" t="s">
        <v>181</v>
      </c>
      <c r="O35" s="50">
        <v>2</v>
      </c>
      <c r="P35" s="38">
        <v>1</v>
      </c>
      <c r="Q35" s="38">
        <v>1</v>
      </c>
      <c r="R35" s="38">
        <v>0</v>
      </c>
      <c r="S35" s="38">
        <v>1</v>
      </c>
    </row>
    <row r="36" spans="2:19" x14ac:dyDescent="0.2">
      <c r="B36" s="30" t="s">
        <v>68</v>
      </c>
      <c r="C36" s="30" t="s">
        <v>174</v>
      </c>
      <c r="D36" s="30" t="s">
        <v>175</v>
      </c>
      <c r="E36" s="50">
        <v>3</v>
      </c>
      <c r="F36" s="38">
        <v>1</v>
      </c>
      <c r="G36" s="38">
        <v>1</v>
      </c>
      <c r="H36" s="38">
        <v>0</v>
      </c>
      <c r="I36" s="38">
        <v>1</v>
      </c>
      <c r="J36" s="38">
        <v>1</v>
      </c>
      <c r="L36" s="30" t="s">
        <v>68</v>
      </c>
      <c r="M36" s="30" t="s">
        <v>405</v>
      </c>
      <c r="N36" s="30" t="s">
        <v>406</v>
      </c>
      <c r="O36" s="50">
        <v>1</v>
      </c>
      <c r="P36" s="38">
        <v>1</v>
      </c>
      <c r="Q36" s="38">
        <v>1</v>
      </c>
      <c r="R36" s="38">
        <v>0</v>
      </c>
      <c r="S36" s="38">
        <v>0</v>
      </c>
    </row>
    <row r="37" spans="2:19" x14ac:dyDescent="0.2">
      <c r="B37" s="30" t="s">
        <v>68</v>
      </c>
      <c r="C37" s="30" t="s">
        <v>176</v>
      </c>
      <c r="D37" s="30" t="s">
        <v>177</v>
      </c>
      <c r="E37" s="50">
        <v>2</v>
      </c>
      <c r="F37" s="38">
        <v>1</v>
      </c>
      <c r="G37" s="38">
        <v>1</v>
      </c>
      <c r="H37" s="38">
        <v>0</v>
      </c>
      <c r="I37" s="38">
        <v>1</v>
      </c>
      <c r="J37" s="38">
        <v>1</v>
      </c>
      <c r="L37" s="30" t="s">
        <v>68</v>
      </c>
      <c r="M37" s="30" t="s">
        <v>182</v>
      </c>
      <c r="N37" s="30" t="s">
        <v>183</v>
      </c>
      <c r="O37" s="50">
        <v>2</v>
      </c>
      <c r="P37" s="38">
        <v>1</v>
      </c>
      <c r="Q37" s="38">
        <v>1</v>
      </c>
      <c r="R37" s="38">
        <v>0</v>
      </c>
      <c r="S37" s="38">
        <v>0</v>
      </c>
    </row>
    <row r="38" spans="2:19" x14ac:dyDescent="0.2">
      <c r="B38" s="30" t="s">
        <v>68</v>
      </c>
      <c r="C38" s="30" t="s">
        <v>178</v>
      </c>
      <c r="D38" s="30" t="s">
        <v>179</v>
      </c>
      <c r="E38" s="50">
        <v>1</v>
      </c>
      <c r="F38" s="38">
        <v>1</v>
      </c>
      <c r="G38" s="38">
        <v>1</v>
      </c>
      <c r="H38" s="38">
        <v>0</v>
      </c>
      <c r="I38" s="38">
        <v>0</v>
      </c>
      <c r="J38" s="38">
        <v>1</v>
      </c>
      <c r="L38" s="30" t="s">
        <v>68</v>
      </c>
      <c r="M38" s="30" t="s">
        <v>186</v>
      </c>
      <c r="N38" s="30" t="s">
        <v>187</v>
      </c>
      <c r="O38" s="50">
        <v>2</v>
      </c>
      <c r="P38" s="38">
        <v>1</v>
      </c>
      <c r="Q38" s="38">
        <v>1</v>
      </c>
      <c r="R38" s="38">
        <v>0</v>
      </c>
      <c r="S38" s="38">
        <v>1</v>
      </c>
    </row>
    <row r="39" spans="2:19" x14ac:dyDescent="0.2">
      <c r="B39" s="30" t="s">
        <v>68</v>
      </c>
      <c r="C39" s="30" t="s">
        <v>180</v>
      </c>
      <c r="D39" s="30" t="s">
        <v>181</v>
      </c>
      <c r="E39" s="50">
        <v>2</v>
      </c>
      <c r="F39" s="38">
        <v>1</v>
      </c>
      <c r="G39" s="38">
        <v>1</v>
      </c>
      <c r="H39" s="38">
        <v>0</v>
      </c>
      <c r="I39" s="38">
        <v>1</v>
      </c>
      <c r="J39" s="38">
        <v>1</v>
      </c>
      <c r="L39" s="30" t="s">
        <v>68</v>
      </c>
      <c r="M39" s="30" t="s">
        <v>188</v>
      </c>
      <c r="N39" s="30" t="s">
        <v>189</v>
      </c>
      <c r="O39" s="50">
        <v>1</v>
      </c>
      <c r="P39" s="38">
        <v>1</v>
      </c>
      <c r="Q39" s="38">
        <v>1</v>
      </c>
      <c r="R39" s="38">
        <v>0</v>
      </c>
      <c r="S39" s="38">
        <v>0</v>
      </c>
    </row>
    <row r="40" spans="2:19" x14ac:dyDescent="0.2">
      <c r="B40" s="30" t="s">
        <v>68</v>
      </c>
      <c r="C40" s="30" t="s">
        <v>182</v>
      </c>
      <c r="D40" s="30" t="s">
        <v>183</v>
      </c>
      <c r="E40" s="50">
        <v>1</v>
      </c>
      <c r="F40" s="38">
        <v>1</v>
      </c>
      <c r="G40" s="38">
        <v>1</v>
      </c>
      <c r="H40" s="38">
        <v>1</v>
      </c>
      <c r="I40" s="38">
        <v>1</v>
      </c>
      <c r="J40" s="38">
        <v>1</v>
      </c>
      <c r="L40" s="30" t="s">
        <v>68</v>
      </c>
      <c r="M40" s="30" t="s">
        <v>190</v>
      </c>
      <c r="N40" s="30" t="s">
        <v>191</v>
      </c>
      <c r="O40" s="50">
        <v>2</v>
      </c>
      <c r="P40" s="38">
        <v>1</v>
      </c>
      <c r="Q40" s="38">
        <v>1</v>
      </c>
      <c r="R40" s="38">
        <v>0</v>
      </c>
      <c r="S40" s="38">
        <v>1</v>
      </c>
    </row>
    <row r="41" spans="2:19" x14ac:dyDescent="0.2">
      <c r="B41" s="30" t="s">
        <v>68</v>
      </c>
      <c r="C41" s="30" t="s">
        <v>184</v>
      </c>
      <c r="D41" s="30" t="s">
        <v>185</v>
      </c>
      <c r="E41" s="50">
        <v>1</v>
      </c>
      <c r="F41" s="38">
        <v>1</v>
      </c>
      <c r="G41" s="38">
        <v>1</v>
      </c>
      <c r="H41" s="38">
        <v>1</v>
      </c>
      <c r="I41" s="38">
        <v>1</v>
      </c>
      <c r="J41" s="38">
        <v>1</v>
      </c>
      <c r="L41" s="30" t="s">
        <v>68</v>
      </c>
      <c r="M41" s="30" t="s">
        <v>192</v>
      </c>
      <c r="N41" s="30" t="s">
        <v>193</v>
      </c>
      <c r="O41" s="50">
        <v>1</v>
      </c>
      <c r="P41" s="38">
        <v>1</v>
      </c>
      <c r="Q41" s="38">
        <v>1</v>
      </c>
      <c r="R41" s="38">
        <v>0</v>
      </c>
      <c r="S41" s="38">
        <v>1</v>
      </c>
    </row>
    <row r="42" spans="2:19" x14ac:dyDescent="0.2">
      <c r="B42" s="30" t="s">
        <v>68</v>
      </c>
      <c r="C42" s="30" t="s">
        <v>186</v>
      </c>
      <c r="D42" s="30" t="s">
        <v>187</v>
      </c>
      <c r="E42" s="50">
        <v>3</v>
      </c>
      <c r="F42" s="38">
        <v>1</v>
      </c>
      <c r="G42" s="38">
        <v>1</v>
      </c>
      <c r="H42" s="38">
        <v>0</v>
      </c>
      <c r="I42" s="38">
        <v>1</v>
      </c>
      <c r="J42" s="38">
        <v>1</v>
      </c>
      <c r="L42" s="30" t="s">
        <v>68</v>
      </c>
      <c r="M42" s="30" t="s">
        <v>194</v>
      </c>
      <c r="N42" s="30" t="s">
        <v>195</v>
      </c>
      <c r="O42" s="50">
        <v>3</v>
      </c>
      <c r="P42" s="38">
        <v>0</v>
      </c>
      <c r="Q42" s="38">
        <v>0</v>
      </c>
      <c r="R42" s="38">
        <v>0</v>
      </c>
      <c r="S42" s="38">
        <v>0</v>
      </c>
    </row>
    <row r="43" spans="2:19" x14ac:dyDescent="0.2">
      <c r="B43" s="30" t="s">
        <v>68</v>
      </c>
      <c r="C43" s="30" t="s">
        <v>188</v>
      </c>
      <c r="D43" s="30" t="s">
        <v>189</v>
      </c>
      <c r="E43" s="50">
        <v>2</v>
      </c>
      <c r="F43" s="38">
        <v>1</v>
      </c>
      <c r="G43" s="38">
        <v>1</v>
      </c>
      <c r="H43" s="38">
        <v>1</v>
      </c>
      <c r="I43" s="38">
        <v>1</v>
      </c>
      <c r="J43" s="38">
        <v>1</v>
      </c>
      <c r="L43" s="30" t="s">
        <v>68</v>
      </c>
      <c r="M43" s="30" t="s">
        <v>407</v>
      </c>
      <c r="N43" s="30" t="s">
        <v>408</v>
      </c>
      <c r="O43" s="50">
        <v>1</v>
      </c>
      <c r="P43" s="38">
        <v>1</v>
      </c>
      <c r="Q43" s="38">
        <v>1</v>
      </c>
      <c r="R43" s="38">
        <v>0</v>
      </c>
      <c r="S43" s="38">
        <v>1</v>
      </c>
    </row>
    <row r="44" spans="2:19" x14ac:dyDescent="0.2">
      <c r="B44" s="30" t="s">
        <v>68</v>
      </c>
      <c r="C44" s="30" t="s">
        <v>190</v>
      </c>
      <c r="D44" s="30" t="s">
        <v>191</v>
      </c>
      <c r="E44" s="50">
        <v>1</v>
      </c>
      <c r="F44" s="38">
        <v>1</v>
      </c>
      <c r="G44" s="38">
        <v>1</v>
      </c>
      <c r="H44" s="38">
        <v>0</v>
      </c>
      <c r="I44" s="38">
        <v>1</v>
      </c>
      <c r="J44" s="38">
        <v>1</v>
      </c>
      <c r="L44" s="30" t="s">
        <v>68</v>
      </c>
      <c r="M44" s="30" t="s">
        <v>409</v>
      </c>
      <c r="N44" s="30" t="s">
        <v>410</v>
      </c>
      <c r="O44" s="50">
        <v>4</v>
      </c>
      <c r="P44" s="38">
        <v>1</v>
      </c>
      <c r="Q44" s="38">
        <v>1</v>
      </c>
      <c r="R44" s="38">
        <v>0</v>
      </c>
      <c r="S44" s="38">
        <v>0</v>
      </c>
    </row>
    <row r="45" spans="2:19" x14ac:dyDescent="0.2">
      <c r="B45" s="30" t="s">
        <v>68</v>
      </c>
      <c r="C45" s="30" t="s">
        <v>192</v>
      </c>
      <c r="D45" s="30" t="s">
        <v>193</v>
      </c>
      <c r="E45" s="50">
        <v>2</v>
      </c>
      <c r="F45" s="38">
        <v>1</v>
      </c>
      <c r="G45" s="38">
        <v>1</v>
      </c>
      <c r="H45" s="38">
        <v>0</v>
      </c>
      <c r="I45" s="38">
        <v>1</v>
      </c>
      <c r="J45" s="38">
        <v>1</v>
      </c>
      <c r="L45" s="30" t="s">
        <v>68</v>
      </c>
      <c r="M45" s="30" t="s">
        <v>411</v>
      </c>
      <c r="N45" s="30" t="s">
        <v>412</v>
      </c>
      <c r="O45" s="50">
        <v>1</v>
      </c>
      <c r="P45" s="38">
        <v>0</v>
      </c>
      <c r="Q45" s="38">
        <v>0</v>
      </c>
      <c r="R45" s="38">
        <v>0</v>
      </c>
      <c r="S45" s="38">
        <v>0</v>
      </c>
    </row>
    <row r="46" spans="2:19" x14ac:dyDescent="0.2">
      <c r="B46" s="30" t="s">
        <v>68</v>
      </c>
      <c r="C46" s="30" t="s">
        <v>194</v>
      </c>
      <c r="D46" s="30" t="s">
        <v>195</v>
      </c>
      <c r="E46" s="50">
        <v>2</v>
      </c>
      <c r="F46" s="38">
        <v>1</v>
      </c>
      <c r="G46" s="38">
        <v>1</v>
      </c>
      <c r="H46" s="38">
        <v>0</v>
      </c>
      <c r="I46" s="38">
        <v>0</v>
      </c>
      <c r="J46" s="38">
        <v>1</v>
      </c>
      <c r="L46" s="30" t="s">
        <v>68</v>
      </c>
      <c r="M46" s="30" t="s">
        <v>413</v>
      </c>
      <c r="N46" s="30" t="s">
        <v>414</v>
      </c>
      <c r="O46" s="50">
        <v>1</v>
      </c>
      <c r="P46" s="38">
        <v>1</v>
      </c>
      <c r="Q46" s="38">
        <v>1</v>
      </c>
      <c r="R46" s="38">
        <v>0</v>
      </c>
      <c r="S46" s="38">
        <v>0</v>
      </c>
    </row>
    <row r="47" spans="2:19" x14ac:dyDescent="0.2">
      <c r="B47" s="30" t="s">
        <v>68</v>
      </c>
      <c r="C47" s="30" t="s">
        <v>196</v>
      </c>
      <c r="D47" s="30" t="s">
        <v>197</v>
      </c>
      <c r="E47" s="50">
        <v>2</v>
      </c>
      <c r="F47" s="38">
        <v>1</v>
      </c>
      <c r="G47" s="38">
        <v>1</v>
      </c>
      <c r="H47" s="38">
        <v>0</v>
      </c>
      <c r="I47" s="38">
        <v>1</v>
      </c>
      <c r="J47" s="38">
        <v>1</v>
      </c>
      <c r="L47" s="30" t="s">
        <v>68</v>
      </c>
      <c r="M47" s="30" t="s">
        <v>198</v>
      </c>
      <c r="N47" s="30" t="s">
        <v>199</v>
      </c>
      <c r="O47" s="50">
        <v>3</v>
      </c>
      <c r="P47" s="38">
        <v>1</v>
      </c>
      <c r="Q47" s="38">
        <v>1</v>
      </c>
      <c r="R47" s="38">
        <v>0</v>
      </c>
      <c r="S47" s="38">
        <v>0</v>
      </c>
    </row>
    <row r="48" spans="2:19" x14ac:dyDescent="0.2">
      <c r="B48" s="30" t="s">
        <v>68</v>
      </c>
      <c r="C48" s="30" t="s">
        <v>198</v>
      </c>
      <c r="D48" s="30" t="s">
        <v>199</v>
      </c>
      <c r="E48" s="50">
        <v>2</v>
      </c>
      <c r="F48" s="38">
        <v>1</v>
      </c>
      <c r="G48" s="38">
        <v>1</v>
      </c>
      <c r="H48" s="38">
        <v>0</v>
      </c>
      <c r="I48" s="38">
        <v>0</v>
      </c>
      <c r="J48" s="38">
        <v>1</v>
      </c>
      <c r="L48" s="30" t="s">
        <v>68</v>
      </c>
      <c r="M48" s="30" t="s">
        <v>415</v>
      </c>
      <c r="N48" s="30" t="s">
        <v>416</v>
      </c>
      <c r="O48" s="50">
        <v>1</v>
      </c>
      <c r="P48" s="38">
        <v>1</v>
      </c>
      <c r="Q48" s="38">
        <v>1</v>
      </c>
      <c r="R48" s="38">
        <v>0</v>
      </c>
      <c r="S48" s="38">
        <v>1</v>
      </c>
    </row>
    <row r="49" spans="2:19" x14ac:dyDescent="0.2">
      <c r="B49" s="30" t="s">
        <v>68</v>
      </c>
      <c r="C49" s="30" t="s">
        <v>200</v>
      </c>
      <c r="D49" s="30" t="s">
        <v>201</v>
      </c>
      <c r="E49" s="50">
        <v>1</v>
      </c>
      <c r="F49" s="38">
        <v>1</v>
      </c>
      <c r="G49" s="38">
        <v>1</v>
      </c>
      <c r="H49" s="38">
        <v>1</v>
      </c>
      <c r="I49" s="38">
        <v>1</v>
      </c>
      <c r="J49" s="38">
        <v>1</v>
      </c>
      <c r="L49" s="30" t="s">
        <v>68</v>
      </c>
      <c r="M49" s="30" t="s">
        <v>200</v>
      </c>
      <c r="N49" s="30" t="s">
        <v>201</v>
      </c>
      <c r="O49" s="50">
        <v>1</v>
      </c>
      <c r="P49" s="38">
        <v>1</v>
      </c>
      <c r="Q49" s="38">
        <v>1</v>
      </c>
      <c r="R49" s="38">
        <v>0</v>
      </c>
      <c r="S49" s="38">
        <v>1</v>
      </c>
    </row>
    <row r="50" spans="2:19" x14ac:dyDescent="0.2">
      <c r="B50" s="30" t="s">
        <v>68</v>
      </c>
      <c r="C50" s="30" t="s">
        <v>202</v>
      </c>
      <c r="D50" s="30" t="s">
        <v>203</v>
      </c>
      <c r="E50" s="50">
        <v>1</v>
      </c>
      <c r="F50" s="38">
        <v>1</v>
      </c>
      <c r="G50" s="38">
        <v>1</v>
      </c>
      <c r="H50" s="38">
        <v>0</v>
      </c>
      <c r="I50" s="38">
        <v>1</v>
      </c>
      <c r="J50" s="38">
        <v>1</v>
      </c>
      <c r="L50" s="30" t="s">
        <v>68</v>
      </c>
      <c r="M50" s="30" t="s">
        <v>417</v>
      </c>
      <c r="N50" s="30" t="s">
        <v>418</v>
      </c>
      <c r="O50" s="50">
        <v>1</v>
      </c>
      <c r="P50" s="38">
        <v>0</v>
      </c>
      <c r="Q50" s="38">
        <v>0</v>
      </c>
      <c r="R50" s="38">
        <v>0</v>
      </c>
      <c r="S50" s="38">
        <v>0</v>
      </c>
    </row>
    <row r="51" spans="2:19" x14ac:dyDescent="0.2">
      <c r="B51" s="30" t="s">
        <v>68</v>
      </c>
      <c r="C51" s="30" t="s">
        <v>204</v>
      </c>
      <c r="D51" s="30" t="s">
        <v>205</v>
      </c>
      <c r="E51" s="50">
        <v>1</v>
      </c>
      <c r="F51" s="38">
        <v>1</v>
      </c>
      <c r="G51" s="38">
        <v>1</v>
      </c>
      <c r="H51" s="38">
        <v>0</v>
      </c>
      <c r="I51" s="38">
        <v>1</v>
      </c>
      <c r="J51" s="38">
        <v>1</v>
      </c>
      <c r="L51" s="30" t="s">
        <v>68</v>
      </c>
      <c r="M51" s="30" t="s">
        <v>202</v>
      </c>
      <c r="N51" s="30" t="s">
        <v>203</v>
      </c>
      <c r="O51" s="50">
        <v>1</v>
      </c>
      <c r="P51" s="38">
        <v>1</v>
      </c>
      <c r="Q51" s="38">
        <v>1</v>
      </c>
      <c r="R51" s="38">
        <v>0</v>
      </c>
      <c r="S51" s="38">
        <v>1</v>
      </c>
    </row>
    <row r="52" spans="2:19" x14ac:dyDescent="0.2">
      <c r="B52" s="30" t="s">
        <v>68</v>
      </c>
      <c r="C52" s="30" t="s">
        <v>206</v>
      </c>
      <c r="D52" s="30" t="s">
        <v>207</v>
      </c>
      <c r="E52" s="50">
        <v>1</v>
      </c>
      <c r="F52" s="38">
        <v>1</v>
      </c>
      <c r="G52" s="38">
        <v>1</v>
      </c>
      <c r="H52" s="38">
        <v>0</v>
      </c>
      <c r="I52" s="38">
        <v>1</v>
      </c>
      <c r="J52" s="38">
        <v>1</v>
      </c>
      <c r="L52" s="30" t="s">
        <v>68</v>
      </c>
      <c r="M52" s="30" t="s">
        <v>419</v>
      </c>
      <c r="N52" s="30" t="s">
        <v>420</v>
      </c>
      <c r="O52" s="50">
        <v>1</v>
      </c>
      <c r="P52" s="38">
        <v>1</v>
      </c>
      <c r="Q52" s="38">
        <v>1</v>
      </c>
      <c r="R52" s="38">
        <v>0</v>
      </c>
      <c r="S52" s="38">
        <v>0</v>
      </c>
    </row>
    <row r="53" spans="2:19" x14ac:dyDescent="0.2">
      <c r="B53" s="30" t="s">
        <v>79</v>
      </c>
      <c r="C53" s="30" t="s">
        <v>208</v>
      </c>
      <c r="D53" s="30" t="s">
        <v>209</v>
      </c>
      <c r="E53" s="50">
        <v>1</v>
      </c>
      <c r="F53" s="38">
        <v>0</v>
      </c>
      <c r="G53" s="38">
        <v>0</v>
      </c>
      <c r="H53" s="38">
        <v>0</v>
      </c>
      <c r="I53" s="38">
        <v>0</v>
      </c>
      <c r="J53" s="38">
        <v>0</v>
      </c>
      <c r="L53" s="30" t="s">
        <v>68</v>
      </c>
      <c r="M53" s="30" t="s">
        <v>204</v>
      </c>
      <c r="N53" s="30" t="s">
        <v>205</v>
      </c>
      <c r="O53" s="50">
        <v>1</v>
      </c>
      <c r="P53" s="38">
        <v>0</v>
      </c>
      <c r="Q53" s="38">
        <v>0</v>
      </c>
      <c r="R53" s="38">
        <v>0</v>
      </c>
      <c r="S53" s="38">
        <v>0</v>
      </c>
    </row>
    <row r="54" spans="2:19" x14ac:dyDescent="0.2">
      <c r="B54" s="30" t="s">
        <v>79</v>
      </c>
      <c r="C54" s="30" t="s">
        <v>210</v>
      </c>
      <c r="D54" s="30" t="s">
        <v>211</v>
      </c>
      <c r="E54" s="50">
        <v>1</v>
      </c>
      <c r="F54" s="38">
        <v>1</v>
      </c>
      <c r="G54" s="38">
        <v>1</v>
      </c>
      <c r="H54" s="38">
        <v>0</v>
      </c>
      <c r="I54" s="38">
        <v>0</v>
      </c>
      <c r="J54" s="38">
        <v>1</v>
      </c>
      <c r="L54" s="30" t="s">
        <v>68</v>
      </c>
      <c r="M54" s="30" t="s">
        <v>206</v>
      </c>
      <c r="N54" s="30" t="s">
        <v>207</v>
      </c>
      <c r="O54" s="50">
        <v>1</v>
      </c>
      <c r="P54" s="38">
        <v>1</v>
      </c>
      <c r="Q54" s="38">
        <v>1</v>
      </c>
      <c r="R54" s="38">
        <v>0</v>
      </c>
      <c r="S54" s="38">
        <v>1</v>
      </c>
    </row>
    <row r="55" spans="2:19" x14ac:dyDescent="0.2">
      <c r="B55" s="30" t="s">
        <v>79</v>
      </c>
      <c r="C55" s="30" t="s">
        <v>212</v>
      </c>
      <c r="D55" s="30" t="s">
        <v>213</v>
      </c>
      <c r="E55" s="50">
        <v>1</v>
      </c>
      <c r="F55" s="38">
        <v>1</v>
      </c>
      <c r="G55" s="38">
        <v>1</v>
      </c>
      <c r="H55" s="38">
        <v>0</v>
      </c>
      <c r="I55" s="38">
        <v>0</v>
      </c>
      <c r="J55" s="38">
        <v>1</v>
      </c>
      <c r="L55" s="30" t="s">
        <v>79</v>
      </c>
      <c r="M55" s="30" t="s">
        <v>421</v>
      </c>
      <c r="N55" s="30" t="s">
        <v>422</v>
      </c>
      <c r="O55" s="50">
        <v>2</v>
      </c>
      <c r="P55" s="38">
        <v>1</v>
      </c>
      <c r="Q55" s="38">
        <v>1</v>
      </c>
      <c r="R55" s="38">
        <v>0</v>
      </c>
      <c r="S55" s="38">
        <v>1</v>
      </c>
    </row>
    <row r="56" spans="2:19" x14ac:dyDescent="0.2">
      <c r="B56" s="30" t="s">
        <v>79</v>
      </c>
      <c r="C56" s="30" t="s">
        <v>214</v>
      </c>
      <c r="D56" s="30" t="s">
        <v>215</v>
      </c>
      <c r="E56" s="50">
        <v>1</v>
      </c>
      <c r="F56" s="38">
        <v>1</v>
      </c>
      <c r="G56" s="38">
        <v>1</v>
      </c>
      <c r="H56" s="38">
        <v>1</v>
      </c>
      <c r="I56" s="38">
        <v>1</v>
      </c>
      <c r="J56" s="38">
        <v>1</v>
      </c>
      <c r="L56" s="30" t="s">
        <v>79</v>
      </c>
      <c r="M56" s="30" t="s">
        <v>423</v>
      </c>
      <c r="N56" s="30" t="s">
        <v>424</v>
      </c>
      <c r="O56" s="50">
        <v>1</v>
      </c>
      <c r="P56" s="38">
        <v>0</v>
      </c>
      <c r="Q56" s="38">
        <v>0</v>
      </c>
      <c r="R56" s="38">
        <v>0</v>
      </c>
      <c r="S56" s="38">
        <v>0</v>
      </c>
    </row>
    <row r="57" spans="2:19" x14ac:dyDescent="0.2">
      <c r="B57" s="30" t="s">
        <v>79</v>
      </c>
      <c r="C57" s="30" t="s">
        <v>216</v>
      </c>
      <c r="D57" s="30" t="s">
        <v>217</v>
      </c>
      <c r="E57" s="50">
        <v>1</v>
      </c>
      <c r="F57" s="38">
        <v>1</v>
      </c>
      <c r="G57" s="38">
        <v>1</v>
      </c>
      <c r="H57" s="38">
        <v>0</v>
      </c>
      <c r="I57" s="38">
        <v>1</v>
      </c>
      <c r="J57" s="38">
        <v>1</v>
      </c>
      <c r="L57" s="30" t="s">
        <v>79</v>
      </c>
      <c r="M57" s="30" t="s">
        <v>425</v>
      </c>
      <c r="N57" s="30" t="s">
        <v>426</v>
      </c>
      <c r="O57" s="50">
        <v>4</v>
      </c>
      <c r="P57" s="38">
        <v>1</v>
      </c>
      <c r="Q57" s="38">
        <v>1</v>
      </c>
      <c r="R57" s="38">
        <v>0</v>
      </c>
      <c r="S57" s="38">
        <v>0</v>
      </c>
    </row>
    <row r="58" spans="2:19" x14ac:dyDescent="0.2">
      <c r="B58" s="30" t="s">
        <v>79</v>
      </c>
      <c r="C58" s="30" t="s">
        <v>218</v>
      </c>
      <c r="D58" s="30" t="s">
        <v>219</v>
      </c>
      <c r="E58" s="50">
        <v>1</v>
      </c>
      <c r="F58" s="38">
        <v>1</v>
      </c>
      <c r="G58" s="38">
        <v>1</v>
      </c>
      <c r="H58" s="38">
        <v>0</v>
      </c>
      <c r="I58" s="38">
        <v>0</v>
      </c>
      <c r="J58" s="38">
        <v>1</v>
      </c>
      <c r="L58" s="30" t="s">
        <v>79</v>
      </c>
      <c r="M58" s="30" t="s">
        <v>427</v>
      </c>
      <c r="N58" s="30" t="s">
        <v>428</v>
      </c>
      <c r="O58" s="50">
        <v>1</v>
      </c>
      <c r="P58" s="38">
        <v>1</v>
      </c>
      <c r="Q58" s="38">
        <v>1</v>
      </c>
      <c r="R58" s="38">
        <v>0</v>
      </c>
      <c r="S58" s="38">
        <v>0</v>
      </c>
    </row>
    <row r="59" spans="2:19" x14ac:dyDescent="0.2">
      <c r="B59" s="30" t="s">
        <v>79</v>
      </c>
      <c r="C59" s="30" t="s">
        <v>220</v>
      </c>
      <c r="D59" s="30" t="s">
        <v>221</v>
      </c>
      <c r="E59" s="50">
        <v>3</v>
      </c>
      <c r="F59" s="38">
        <v>1</v>
      </c>
      <c r="G59" s="38">
        <v>0</v>
      </c>
      <c r="H59" s="38">
        <v>0</v>
      </c>
      <c r="I59" s="38">
        <v>1</v>
      </c>
      <c r="J59" s="38">
        <v>1</v>
      </c>
      <c r="L59" s="30" t="s">
        <v>79</v>
      </c>
      <c r="M59" s="30" t="s">
        <v>212</v>
      </c>
      <c r="N59" s="30" t="s">
        <v>213</v>
      </c>
      <c r="O59" s="50">
        <v>1</v>
      </c>
      <c r="P59" s="38">
        <v>1</v>
      </c>
      <c r="Q59" s="38">
        <v>1</v>
      </c>
      <c r="R59" s="38">
        <v>0</v>
      </c>
      <c r="S59" s="38">
        <v>0</v>
      </c>
    </row>
    <row r="60" spans="2:19" x14ac:dyDescent="0.2">
      <c r="B60" s="30" t="s">
        <v>79</v>
      </c>
      <c r="C60" s="30" t="s">
        <v>222</v>
      </c>
      <c r="D60" s="30" t="s">
        <v>223</v>
      </c>
      <c r="E60" s="50">
        <v>1</v>
      </c>
      <c r="F60" s="38">
        <v>1</v>
      </c>
      <c r="G60" s="38">
        <v>1</v>
      </c>
      <c r="H60" s="38">
        <v>0</v>
      </c>
      <c r="I60" s="38">
        <v>1</v>
      </c>
      <c r="J60" s="38">
        <v>1</v>
      </c>
      <c r="L60" s="30" t="s">
        <v>79</v>
      </c>
      <c r="M60" s="30" t="s">
        <v>429</v>
      </c>
      <c r="N60" s="30" t="s">
        <v>430</v>
      </c>
      <c r="O60" s="50">
        <v>2</v>
      </c>
      <c r="P60" s="38">
        <v>0</v>
      </c>
      <c r="Q60" s="38">
        <v>0</v>
      </c>
      <c r="R60" s="38">
        <v>0</v>
      </c>
      <c r="S60" s="38">
        <v>0</v>
      </c>
    </row>
    <row r="61" spans="2:19" x14ac:dyDescent="0.2">
      <c r="B61" s="30" t="s">
        <v>79</v>
      </c>
      <c r="C61" s="30" t="s">
        <v>224</v>
      </c>
      <c r="D61" s="30" t="s">
        <v>225</v>
      </c>
      <c r="E61" s="50">
        <v>1</v>
      </c>
      <c r="F61" s="38">
        <v>1</v>
      </c>
      <c r="G61" s="38">
        <v>1</v>
      </c>
      <c r="H61" s="38">
        <v>0</v>
      </c>
      <c r="I61" s="38">
        <v>1</v>
      </c>
      <c r="J61" s="38">
        <v>1</v>
      </c>
      <c r="L61" s="30" t="s">
        <v>79</v>
      </c>
      <c r="M61" s="30" t="s">
        <v>431</v>
      </c>
      <c r="N61" s="30" t="s">
        <v>432</v>
      </c>
      <c r="O61" s="50">
        <v>7</v>
      </c>
      <c r="P61" s="38">
        <v>1</v>
      </c>
      <c r="Q61" s="38">
        <v>1</v>
      </c>
      <c r="R61" s="38">
        <v>0</v>
      </c>
      <c r="S61" s="38">
        <v>1</v>
      </c>
    </row>
    <row r="62" spans="2:19" x14ac:dyDescent="0.2">
      <c r="B62" s="30" t="s">
        <v>79</v>
      </c>
      <c r="C62" s="30" t="s">
        <v>226</v>
      </c>
      <c r="D62" s="30" t="s">
        <v>227</v>
      </c>
      <c r="E62" s="50">
        <v>1</v>
      </c>
      <c r="F62" s="38">
        <v>1</v>
      </c>
      <c r="G62" s="38">
        <v>1</v>
      </c>
      <c r="H62" s="38">
        <v>0</v>
      </c>
      <c r="I62" s="38">
        <v>1</v>
      </c>
      <c r="J62" s="38">
        <v>1</v>
      </c>
      <c r="L62" s="30" t="s">
        <v>79</v>
      </c>
      <c r="M62" s="30" t="s">
        <v>433</v>
      </c>
      <c r="N62" s="30" t="s">
        <v>434</v>
      </c>
      <c r="O62" s="50">
        <v>1</v>
      </c>
      <c r="P62" s="38">
        <v>1</v>
      </c>
      <c r="Q62" s="38">
        <v>0</v>
      </c>
      <c r="R62" s="38">
        <v>0</v>
      </c>
      <c r="S62" s="38">
        <v>1</v>
      </c>
    </row>
    <row r="63" spans="2:19" x14ac:dyDescent="0.2">
      <c r="B63" s="30" t="s">
        <v>79</v>
      </c>
      <c r="C63" s="30" t="s">
        <v>228</v>
      </c>
      <c r="D63" s="30" t="s">
        <v>229</v>
      </c>
      <c r="E63" s="50">
        <v>1</v>
      </c>
      <c r="F63" s="38">
        <v>1</v>
      </c>
      <c r="G63" s="38">
        <v>1</v>
      </c>
      <c r="H63" s="38">
        <v>0</v>
      </c>
      <c r="I63" s="38">
        <v>1</v>
      </c>
      <c r="J63" s="38">
        <v>1</v>
      </c>
      <c r="L63" s="30" t="s">
        <v>79</v>
      </c>
      <c r="M63" s="30" t="s">
        <v>435</v>
      </c>
      <c r="N63" s="30" t="s">
        <v>436</v>
      </c>
      <c r="O63" s="50">
        <v>1</v>
      </c>
      <c r="P63" s="38">
        <v>0</v>
      </c>
      <c r="Q63" s="38">
        <v>0</v>
      </c>
      <c r="R63" s="38">
        <v>0</v>
      </c>
      <c r="S63" s="38">
        <v>0</v>
      </c>
    </row>
    <row r="64" spans="2:19" x14ac:dyDescent="0.2">
      <c r="B64" s="30" t="s">
        <v>79</v>
      </c>
      <c r="C64" s="30" t="s">
        <v>230</v>
      </c>
      <c r="D64" s="30" t="s">
        <v>231</v>
      </c>
      <c r="E64" s="50">
        <v>2</v>
      </c>
      <c r="F64" s="38">
        <v>1</v>
      </c>
      <c r="G64" s="38">
        <v>1</v>
      </c>
      <c r="H64" s="38">
        <v>0</v>
      </c>
      <c r="I64" s="38">
        <v>1</v>
      </c>
      <c r="J64" s="38">
        <v>1</v>
      </c>
      <c r="L64" s="30" t="s">
        <v>79</v>
      </c>
      <c r="M64" s="30" t="s">
        <v>437</v>
      </c>
      <c r="N64" s="30" t="s">
        <v>438</v>
      </c>
      <c r="O64" s="50">
        <v>1</v>
      </c>
      <c r="P64" s="38">
        <v>1</v>
      </c>
      <c r="Q64" s="38">
        <v>1</v>
      </c>
      <c r="R64" s="38">
        <v>0</v>
      </c>
      <c r="S64" s="38">
        <v>0</v>
      </c>
    </row>
    <row r="65" spans="2:19" x14ac:dyDescent="0.2">
      <c r="B65" s="30" t="s">
        <v>79</v>
      </c>
      <c r="C65" s="30" t="s">
        <v>232</v>
      </c>
      <c r="D65" s="30" t="s">
        <v>233</v>
      </c>
      <c r="E65" s="50">
        <v>3</v>
      </c>
      <c r="F65" s="38">
        <v>1</v>
      </c>
      <c r="G65" s="38">
        <v>1</v>
      </c>
      <c r="H65" s="38">
        <v>1</v>
      </c>
      <c r="I65" s="38">
        <v>1</v>
      </c>
      <c r="J65" s="38">
        <v>1</v>
      </c>
      <c r="L65" s="30" t="s">
        <v>79</v>
      </c>
      <c r="M65" s="30" t="s">
        <v>439</v>
      </c>
      <c r="N65" s="30" t="s">
        <v>440</v>
      </c>
      <c r="O65" s="50">
        <v>1</v>
      </c>
      <c r="P65" s="38">
        <v>1</v>
      </c>
      <c r="Q65" s="38">
        <v>1</v>
      </c>
      <c r="R65" s="38">
        <v>0</v>
      </c>
      <c r="S65" s="38">
        <v>1</v>
      </c>
    </row>
    <row r="66" spans="2:19" x14ac:dyDescent="0.2">
      <c r="B66" s="30" t="s">
        <v>79</v>
      </c>
      <c r="C66" s="30" t="s">
        <v>234</v>
      </c>
      <c r="D66" s="30" t="s">
        <v>235</v>
      </c>
      <c r="E66" s="50">
        <v>3</v>
      </c>
      <c r="F66" s="38">
        <v>1</v>
      </c>
      <c r="G66" s="38">
        <v>1</v>
      </c>
      <c r="H66" s="38">
        <v>1</v>
      </c>
      <c r="I66" s="38">
        <v>1</v>
      </c>
      <c r="J66" s="38">
        <v>1</v>
      </c>
      <c r="L66" s="30" t="s">
        <v>79</v>
      </c>
      <c r="M66" s="30" t="s">
        <v>441</v>
      </c>
      <c r="N66" s="30" t="s">
        <v>442</v>
      </c>
      <c r="O66" s="50">
        <v>1</v>
      </c>
      <c r="P66" s="38">
        <v>1</v>
      </c>
      <c r="Q66" s="38">
        <v>1</v>
      </c>
      <c r="R66" s="38">
        <v>0</v>
      </c>
      <c r="S66" s="38">
        <v>0</v>
      </c>
    </row>
    <row r="67" spans="2:19" x14ac:dyDescent="0.2">
      <c r="B67" s="30" t="s">
        <v>79</v>
      </c>
      <c r="C67" s="30" t="s">
        <v>236</v>
      </c>
      <c r="D67" s="30" t="s">
        <v>237</v>
      </c>
      <c r="E67" s="50">
        <v>1</v>
      </c>
      <c r="F67" s="38">
        <v>1</v>
      </c>
      <c r="G67" s="38">
        <v>1</v>
      </c>
      <c r="H67" s="38">
        <v>0</v>
      </c>
      <c r="I67" s="38">
        <v>0</v>
      </c>
      <c r="J67" s="38">
        <v>1</v>
      </c>
      <c r="L67" s="30" t="s">
        <v>79</v>
      </c>
      <c r="M67" s="30" t="s">
        <v>443</v>
      </c>
      <c r="N67" s="30" t="s">
        <v>444</v>
      </c>
      <c r="O67" s="50">
        <v>1</v>
      </c>
      <c r="P67" s="38">
        <v>1</v>
      </c>
      <c r="Q67" s="38">
        <v>0</v>
      </c>
      <c r="R67" s="38">
        <v>0</v>
      </c>
      <c r="S67" s="38">
        <v>1</v>
      </c>
    </row>
    <row r="68" spans="2:19" x14ac:dyDescent="0.2">
      <c r="B68" s="30" t="s">
        <v>79</v>
      </c>
      <c r="C68" s="30" t="s">
        <v>238</v>
      </c>
      <c r="D68" s="30" t="s">
        <v>239</v>
      </c>
      <c r="E68" s="50">
        <v>2</v>
      </c>
      <c r="F68" s="38">
        <v>1</v>
      </c>
      <c r="G68" s="38">
        <v>1</v>
      </c>
      <c r="H68" s="38">
        <v>0</v>
      </c>
      <c r="I68" s="38">
        <v>1</v>
      </c>
      <c r="J68" s="38">
        <v>1</v>
      </c>
      <c r="L68" s="30" t="s">
        <v>79</v>
      </c>
      <c r="M68" s="30" t="s">
        <v>220</v>
      </c>
      <c r="N68" s="30" t="s">
        <v>221</v>
      </c>
      <c r="O68" s="50">
        <v>2</v>
      </c>
      <c r="P68" s="38">
        <v>1</v>
      </c>
      <c r="Q68" s="38">
        <v>1</v>
      </c>
      <c r="R68" s="38">
        <v>0</v>
      </c>
      <c r="S68" s="38">
        <v>0</v>
      </c>
    </row>
    <row r="69" spans="2:19" x14ac:dyDescent="0.2">
      <c r="B69" s="30" t="s">
        <v>79</v>
      </c>
      <c r="C69" s="30" t="s">
        <v>240</v>
      </c>
      <c r="D69" s="30" t="s">
        <v>241</v>
      </c>
      <c r="E69" s="50">
        <v>1</v>
      </c>
      <c r="F69" s="38">
        <v>1</v>
      </c>
      <c r="G69" s="38">
        <v>1</v>
      </c>
      <c r="H69" s="38">
        <v>1</v>
      </c>
      <c r="I69" s="38">
        <v>1</v>
      </c>
      <c r="J69" s="38">
        <v>1</v>
      </c>
      <c r="L69" s="30" t="s">
        <v>79</v>
      </c>
      <c r="M69" s="30" t="s">
        <v>445</v>
      </c>
      <c r="N69" s="30" t="s">
        <v>446</v>
      </c>
      <c r="O69" s="50">
        <v>1</v>
      </c>
      <c r="P69" s="38">
        <v>1</v>
      </c>
      <c r="Q69" s="38">
        <v>1</v>
      </c>
      <c r="R69" s="38">
        <v>0</v>
      </c>
      <c r="S69" s="38">
        <v>0</v>
      </c>
    </row>
    <row r="70" spans="2:19" x14ac:dyDescent="0.2">
      <c r="B70" s="30" t="s">
        <v>79</v>
      </c>
      <c r="C70" s="30" t="s">
        <v>242</v>
      </c>
      <c r="D70" s="30" t="s">
        <v>243</v>
      </c>
      <c r="E70" s="50">
        <v>2</v>
      </c>
      <c r="F70" s="38">
        <v>1</v>
      </c>
      <c r="G70" s="38">
        <v>1</v>
      </c>
      <c r="H70" s="38">
        <v>0</v>
      </c>
      <c r="I70" s="38">
        <v>1</v>
      </c>
      <c r="J70" s="38">
        <v>1</v>
      </c>
      <c r="L70" s="30" t="s">
        <v>79</v>
      </c>
      <c r="M70" s="30" t="s">
        <v>222</v>
      </c>
      <c r="N70" s="30" t="s">
        <v>223</v>
      </c>
      <c r="O70" s="50">
        <v>1</v>
      </c>
      <c r="P70" s="38">
        <v>1</v>
      </c>
      <c r="Q70" s="38">
        <v>1</v>
      </c>
      <c r="R70" s="38">
        <v>0</v>
      </c>
      <c r="S70" s="38">
        <v>1</v>
      </c>
    </row>
    <row r="71" spans="2:19" x14ac:dyDescent="0.2">
      <c r="B71" s="30" t="s">
        <v>79</v>
      </c>
      <c r="C71" s="30" t="s">
        <v>244</v>
      </c>
      <c r="D71" s="30" t="s">
        <v>245</v>
      </c>
      <c r="E71" s="50">
        <v>1</v>
      </c>
      <c r="F71" s="38">
        <v>1</v>
      </c>
      <c r="G71" s="38">
        <v>1</v>
      </c>
      <c r="H71" s="38">
        <v>0</v>
      </c>
      <c r="I71" s="38">
        <v>1</v>
      </c>
      <c r="J71" s="38">
        <v>1</v>
      </c>
      <c r="L71" s="30" t="s">
        <v>79</v>
      </c>
      <c r="M71" s="30" t="s">
        <v>228</v>
      </c>
      <c r="N71" s="30" t="s">
        <v>229</v>
      </c>
      <c r="O71" s="50">
        <v>2</v>
      </c>
      <c r="P71" s="38">
        <v>1</v>
      </c>
      <c r="Q71" s="38">
        <v>1</v>
      </c>
      <c r="R71" s="38">
        <v>0</v>
      </c>
      <c r="S71" s="38">
        <v>0</v>
      </c>
    </row>
    <row r="72" spans="2:19" x14ac:dyDescent="0.2">
      <c r="B72" s="30" t="s">
        <v>79</v>
      </c>
      <c r="C72" s="30" t="s">
        <v>246</v>
      </c>
      <c r="D72" s="30" t="s">
        <v>247</v>
      </c>
      <c r="E72" s="50">
        <v>2</v>
      </c>
      <c r="F72" s="38">
        <v>1</v>
      </c>
      <c r="G72" s="38">
        <v>1</v>
      </c>
      <c r="H72" s="38">
        <v>1</v>
      </c>
      <c r="I72" s="38">
        <v>1</v>
      </c>
      <c r="J72" s="38">
        <v>1</v>
      </c>
      <c r="L72" s="30" t="s">
        <v>79</v>
      </c>
      <c r="M72" s="30" t="s">
        <v>230</v>
      </c>
      <c r="N72" s="30" t="s">
        <v>231</v>
      </c>
      <c r="O72" s="50">
        <v>2</v>
      </c>
      <c r="P72" s="38">
        <v>1</v>
      </c>
      <c r="Q72" s="38">
        <v>1</v>
      </c>
      <c r="R72" s="38">
        <v>0</v>
      </c>
      <c r="S72" s="38">
        <v>1</v>
      </c>
    </row>
    <row r="73" spans="2:19" x14ac:dyDescent="0.2">
      <c r="B73" s="30" t="s">
        <v>79</v>
      </c>
      <c r="C73" s="30" t="s">
        <v>248</v>
      </c>
      <c r="D73" s="30" t="s">
        <v>249</v>
      </c>
      <c r="E73" s="50">
        <v>1</v>
      </c>
      <c r="F73" s="38">
        <v>1</v>
      </c>
      <c r="G73" s="38">
        <v>1</v>
      </c>
      <c r="H73" s="38">
        <v>0</v>
      </c>
      <c r="I73" s="38">
        <v>1</v>
      </c>
      <c r="J73" s="38">
        <v>1</v>
      </c>
      <c r="L73" s="30" t="s">
        <v>79</v>
      </c>
      <c r="M73" s="30" t="s">
        <v>232</v>
      </c>
      <c r="N73" s="30" t="s">
        <v>233</v>
      </c>
      <c r="O73" s="50">
        <v>1</v>
      </c>
      <c r="P73" s="38">
        <v>1</v>
      </c>
      <c r="Q73" s="38">
        <v>1</v>
      </c>
      <c r="R73" s="38">
        <v>0</v>
      </c>
      <c r="S73" s="38">
        <v>1</v>
      </c>
    </row>
    <row r="74" spans="2:19" x14ac:dyDescent="0.2">
      <c r="B74" s="30" t="s">
        <v>102</v>
      </c>
      <c r="C74" s="30" t="s">
        <v>250</v>
      </c>
      <c r="D74" s="30" t="s">
        <v>251</v>
      </c>
      <c r="E74" s="50">
        <v>1</v>
      </c>
      <c r="F74" s="38">
        <v>1</v>
      </c>
      <c r="G74" s="38">
        <v>1</v>
      </c>
      <c r="H74" s="38">
        <v>0</v>
      </c>
      <c r="I74" s="38">
        <v>1</v>
      </c>
      <c r="J74" s="38">
        <v>1</v>
      </c>
      <c r="L74" s="30" t="s">
        <v>79</v>
      </c>
      <c r="M74" s="30" t="s">
        <v>234</v>
      </c>
      <c r="N74" s="30" t="s">
        <v>235</v>
      </c>
      <c r="O74" s="50">
        <v>1</v>
      </c>
      <c r="P74" s="38">
        <v>1</v>
      </c>
      <c r="Q74" s="38">
        <v>1</v>
      </c>
      <c r="R74" s="38">
        <v>1</v>
      </c>
      <c r="S74" s="38">
        <v>1</v>
      </c>
    </row>
    <row r="75" spans="2:19" x14ac:dyDescent="0.2">
      <c r="B75" s="30" t="s">
        <v>102</v>
      </c>
      <c r="C75" s="30" t="s">
        <v>252</v>
      </c>
      <c r="D75" s="30" t="s">
        <v>253</v>
      </c>
      <c r="E75" s="50">
        <v>1</v>
      </c>
      <c r="F75" s="38">
        <v>1</v>
      </c>
      <c r="G75" s="38">
        <v>1</v>
      </c>
      <c r="H75" s="38">
        <v>0</v>
      </c>
      <c r="I75" s="38">
        <v>1</v>
      </c>
      <c r="J75" s="38">
        <v>1</v>
      </c>
      <c r="L75" s="30" t="s">
        <v>79</v>
      </c>
      <c r="M75" s="30" t="s">
        <v>236</v>
      </c>
      <c r="N75" s="30" t="s">
        <v>237</v>
      </c>
      <c r="O75" s="50">
        <v>2</v>
      </c>
      <c r="P75" s="38">
        <v>1</v>
      </c>
      <c r="Q75" s="38">
        <v>1</v>
      </c>
      <c r="R75" s="38">
        <v>0</v>
      </c>
      <c r="S75" s="38">
        <v>0</v>
      </c>
    </row>
    <row r="76" spans="2:19" x14ac:dyDescent="0.2">
      <c r="B76" s="30" t="s">
        <v>102</v>
      </c>
      <c r="C76" s="30" t="s">
        <v>254</v>
      </c>
      <c r="D76" s="30" t="s">
        <v>255</v>
      </c>
      <c r="E76" s="50">
        <v>1</v>
      </c>
      <c r="F76" s="38">
        <v>1</v>
      </c>
      <c r="G76" s="38">
        <v>1</v>
      </c>
      <c r="H76" s="38">
        <v>0</v>
      </c>
      <c r="I76" s="38">
        <v>0</v>
      </c>
      <c r="J76" s="38">
        <v>1</v>
      </c>
      <c r="L76" s="30" t="s">
        <v>102</v>
      </c>
      <c r="M76" s="30" t="s">
        <v>447</v>
      </c>
      <c r="N76" s="30" t="s">
        <v>448</v>
      </c>
      <c r="O76" s="50">
        <v>1</v>
      </c>
      <c r="P76" s="38">
        <v>1</v>
      </c>
      <c r="Q76" s="38">
        <v>1</v>
      </c>
      <c r="R76" s="38">
        <v>0</v>
      </c>
      <c r="S76" s="38">
        <v>0</v>
      </c>
    </row>
    <row r="77" spans="2:19" x14ac:dyDescent="0.2">
      <c r="B77" s="30" t="s">
        <v>102</v>
      </c>
      <c r="C77" s="30" t="s">
        <v>256</v>
      </c>
      <c r="D77" s="30" t="s">
        <v>257</v>
      </c>
      <c r="E77" s="50">
        <v>2</v>
      </c>
      <c r="F77" s="38">
        <v>1</v>
      </c>
      <c r="G77" s="38">
        <v>1</v>
      </c>
      <c r="H77" s="38">
        <v>0</v>
      </c>
      <c r="I77" s="38">
        <v>1</v>
      </c>
      <c r="J77" s="38">
        <v>1</v>
      </c>
      <c r="L77" s="30" t="s">
        <v>102</v>
      </c>
      <c r="M77" s="30" t="s">
        <v>449</v>
      </c>
      <c r="N77" s="30" t="s">
        <v>450</v>
      </c>
      <c r="O77" s="50">
        <v>1</v>
      </c>
      <c r="P77" s="38">
        <v>1</v>
      </c>
      <c r="Q77" s="38">
        <v>1</v>
      </c>
      <c r="R77" s="38">
        <v>0</v>
      </c>
      <c r="S77" s="38">
        <v>1</v>
      </c>
    </row>
    <row r="78" spans="2:19" x14ac:dyDescent="0.2">
      <c r="B78" s="30" t="s">
        <v>102</v>
      </c>
      <c r="C78" s="30" t="s">
        <v>258</v>
      </c>
      <c r="D78" s="30" t="s">
        <v>259</v>
      </c>
      <c r="E78" s="50">
        <v>2</v>
      </c>
      <c r="F78" s="38">
        <v>1</v>
      </c>
      <c r="G78" s="38">
        <v>1</v>
      </c>
      <c r="H78" s="38">
        <v>0</v>
      </c>
      <c r="I78" s="38">
        <v>1</v>
      </c>
      <c r="J78" s="38">
        <v>1</v>
      </c>
      <c r="L78" s="30" t="s">
        <v>102</v>
      </c>
      <c r="M78" s="30" t="s">
        <v>258</v>
      </c>
      <c r="N78" s="30" t="s">
        <v>259</v>
      </c>
      <c r="O78" s="50">
        <v>5</v>
      </c>
      <c r="P78" s="38">
        <v>0</v>
      </c>
      <c r="Q78" s="38">
        <v>0</v>
      </c>
      <c r="R78" s="38">
        <v>0</v>
      </c>
      <c r="S78" s="38">
        <v>0</v>
      </c>
    </row>
    <row r="79" spans="2:19" x14ac:dyDescent="0.2">
      <c r="B79" s="30" t="s">
        <v>102</v>
      </c>
      <c r="C79" s="30" t="s">
        <v>260</v>
      </c>
      <c r="D79" s="30" t="s">
        <v>261</v>
      </c>
      <c r="E79" s="50">
        <v>2</v>
      </c>
      <c r="F79" s="38">
        <v>1</v>
      </c>
      <c r="G79" s="38">
        <v>1</v>
      </c>
      <c r="H79" s="38">
        <v>0</v>
      </c>
      <c r="I79" s="38">
        <v>1</v>
      </c>
      <c r="J79" s="38">
        <v>1</v>
      </c>
      <c r="L79" s="30" t="s">
        <v>102</v>
      </c>
      <c r="M79" s="30" t="s">
        <v>260</v>
      </c>
      <c r="N79" s="30" t="s">
        <v>261</v>
      </c>
      <c r="O79" s="50">
        <v>1</v>
      </c>
      <c r="P79" s="38">
        <v>0</v>
      </c>
      <c r="Q79" s="38">
        <v>0</v>
      </c>
      <c r="R79" s="38">
        <v>0</v>
      </c>
      <c r="S79" s="38">
        <v>0</v>
      </c>
    </row>
    <row r="80" spans="2:19" x14ac:dyDescent="0.2">
      <c r="B80" s="30" t="s">
        <v>102</v>
      </c>
      <c r="C80" s="30" t="s">
        <v>262</v>
      </c>
      <c r="D80" s="30" t="s">
        <v>263</v>
      </c>
      <c r="E80" s="50">
        <v>1</v>
      </c>
      <c r="F80" s="38">
        <v>1</v>
      </c>
      <c r="G80" s="38">
        <v>1</v>
      </c>
      <c r="H80" s="38">
        <v>0</v>
      </c>
      <c r="I80" s="38">
        <v>0</v>
      </c>
      <c r="J80" s="38">
        <v>1</v>
      </c>
      <c r="L80" s="30" t="s">
        <v>102</v>
      </c>
      <c r="M80" s="30" t="s">
        <v>451</v>
      </c>
      <c r="N80" s="30" t="s">
        <v>452</v>
      </c>
      <c r="O80" s="50">
        <v>1</v>
      </c>
      <c r="P80" s="38">
        <v>1</v>
      </c>
      <c r="Q80" s="38">
        <v>1</v>
      </c>
      <c r="R80" s="38">
        <v>0</v>
      </c>
      <c r="S80" s="38">
        <v>0</v>
      </c>
    </row>
    <row r="81" spans="2:19" x14ac:dyDescent="0.2">
      <c r="B81" s="30" t="s">
        <v>102</v>
      </c>
      <c r="C81" s="30" t="s">
        <v>264</v>
      </c>
      <c r="D81" s="30" t="s">
        <v>265</v>
      </c>
      <c r="E81" s="50">
        <v>1</v>
      </c>
      <c r="F81" s="38">
        <v>1</v>
      </c>
      <c r="G81" s="38">
        <v>1</v>
      </c>
      <c r="H81" s="38">
        <v>0</v>
      </c>
      <c r="I81" s="38">
        <v>1</v>
      </c>
      <c r="J81" s="38">
        <v>1</v>
      </c>
      <c r="L81" s="30" t="s">
        <v>102</v>
      </c>
      <c r="M81" s="30" t="s">
        <v>262</v>
      </c>
      <c r="N81" s="30" t="s">
        <v>263</v>
      </c>
      <c r="O81" s="50">
        <v>2</v>
      </c>
      <c r="P81" s="38">
        <v>1</v>
      </c>
      <c r="Q81" s="38">
        <v>1</v>
      </c>
      <c r="R81" s="38">
        <v>0</v>
      </c>
      <c r="S81" s="38">
        <v>0</v>
      </c>
    </row>
    <row r="82" spans="2:19" x14ac:dyDescent="0.2">
      <c r="B82" s="30" t="s">
        <v>102</v>
      </c>
      <c r="C82" s="30" t="s">
        <v>266</v>
      </c>
      <c r="D82" s="30" t="s">
        <v>267</v>
      </c>
      <c r="E82" s="50">
        <v>1</v>
      </c>
      <c r="F82" s="38">
        <v>1</v>
      </c>
      <c r="G82" s="38">
        <v>1</v>
      </c>
      <c r="H82" s="38">
        <v>0</v>
      </c>
      <c r="I82" s="38">
        <v>1</v>
      </c>
      <c r="J82" s="38">
        <v>1</v>
      </c>
      <c r="L82" s="30" t="s">
        <v>102</v>
      </c>
      <c r="M82" s="30" t="s">
        <v>453</v>
      </c>
      <c r="N82" s="30" t="s">
        <v>454</v>
      </c>
      <c r="O82" s="50">
        <v>1</v>
      </c>
      <c r="P82" s="38">
        <v>1</v>
      </c>
      <c r="Q82" s="38">
        <v>1</v>
      </c>
      <c r="R82" s="38">
        <v>0</v>
      </c>
      <c r="S82" s="38">
        <v>1</v>
      </c>
    </row>
    <row r="83" spans="2:19" x14ac:dyDescent="0.2">
      <c r="B83" s="30" t="s">
        <v>102</v>
      </c>
      <c r="C83" s="30" t="s">
        <v>268</v>
      </c>
      <c r="D83" s="30" t="s">
        <v>269</v>
      </c>
      <c r="E83" s="50">
        <v>2</v>
      </c>
      <c r="F83" s="38">
        <v>1</v>
      </c>
      <c r="G83" s="38">
        <v>1</v>
      </c>
      <c r="H83" s="38">
        <v>0</v>
      </c>
      <c r="I83" s="38">
        <v>1</v>
      </c>
      <c r="J83" s="38">
        <v>1</v>
      </c>
      <c r="L83" s="30" t="s">
        <v>102</v>
      </c>
      <c r="M83" s="30" t="s">
        <v>455</v>
      </c>
      <c r="N83" s="30" t="s">
        <v>456</v>
      </c>
      <c r="O83" s="50">
        <v>1</v>
      </c>
      <c r="P83" s="38">
        <v>1</v>
      </c>
      <c r="Q83" s="38">
        <v>1</v>
      </c>
      <c r="R83" s="38">
        <v>0</v>
      </c>
      <c r="S83" s="38">
        <v>0</v>
      </c>
    </row>
    <row r="84" spans="2:19" x14ac:dyDescent="0.2">
      <c r="B84" s="30" t="s">
        <v>102</v>
      </c>
      <c r="C84" s="30" t="s">
        <v>270</v>
      </c>
      <c r="D84" s="30" t="s">
        <v>271</v>
      </c>
      <c r="E84" s="50">
        <v>2</v>
      </c>
      <c r="F84" s="38">
        <v>1</v>
      </c>
      <c r="G84" s="38">
        <v>1</v>
      </c>
      <c r="H84" s="38">
        <v>0</v>
      </c>
      <c r="I84" s="38">
        <v>1</v>
      </c>
      <c r="J84" s="38">
        <v>1</v>
      </c>
      <c r="L84" s="30" t="s">
        <v>102</v>
      </c>
      <c r="M84" s="30" t="s">
        <v>457</v>
      </c>
      <c r="N84" s="30" t="s">
        <v>458</v>
      </c>
      <c r="O84" s="50">
        <v>1</v>
      </c>
      <c r="P84" s="38">
        <v>1</v>
      </c>
      <c r="Q84" s="38">
        <v>1</v>
      </c>
      <c r="R84" s="38">
        <v>0</v>
      </c>
      <c r="S84" s="38">
        <v>1</v>
      </c>
    </row>
    <row r="85" spans="2:19" x14ac:dyDescent="0.2">
      <c r="B85" s="30" t="s">
        <v>102</v>
      </c>
      <c r="C85" s="30" t="s">
        <v>272</v>
      </c>
      <c r="D85" s="30" t="s">
        <v>273</v>
      </c>
      <c r="E85" s="50">
        <v>2</v>
      </c>
      <c r="F85" s="38">
        <v>1</v>
      </c>
      <c r="G85" s="38">
        <v>1</v>
      </c>
      <c r="H85" s="38">
        <v>1</v>
      </c>
      <c r="I85" s="38">
        <v>1</v>
      </c>
      <c r="J85" s="38">
        <v>1</v>
      </c>
      <c r="L85" s="30" t="s">
        <v>102</v>
      </c>
      <c r="M85" s="30" t="s">
        <v>268</v>
      </c>
      <c r="N85" s="30" t="s">
        <v>269</v>
      </c>
      <c r="O85" s="50">
        <v>1</v>
      </c>
      <c r="P85" s="38">
        <v>0</v>
      </c>
      <c r="Q85" s="38">
        <v>0</v>
      </c>
      <c r="R85" s="38">
        <v>0</v>
      </c>
      <c r="S85" s="38">
        <v>0</v>
      </c>
    </row>
    <row r="86" spans="2:19" x14ac:dyDescent="0.2">
      <c r="B86" s="30" t="s">
        <v>102</v>
      </c>
      <c r="C86" s="30" t="s">
        <v>274</v>
      </c>
      <c r="D86" s="30" t="s">
        <v>275</v>
      </c>
      <c r="E86" s="50">
        <v>1</v>
      </c>
      <c r="F86" s="38">
        <v>1</v>
      </c>
      <c r="G86" s="38">
        <v>1</v>
      </c>
      <c r="H86" s="38">
        <v>0</v>
      </c>
      <c r="I86" s="38">
        <v>1</v>
      </c>
      <c r="J86" s="38">
        <v>1</v>
      </c>
      <c r="L86" s="30" t="s">
        <v>102</v>
      </c>
      <c r="M86" s="30" t="s">
        <v>459</v>
      </c>
      <c r="N86" s="30" t="s">
        <v>460</v>
      </c>
      <c r="O86" s="50">
        <v>1</v>
      </c>
      <c r="P86" s="38">
        <v>0</v>
      </c>
      <c r="Q86" s="38">
        <v>0</v>
      </c>
      <c r="R86" s="38">
        <v>0</v>
      </c>
      <c r="S86" s="38">
        <v>0</v>
      </c>
    </row>
    <row r="87" spans="2:19" x14ac:dyDescent="0.2">
      <c r="B87" s="30" t="s">
        <v>102</v>
      </c>
      <c r="C87" s="30" t="s">
        <v>276</v>
      </c>
      <c r="D87" s="30" t="s">
        <v>277</v>
      </c>
      <c r="E87" s="50">
        <v>2</v>
      </c>
      <c r="F87" s="38">
        <v>1</v>
      </c>
      <c r="G87" s="38">
        <v>1</v>
      </c>
      <c r="H87" s="38">
        <v>0</v>
      </c>
      <c r="I87" s="38">
        <v>1</v>
      </c>
      <c r="J87" s="38">
        <v>1</v>
      </c>
      <c r="L87" s="30" t="s">
        <v>102</v>
      </c>
      <c r="M87" s="30" t="s">
        <v>270</v>
      </c>
      <c r="N87" s="30" t="s">
        <v>271</v>
      </c>
      <c r="O87" s="50">
        <v>1</v>
      </c>
      <c r="P87" s="38">
        <v>1</v>
      </c>
      <c r="Q87" s="38">
        <v>1</v>
      </c>
      <c r="R87" s="38">
        <v>0</v>
      </c>
      <c r="S87" s="38">
        <v>1</v>
      </c>
    </row>
    <row r="88" spans="2:19" x14ac:dyDescent="0.2">
      <c r="B88" s="30" t="s">
        <v>102</v>
      </c>
      <c r="C88" s="30" t="s">
        <v>278</v>
      </c>
      <c r="D88" s="30" t="s">
        <v>279</v>
      </c>
      <c r="E88" s="50">
        <v>1</v>
      </c>
      <c r="F88" s="38">
        <v>1</v>
      </c>
      <c r="G88" s="38">
        <v>1</v>
      </c>
      <c r="H88" s="38">
        <v>1</v>
      </c>
      <c r="I88" s="38">
        <v>1</v>
      </c>
      <c r="J88" s="38">
        <v>1</v>
      </c>
      <c r="L88" s="30" t="s">
        <v>102</v>
      </c>
      <c r="M88" s="30" t="s">
        <v>272</v>
      </c>
      <c r="N88" s="30" t="s">
        <v>273</v>
      </c>
      <c r="O88" s="50">
        <v>2</v>
      </c>
      <c r="P88" s="38">
        <v>1</v>
      </c>
      <c r="Q88" s="38">
        <v>1</v>
      </c>
      <c r="R88" s="38">
        <v>0</v>
      </c>
      <c r="S88" s="38">
        <v>1</v>
      </c>
    </row>
    <row r="89" spans="2:19" x14ac:dyDescent="0.2">
      <c r="B89" s="30" t="s">
        <v>102</v>
      </c>
      <c r="C89" s="30" t="s">
        <v>280</v>
      </c>
      <c r="D89" s="30" t="s">
        <v>281</v>
      </c>
      <c r="E89" s="50">
        <v>1</v>
      </c>
      <c r="F89" s="38">
        <v>1</v>
      </c>
      <c r="G89" s="38">
        <v>1</v>
      </c>
      <c r="H89" s="38">
        <v>0</v>
      </c>
      <c r="I89" s="38">
        <v>1</v>
      </c>
      <c r="J89" s="38">
        <v>1</v>
      </c>
      <c r="L89" s="30" t="s">
        <v>102</v>
      </c>
      <c r="M89" s="30" t="s">
        <v>274</v>
      </c>
      <c r="N89" s="30" t="s">
        <v>275</v>
      </c>
      <c r="O89" s="50">
        <v>2</v>
      </c>
      <c r="P89" s="38">
        <v>1</v>
      </c>
      <c r="Q89" s="38">
        <v>1</v>
      </c>
      <c r="R89" s="38">
        <v>1</v>
      </c>
      <c r="S89" s="38">
        <v>0</v>
      </c>
    </row>
    <row r="90" spans="2:19" x14ac:dyDescent="0.2">
      <c r="B90" s="30" t="s">
        <v>102</v>
      </c>
      <c r="C90" s="30" t="s">
        <v>282</v>
      </c>
      <c r="D90" s="30" t="s">
        <v>283</v>
      </c>
      <c r="E90" s="50">
        <v>2</v>
      </c>
      <c r="F90" s="38">
        <v>1</v>
      </c>
      <c r="G90" s="38">
        <v>1</v>
      </c>
      <c r="H90" s="38">
        <v>0</v>
      </c>
      <c r="I90" s="38">
        <v>0</v>
      </c>
      <c r="J90" s="38">
        <v>1</v>
      </c>
      <c r="L90" s="30" t="s">
        <v>102</v>
      </c>
      <c r="M90" s="30" t="s">
        <v>276</v>
      </c>
      <c r="N90" s="30" t="s">
        <v>277</v>
      </c>
      <c r="O90" s="50">
        <v>1</v>
      </c>
      <c r="P90" s="38">
        <v>1</v>
      </c>
      <c r="Q90" s="38">
        <v>1</v>
      </c>
      <c r="R90" s="38">
        <v>0</v>
      </c>
      <c r="S90" s="38">
        <v>0</v>
      </c>
    </row>
    <row r="91" spans="2:19" x14ac:dyDescent="0.2">
      <c r="B91" s="30" t="s">
        <v>102</v>
      </c>
      <c r="C91" s="30" t="s">
        <v>284</v>
      </c>
      <c r="D91" s="30" t="s">
        <v>285</v>
      </c>
      <c r="E91" s="50">
        <v>1</v>
      </c>
      <c r="F91" s="38">
        <v>1</v>
      </c>
      <c r="G91" s="38">
        <v>1</v>
      </c>
      <c r="H91" s="38">
        <v>0</v>
      </c>
      <c r="I91" s="38">
        <v>0</v>
      </c>
      <c r="J91" s="38">
        <v>1</v>
      </c>
      <c r="L91" s="30" t="s">
        <v>102</v>
      </c>
      <c r="M91" s="30" t="s">
        <v>278</v>
      </c>
      <c r="N91" s="30" t="s">
        <v>279</v>
      </c>
      <c r="O91" s="50">
        <v>3</v>
      </c>
      <c r="P91" s="38">
        <v>1</v>
      </c>
      <c r="Q91" s="38">
        <v>1</v>
      </c>
      <c r="R91" s="38">
        <v>0</v>
      </c>
      <c r="S91" s="38">
        <v>1</v>
      </c>
    </row>
    <row r="92" spans="2:19" x14ac:dyDescent="0.2">
      <c r="B92" s="30" t="s">
        <v>102</v>
      </c>
      <c r="C92" s="30" t="s">
        <v>286</v>
      </c>
      <c r="D92" s="30" t="s">
        <v>287</v>
      </c>
      <c r="E92" s="50">
        <v>3</v>
      </c>
      <c r="F92" s="38">
        <v>1</v>
      </c>
      <c r="G92" s="38">
        <v>1</v>
      </c>
      <c r="H92" s="38">
        <v>1</v>
      </c>
      <c r="I92" s="38">
        <v>1</v>
      </c>
      <c r="J92" s="38">
        <v>0</v>
      </c>
      <c r="L92" s="30" t="s">
        <v>102</v>
      </c>
      <c r="M92" s="30" t="s">
        <v>461</v>
      </c>
      <c r="N92" s="30" t="s">
        <v>462</v>
      </c>
      <c r="O92" s="50">
        <v>1</v>
      </c>
      <c r="P92" s="38">
        <v>0</v>
      </c>
      <c r="Q92" s="38">
        <v>0</v>
      </c>
      <c r="R92" s="38">
        <v>0</v>
      </c>
      <c r="S92" s="38">
        <v>0</v>
      </c>
    </row>
    <row r="93" spans="2:19" x14ac:dyDescent="0.2">
      <c r="B93" s="30" t="s">
        <v>102</v>
      </c>
      <c r="C93" s="30" t="s">
        <v>288</v>
      </c>
      <c r="D93" s="30" t="s">
        <v>289</v>
      </c>
      <c r="E93" s="50">
        <v>1</v>
      </c>
      <c r="F93" s="38">
        <v>1</v>
      </c>
      <c r="G93" s="38">
        <v>1</v>
      </c>
      <c r="H93" s="38">
        <v>0</v>
      </c>
      <c r="I93" s="38">
        <v>1</v>
      </c>
      <c r="J93" s="38">
        <v>1</v>
      </c>
      <c r="L93" s="30" t="s">
        <v>102</v>
      </c>
      <c r="M93" s="30" t="s">
        <v>284</v>
      </c>
      <c r="N93" s="30" t="s">
        <v>285</v>
      </c>
      <c r="O93" s="50">
        <v>2</v>
      </c>
      <c r="P93" s="38">
        <v>1</v>
      </c>
      <c r="Q93" s="38">
        <v>1</v>
      </c>
      <c r="R93" s="38">
        <v>1</v>
      </c>
      <c r="S93" s="38">
        <v>0</v>
      </c>
    </row>
    <row r="94" spans="2:19" x14ac:dyDescent="0.2">
      <c r="B94" s="30" t="s">
        <v>102</v>
      </c>
      <c r="C94" s="30" t="s">
        <v>290</v>
      </c>
      <c r="D94" s="30" t="s">
        <v>291</v>
      </c>
      <c r="E94" s="50">
        <v>1</v>
      </c>
      <c r="F94" s="38">
        <v>1</v>
      </c>
      <c r="G94" s="38">
        <v>1</v>
      </c>
      <c r="H94" s="38">
        <v>0</v>
      </c>
      <c r="I94" s="38">
        <v>0</v>
      </c>
      <c r="J94" s="38">
        <v>1</v>
      </c>
      <c r="L94" s="30" t="s">
        <v>102</v>
      </c>
      <c r="M94" s="30" t="s">
        <v>286</v>
      </c>
      <c r="N94" s="30" t="s">
        <v>287</v>
      </c>
      <c r="O94" s="50">
        <v>2</v>
      </c>
      <c r="P94" s="38">
        <v>1</v>
      </c>
      <c r="Q94" s="38">
        <v>1</v>
      </c>
      <c r="R94" s="38">
        <v>1</v>
      </c>
      <c r="S94" s="38">
        <v>1</v>
      </c>
    </row>
    <row r="95" spans="2:19" x14ac:dyDescent="0.2">
      <c r="B95" s="30" t="s">
        <v>102</v>
      </c>
      <c r="C95" s="30" t="s">
        <v>292</v>
      </c>
      <c r="D95" s="30" t="s">
        <v>293</v>
      </c>
      <c r="E95" s="50">
        <v>2</v>
      </c>
      <c r="F95" s="38">
        <v>1</v>
      </c>
      <c r="G95" s="38">
        <v>0</v>
      </c>
      <c r="H95" s="38">
        <v>0</v>
      </c>
      <c r="I95" s="38">
        <v>1</v>
      </c>
      <c r="J95" s="38">
        <v>1</v>
      </c>
      <c r="L95" s="30" t="s">
        <v>102</v>
      </c>
      <c r="M95" s="30" t="s">
        <v>463</v>
      </c>
      <c r="N95" s="30" t="s">
        <v>464</v>
      </c>
      <c r="O95" s="50">
        <v>1</v>
      </c>
      <c r="P95" s="38">
        <v>0</v>
      </c>
      <c r="Q95" s="38">
        <v>0</v>
      </c>
      <c r="R95" s="38">
        <v>0</v>
      </c>
      <c r="S95" s="38">
        <v>0</v>
      </c>
    </row>
    <row r="96" spans="2:19" x14ac:dyDescent="0.2">
      <c r="B96" s="30" t="s">
        <v>111</v>
      </c>
      <c r="C96" s="30" t="s">
        <v>294</v>
      </c>
      <c r="D96" s="30" t="s">
        <v>295</v>
      </c>
      <c r="E96" s="50">
        <v>1</v>
      </c>
      <c r="F96" s="38">
        <v>1</v>
      </c>
      <c r="G96" s="38">
        <v>1</v>
      </c>
      <c r="H96" s="38">
        <v>0</v>
      </c>
      <c r="I96" s="38">
        <v>1</v>
      </c>
      <c r="J96" s="38">
        <v>1</v>
      </c>
      <c r="L96" s="30" t="s">
        <v>102</v>
      </c>
      <c r="M96" s="30" t="s">
        <v>288</v>
      </c>
      <c r="N96" s="30" t="s">
        <v>289</v>
      </c>
      <c r="O96" s="50">
        <v>3</v>
      </c>
      <c r="P96" s="38">
        <v>1</v>
      </c>
      <c r="Q96" s="38">
        <v>1</v>
      </c>
      <c r="R96" s="38">
        <v>0</v>
      </c>
      <c r="S96" s="38">
        <v>0</v>
      </c>
    </row>
    <row r="97" spans="2:19" x14ac:dyDescent="0.2">
      <c r="B97" s="30" t="s">
        <v>111</v>
      </c>
      <c r="C97" s="30" t="s">
        <v>296</v>
      </c>
      <c r="D97" s="30" t="s">
        <v>297</v>
      </c>
      <c r="E97" s="50">
        <v>1</v>
      </c>
      <c r="F97" s="38">
        <v>1</v>
      </c>
      <c r="G97" s="38">
        <v>1</v>
      </c>
      <c r="H97" s="38">
        <v>0</v>
      </c>
      <c r="I97" s="38">
        <v>1</v>
      </c>
      <c r="J97" s="38">
        <v>1</v>
      </c>
      <c r="L97" s="30" t="s">
        <v>102</v>
      </c>
      <c r="M97" s="30" t="s">
        <v>292</v>
      </c>
      <c r="N97" s="30" t="s">
        <v>293</v>
      </c>
      <c r="O97" s="50">
        <v>1</v>
      </c>
      <c r="P97" s="38">
        <v>1</v>
      </c>
      <c r="Q97" s="38">
        <v>0</v>
      </c>
      <c r="R97" s="38">
        <v>0</v>
      </c>
      <c r="S97" s="38">
        <v>1</v>
      </c>
    </row>
    <row r="98" spans="2:19" x14ac:dyDescent="0.2">
      <c r="B98" s="30" t="s">
        <v>111</v>
      </c>
      <c r="C98" s="30" t="s">
        <v>298</v>
      </c>
      <c r="D98" s="30" t="s">
        <v>299</v>
      </c>
      <c r="E98" s="50">
        <v>1</v>
      </c>
      <c r="F98" s="38">
        <v>1</v>
      </c>
      <c r="G98" s="38">
        <v>0</v>
      </c>
      <c r="H98" s="38">
        <v>0</v>
      </c>
      <c r="I98" s="38">
        <v>1</v>
      </c>
      <c r="J98" s="38">
        <v>1</v>
      </c>
      <c r="L98" s="30" t="s">
        <v>102</v>
      </c>
      <c r="M98" s="30" t="s">
        <v>465</v>
      </c>
      <c r="N98" s="30" t="s">
        <v>466</v>
      </c>
      <c r="O98" s="50">
        <v>1</v>
      </c>
      <c r="P98" s="38">
        <v>0</v>
      </c>
      <c r="Q98" s="38">
        <v>0</v>
      </c>
      <c r="R98" s="38">
        <v>0</v>
      </c>
      <c r="S98" s="38">
        <v>0</v>
      </c>
    </row>
    <row r="99" spans="2:19" x14ac:dyDescent="0.2">
      <c r="B99" s="30" t="s">
        <v>111</v>
      </c>
      <c r="C99" s="30" t="s">
        <v>300</v>
      </c>
      <c r="D99" s="30" t="s">
        <v>301</v>
      </c>
      <c r="E99" s="50">
        <v>1</v>
      </c>
      <c r="F99" s="38">
        <v>1</v>
      </c>
      <c r="G99" s="38">
        <v>1</v>
      </c>
      <c r="H99" s="38">
        <v>0</v>
      </c>
      <c r="I99" s="38">
        <v>1</v>
      </c>
      <c r="J99" s="38">
        <v>1</v>
      </c>
      <c r="L99" s="30" t="s">
        <v>111</v>
      </c>
      <c r="M99" s="30" t="s">
        <v>296</v>
      </c>
      <c r="N99" s="30" t="s">
        <v>297</v>
      </c>
      <c r="O99" s="50">
        <v>2</v>
      </c>
      <c r="P99" s="38">
        <v>1</v>
      </c>
      <c r="Q99" s="38">
        <v>1</v>
      </c>
      <c r="R99" s="38">
        <v>0</v>
      </c>
      <c r="S99" s="38">
        <v>1</v>
      </c>
    </row>
    <row r="100" spans="2:19" x14ac:dyDescent="0.2">
      <c r="B100" s="30" t="s">
        <v>111</v>
      </c>
      <c r="C100" s="30" t="s">
        <v>302</v>
      </c>
      <c r="D100" s="30" t="s">
        <v>303</v>
      </c>
      <c r="E100" s="50">
        <v>1</v>
      </c>
      <c r="F100" s="38">
        <v>0</v>
      </c>
      <c r="G100" s="38">
        <v>0</v>
      </c>
      <c r="H100" s="38">
        <v>0</v>
      </c>
      <c r="I100" s="38">
        <v>0</v>
      </c>
      <c r="J100" s="38">
        <v>0</v>
      </c>
      <c r="L100" s="30" t="s">
        <v>111</v>
      </c>
      <c r="M100" s="30" t="s">
        <v>467</v>
      </c>
      <c r="N100" s="30" t="s">
        <v>468</v>
      </c>
      <c r="O100" s="50">
        <v>1</v>
      </c>
      <c r="P100" s="38">
        <v>0</v>
      </c>
      <c r="Q100" s="38">
        <v>0</v>
      </c>
      <c r="R100" s="38">
        <v>0</v>
      </c>
      <c r="S100" s="38">
        <v>0</v>
      </c>
    </row>
    <row r="101" spans="2:19" x14ac:dyDescent="0.2">
      <c r="B101" s="30" t="s">
        <v>111</v>
      </c>
      <c r="C101" s="30" t="s">
        <v>304</v>
      </c>
      <c r="D101" s="30" t="s">
        <v>305</v>
      </c>
      <c r="E101" s="50">
        <v>1</v>
      </c>
      <c r="F101" s="38">
        <v>1</v>
      </c>
      <c r="G101" s="38">
        <v>1</v>
      </c>
      <c r="H101" s="38">
        <v>0</v>
      </c>
      <c r="I101" s="38">
        <v>1</v>
      </c>
      <c r="J101" s="38">
        <v>1</v>
      </c>
      <c r="L101" s="30" t="s">
        <v>111</v>
      </c>
      <c r="M101" s="30" t="s">
        <v>469</v>
      </c>
      <c r="N101" s="30" t="s">
        <v>470</v>
      </c>
      <c r="O101" s="50">
        <v>1</v>
      </c>
      <c r="P101" s="38">
        <v>0</v>
      </c>
      <c r="Q101" s="38">
        <v>0</v>
      </c>
      <c r="R101" s="38">
        <v>0</v>
      </c>
      <c r="S101" s="38">
        <v>0</v>
      </c>
    </row>
    <row r="102" spans="2:19" x14ac:dyDescent="0.2">
      <c r="B102" s="30" t="s">
        <v>111</v>
      </c>
      <c r="C102" s="30" t="s">
        <v>306</v>
      </c>
      <c r="D102" s="30" t="s">
        <v>307</v>
      </c>
      <c r="E102" s="50">
        <v>2</v>
      </c>
      <c r="F102" s="38">
        <v>1</v>
      </c>
      <c r="G102" s="38">
        <v>1</v>
      </c>
      <c r="H102" s="38">
        <v>0</v>
      </c>
      <c r="I102" s="38">
        <v>1</v>
      </c>
      <c r="J102" s="38">
        <v>1</v>
      </c>
      <c r="L102" s="30" t="s">
        <v>111</v>
      </c>
      <c r="M102" s="30" t="s">
        <v>300</v>
      </c>
      <c r="N102" s="30" t="s">
        <v>301</v>
      </c>
      <c r="O102" s="50">
        <v>1</v>
      </c>
      <c r="P102" s="38">
        <v>1</v>
      </c>
      <c r="Q102" s="38">
        <v>1</v>
      </c>
      <c r="R102" s="38">
        <v>0</v>
      </c>
      <c r="S102" s="38">
        <v>1</v>
      </c>
    </row>
    <row r="103" spans="2:19" x14ac:dyDescent="0.2">
      <c r="B103" s="30" t="s">
        <v>111</v>
      </c>
      <c r="C103" s="30" t="s">
        <v>308</v>
      </c>
      <c r="D103" s="30" t="s">
        <v>309</v>
      </c>
      <c r="E103" s="50">
        <v>2</v>
      </c>
      <c r="F103" s="38">
        <v>1</v>
      </c>
      <c r="G103" s="38">
        <v>1</v>
      </c>
      <c r="H103" s="38">
        <v>1</v>
      </c>
      <c r="I103" s="38">
        <v>1</v>
      </c>
      <c r="J103" s="38">
        <v>1</v>
      </c>
      <c r="L103" s="30" t="s">
        <v>111</v>
      </c>
      <c r="M103" s="30" t="s">
        <v>304</v>
      </c>
      <c r="N103" s="30" t="s">
        <v>305</v>
      </c>
      <c r="O103" s="50">
        <v>2</v>
      </c>
      <c r="P103" s="38">
        <v>1</v>
      </c>
      <c r="Q103" s="38">
        <v>1</v>
      </c>
      <c r="R103" s="38">
        <v>0</v>
      </c>
      <c r="S103" s="38">
        <v>1</v>
      </c>
    </row>
    <row r="104" spans="2:19" x14ac:dyDescent="0.2">
      <c r="B104" s="30" t="s">
        <v>111</v>
      </c>
      <c r="C104" s="30" t="s">
        <v>310</v>
      </c>
      <c r="D104" s="30" t="s">
        <v>311</v>
      </c>
      <c r="E104" s="50">
        <v>1</v>
      </c>
      <c r="F104" s="38">
        <v>1</v>
      </c>
      <c r="G104" s="38">
        <v>1</v>
      </c>
      <c r="H104" s="38">
        <v>0</v>
      </c>
      <c r="I104" s="38">
        <v>1</v>
      </c>
      <c r="J104" s="38">
        <v>1</v>
      </c>
      <c r="L104" s="30" t="s">
        <v>111</v>
      </c>
      <c r="M104" s="30" t="s">
        <v>306</v>
      </c>
      <c r="N104" s="30" t="s">
        <v>307</v>
      </c>
      <c r="O104" s="50">
        <v>2</v>
      </c>
      <c r="P104" s="38">
        <v>1</v>
      </c>
      <c r="Q104" s="38">
        <v>1</v>
      </c>
      <c r="R104" s="38">
        <v>0</v>
      </c>
      <c r="S104" s="38">
        <v>1</v>
      </c>
    </row>
    <row r="105" spans="2:19" x14ac:dyDescent="0.2">
      <c r="B105" s="30" t="s">
        <v>111</v>
      </c>
      <c r="C105" s="30" t="s">
        <v>312</v>
      </c>
      <c r="D105" s="30" t="s">
        <v>313</v>
      </c>
      <c r="E105" s="50">
        <v>6</v>
      </c>
      <c r="F105" s="38">
        <v>1</v>
      </c>
      <c r="G105" s="38">
        <v>1</v>
      </c>
      <c r="H105" s="38">
        <v>0</v>
      </c>
      <c r="I105" s="38">
        <v>0</v>
      </c>
      <c r="J105" s="38">
        <v>1</v>
      </c>
      <c r="L105" s="30" t="s">
        <v>111</v>
      </c>
      <c r="M105" s="30" t="s">
        <v>308</v>
      </c>
      <c r="N105" s="30" t="s">
        <v>309</v>
      </c>
      <c r="O105" s="50">
        <v>2</v>
      </c>
      <c r="P105" s="38">
        <v>0</v>
      </c>
      <c r="Q105" s="38">
        <v>0</v>
      </c>
      <c r="R105" s="38">
        <v>0</v>
      </c>
      <c r="S105" s="38">
        <v>0</v>
      </c>
    </row>
    <row r="106" spans="2:19" x14ac:dyDescent="0.2">
      <c r="B106" s="30" t="s">
        <v>111</v>
      </c>
      <c r="C106" s="30" t="s">
        <v>314</v>
      </c>
      <c r="D106" s="30" t="s">
        <v>315</v>
      </c>
      <c r="E106" s="50">
        <v>3</v>
      </c>
      <c r="F106" s="38">
        <v>1</v>
      </c>
      <c r="G106" s="38">
        <v>1</v>
      </c>
      <c r="H106" s="38">
        <v>0</v>
      </c>
      <c r="I106" s="38">
        <v>0</v>
      </c>
      <c r="J106" s="38">
        <v>1</v>
      </c>
      <c r="L106" s="30" t="s">
        <v>111</v>
      </c>
      <c r="M106" s="30" t="s">
        <v>312</v>
      </c>
      <c r="N106" s="30" t="s">
        <v>313</v>
      </c>
      <c r="O106" s="50">
        <v>4</v>
      </c>
      <c r="P106" s="38">
        <v>1</v>
      </c>
      <c r="Q106" s="38">
        <v>1</v>
      </c>
      <c r="R106" s="38">
        <v>0</v>
      </c>
      <c r="S106" s="38">
        <v>0</v>
      </c>
    </row>
    <row r="107" spans="2:19" x14ac:dyDescent="0.2">
      <c r="B107" s="30" t="s">
        <v>111</v>
      </c>
      <c r="C107" s="30" t="s">
        <v>316</v>
      </c>
      <c r="D107" s="30" t="s">
        <v>317</v>
      </c>
      <c r="E107" s="50">
        <v>1</v>
      </c>
      <c r="F107" s="38">
        <v>1</v>
      </c>
      <c r="G107" s="38">
        <v>1</v>
      </c>
      <c r="H107" s="38">
        <v>0</v>
      </c>
      <c r="I107" s="38">
        <v>0</v>
      </c>
      <c r="J107" s="38">
        <v>1</v>
      </c>
      <c r="L107" s="30" t="s">
        <v>111</v>
      </c>
      <c r="M107" s="30" t="s">
        <v>314</v>
      </c>
      <c r="N107" s="30" t="s">
        <v>315</v>
      </c>
      <c r="O107" s="50">
        <v>1</v>
      </c>
      <c r="P107" s="38">
        <v>1</v>
      </c>
      <c r="Q107" s="38">
        <v>1</v>
      </c>
      <c r="R107" s="38">
        <v>0</v>
      </c>
      <c r="S107" s="38">
        <v>1</v>
      </c>
    </row>
    <row r="108" spans="2:19" x14ac:dyDescent="0.2">
      <c r="B108" s="30" t="s">
        <v>111</v>
      </c>
      <c r="C108" s="30" t="s">
        <v>318</v>
      </c>
      <c r="D108" s="30" t="s">
        <v>319</v>
      </c>
      <c r="E108" s="50">
        <v>3</v>
      </c>
      <c r="F108" s="38">
        <v>1</v>
      </c>
      <c r="G108" s="38">
        <v>1</v>
      </c>
      <c r="H108" s="38">
        <v>1</v>
      </c>
      <c r="I108" s="38">
        <v>1</v>
      </c>
      <c r="J108" s="38">
        <v>1</v>
      </c>
      <c r="L108" s="30" t="s">
        <v>111</v>
      </c>
      <c r="M108" s="30" t="s">
        <v>471</v>
      </c>
      <c r="N108" s="30" t="s">
        <v>472</v>
      </c>
      <c r="O108" s="50">
        <v>2</v>
      </c>
      <c r="P108" s="38">
        <v>1</v>
      </c>
      <c r="Q108" s="38">
        <v>0</v>
      </c>
      <c r="R108" s="38">
        <v>0</v>
      </c>
      <c r="S108" s="38">
        <v>1</v>
      </c>
    </row>
    <row r="109" spans="2:19" x14ac:dyDescent="0.2">
      <c r="B109" s="30" t="s">
        <v>111</v>
      </c>
      <c r="C109" s="30" t="s">
        <v>320</v>
      </c>
      <c r="D109" s="30" t="s">
        <v>321</v>
      </c>
      <c r="E109" s="50">
        <v>1</v>
      </c>
      <c r="F109" s="38">
        <v>1</v>
      </c>
      <c r="G109" s="38">
        <v>1</v>
      </c>
      <c r="H109" s="38">
        <v>0</v>
      </c>
      <c r="I109" s="38">
        <v>1</v>
      </c>
      <c r="J109" s="38">
        <v>1</v>
      </c>
      <c r="L109" s="30" t="s">
        <v>111</v>
      </c>
      <c r="M109" s="30" t="s">
        <v>316</v>
      </c>
      <c r="N109" s="30" t="s">
        <v>317</v>
      </c>
      <c r="O109" s="50">
        <v>1</v>
      </c>
      <c r="P109" s="38">
        <v>0</v>
      </c>
      <c r="Q109" s="38">
        <v>0</v>
      </c>
      <c r="R109" s="38">
        <v>0</v>
      </c>
      <c r="S109" s="38">
        <v>0</v>
      </c>
    </row>
    <row r="110" spans="2:19" x14ac:dyDescent="0.2">
      <c r="B110" s="30" t="s">
        <v>111</v>
      </c>
      <c r="C110" s="30" t="s">
        <v>322</v>
      </c>
      <c r="D110" s="30" t="s">
        <v>323</v>
      </c>
      <c r="E110" s="50">
        <v>1</v>
      </c>
      <c r="F110" s="38">
        <v>1</v>
      </c>
      <c r="G110" s="38">
        <v>1</v>
      </c>
      <c r="H110" s="38">
        <v>0</v>
      </c>
      <c r="I110" s="38">
        <v>1</v>
      </c>
      <c r="J110" s="38">
        <v>1</v>
      </c>
      <c r="L110" s="30" t="s">
        <v>111</v>
      </c>
      <c r="M110" s="30" t="s">
        <v>473</v>
      </c>
      <c r="N110" s="30" t="s">
        <v>474</v>
      </c>
      <c r="O110" s="50">
        <v>1</v>
      </c>
      <c r="P110" s="38">
        <v>1</v>
      </c>
      <c r="Q110" s="38">
        <v>1</v>
      </c>
      <c r="R110" s="38">
        <v>0</v>
      </c>
      <c r="S110" s="38">
        <v>1</v>
      </c>
    </row>
    <row r="111" spans="2:19" x14ac:dyDescent="0.2">
      <c r="B111" s="30" t="s">
        <v>111</v>
      </c>
      <c r="C111" s="30" t="s">
        <v>324</v>
      </c>
      <c r="D111" s="30" t="s">
        <v>325</v>
      </c>
      <c r="E111" s="50">
        <v>2</v>
      </c>
      <c r="F111" s="38">
        <v>1</v>
      </c>
      <c r="G111" s="38">
        <v>1</v>
      </c>
      <c r="H111" s="38">
        <v>0</v>
      </c>
      <c r="I111" s="38">
        <v>1</v>
      </c>
      <c r="J111" s="38">
        <v>1</v>
      </c>
      <c r="L111" s="30" t="s">
        <v>111</v>
      </c>
      <c r="M111" s="30" t="s">
        <v>318</v>
      </c>
      <c r="N111" s="30" t="s">
        <v>319</v>
      </c>
      <c r="O111" s="50">
        <v>3</v>
      </c>
      <c r="P111" s="38">
        <v>1</v>
      </c>
      <c r="Q111" s="38">
        <v>1</v>
      </c>
      <c r="R111" s="38">
        <v>1</v>
      </c>
      <c r="S111" s="38">
        <v>1</v>
      </c>
    </row>
    <row r="112" spans="2:19" x14ac:dyDescent="0.2">
      <c r="B112" s="30" t="s">
        <v>111</v>
      </c>
      <c r="C112" s="30" t="s">
        <v>326</v>
      </c>
      <c r="D112" s="30" t="s">
        <v>327</v>
      </c>
      <c r="E112" s="50">
        <v>1</v>
      </c>
      <c r="F112" s="38">
        <v>1</v>
      </c>
      <c r="G112" s="38">
        <v>1</v>
      </c>
      <c r="H112" s="38">
        <v>0</v>
      </c>
      <c r="I112" s="38">
        <v>1</v>
      </c>
      <c r="J112" s="38">
        <v>1</v>
      </c>
      <c r="L112" s="30" t="s">
        <v>111</v>
      </c>
      <c r="M112" s="30" t="s">
        <v>475</v>
      </c>
      <c r="N112" s="30" t="s">
        <v>476</v>
      </c>
      <c r="O112" s="50">
        <v>1</v>
      </c>
      <c r="P112" s="38">
        <v>0</v>
      </c>
      <c r="Q112" s="38">
        <v>0</v>
      </c>
      <c r="R112" s="38">
        <v>0</v>
      </c>
      <c r="S112" s="38">
        <v>0</v>
      </c>
    </row>
    <row r="113" spans="2:19" x14ac:dyDescent="0.2">
      <c r="B113" s="30" t="s">
        <v>111</v>
      </c>
      <c r="C113" s="30" t="s">
        <v>328</v>
      </c>
      <c r="D113" s="30" t="s">
        <v>329</v>
      </c>
      <c r="E113" s="50">
        <v>2</v>
      </c>
      <c r="F113" s="38">
        <v>1</v>
      </c>
      <c r="G113" s="38">
        <v>1</v>
      </c>
      <c r="H113" s="38">
        <v>0</v>
      </c>
      <c r="I113" s="38">
        <v>1</v>
      </c>
      <c r="J113" s="38">
        <v>1</v>
      </c>
      <c r="L113" s="30" t="s">
        <v>111</v>
      </c>
      <c r="M113" s="30" t="s">
        <v>320</v>
      </c>
      <c r="N113" s="30" t="s">
        <v>321</v>
      </c>
      <c r="O113" s="50">
        <v>1</v>
      </c>
      <c r="P113" s="38">
        <v>1</v>
      </c>
      <c r="Q113" s="38">
        <v>1</v>
      </c>
      <c r="R113" s="38">
        <v>0</v>
      </c>
      <c r="S113" s="38">
        <v>1</v>
      </c>
    </row>
    <row r="114" spans="2:19" x14ac:dyDescent="0.2">
      <c r="B114" s="30" t="s">
        <v>111</v>
      </c>
      <c r="C114" s="30" t="s">
        <v>330</v>
      </c>
      <c r="D114" s="30" t="s">
        <v>331</v>
      </c>
      <c r="E114" s="50">
        <v>1</v>
      </c>
      <c r="F114" s="38">
        <v>1</v>
      </c>
      <c r="G114" s="38">
        <v>1</v>
      </c>
      <c r="H114" s="38">
        <v>0</v>
      </c>
      <c r="I114" s="38">
        <v>1</v>
      </c>
      <c r="J114" s="38">
        <v>1</v>
      </c>
      <c r="L114" s="30" t="s">
        <v>111</v>
      </c>
      <c r="M114" s="30" t="s">
        <v>322</v>
      </c>
      <c r="N114" s="30" t="s">
        <v>323</v>
      </c>
      <c r="O114" s="50">
        <v>1</v>
      </c>
      <c r="P114" s="38">
        <v>1</v>
      </c>
      <c r="Q114" s="38">
        <v>1</v>
      </c>
      <c r="R114" s="38">
        <v>0</v>
      </c>
      <c r="S114" s="38">
        <v>1</v>
      </c>
    </row>
    <row r="115" spans="2:19" x14ac:dyDescent="0.2">
      <c r="B115" s="30" t="s">
        <v>118</v>
      </c>
      <c r="C115" s="30" t="s">
        <v>332</v>
      </c>
      <c r="D115" s="30" t="s">
        <v>333</v>
      </c>
      <c r="E115" s="50">
        <v>1</v>
      </c>
      <c r="F115" s="38">
        <v>1</v>
      </c>
      <c r="G115" s="38">
        <v>1</v>
      </c>
      <c r="H115" s="38">
        <v>0</v>
      </c>
      <c r="I115" s="38">
        <v>1</v>
      </c>
      <c r="J115" s="38">
        <v>1</v>
      </c>
      <c r="L115" s="30" t="s">
        <v>111</v>
      </c>
      <c r="M115" s="30" t="s">
        <v>324</v>
      </c>
      <c r="N115" s="30" t="s">
        <v>325</v>
      </c>
      <c r="O115" s="50">
        <v>1</v>
      </c>
      <c r="P115" s="38">
        <v>1</v>
      </c>
      <c r="Q115" s="38">
        <v>1</v>
      </c>
      <c r="R115" s="38">
        <v>0</v>
      </c>
      <c r="S115" s="38">
        <v>1</v>
      </c>
    </row>
    <row r="116" spans="2:19" x14ac:dyDescent="0.2">
      <c r="B116" s="30" t="s">
        <v>118</v>
      </c>
      <c r="C116" s="30" t="s">
        <v>334</v>
      </c>
      <c r="D116" s="30" t="s">
        <v>335</v>
      </c>
      <c r="E116" s="50">
        <v>2</v>
      </c>
      <c r="F116" s="38">
        <v>1</v>
      </c>
      <c r="G116" s="38">
        <v>1</v>
      </c>
      <c r="H116" s="38">
        <v>0</v>
      </c>
      <c r="I116" s="38">
        <v>0</v>
      </c>
      <c r="J116" s="38">
        <v>1</v>
      </c>
      <c r="L116" s="30" t="s">
        <v>111</v>
      </c>
      <c r="M116" s="30" t="s">
        <v>326</v>
      </c>
      <c r="N116" s="30" t="s">
        <v>327</v>
      </c>
      <c r="O116" s="50">
        <v>1</v>
      </c>
      <c r="P116" s="38">
        <v>1</v>
      </c>
      <c r="Q116" s="38">
        <v>1</v>
      </c>
      <c r="R116" s="38">
        <v>0</v>
      </c>
      <c r="S116" s="38">
        <v>1</v>
      </c>
    </row>
    <row r="117" spans="2:19" x14ac:dyDescent="0.2">
      <c r="B117" s="30" t="s">
        <v>118</v>
      </c>
      <c r="C117" s="30" t="s">
        <v>336</v>
      </c>
      <c r="D117" s="30" t="s">
        <v>337</v>
      </c>
      <c r="E117" s="50">
        <v>1</v>
      </c>
      <c r="F117" s="38">
        <v>1</v>
      </c>
      <c r="G117" s="38">
        <v>1</v>
      </c>
      <c r="H117" s="38">
        <v>0</v>
      </c>
      <c r="I117" s="38">
        <v>0</v>
      </c>
      <c r="J117" s="38">
        <v>1</v>
      </c>
      <c r="L117" s="30" t="s">
        <v>111</v>
      </c>
      <c r="M117" s="30" t="s">
        <v>328</v>
      </c>
      <c r="N117" s="30" t="s">
        <v>329</v>
      </c>
      <c r="O117" s="50">
        <v>1</v>
      </c>
      <c r="P117" s="38">
        <v>0</v>
      </c>
      <c r="Q117" s="38">
        <v>0</v>
      </c>
      <c r="R117" s="38">
        <v>0</v>
      </c>
      <c r="S117" s="38">
        <v>0</v>
      </c>
    </row>
    <row r="118" spans="2:19" x14ac:dyDescent="0.2">
      <c r="B118" s="30" t="s">
        <v>118</v>
      </c>
      <c r="C118" s="30" t="s">
        <v>338</v>
      </c>
      <c r="D118" s="30" t="s">
        <v>339</v>
      </c>
      <c r="E118" s="50">
        <v>2</v>
      </c>
      <c r="F118" s="38">
        <v>1</v>
      </c>
      <c r="G118" s="38">
        <v>1</v>
      </c>
      <c r="H118" s="38">
        <v>0</v>
      </c>
      <c r="I118" s="38">
        <v>1</v>
      </c>
      <c r="J118" s="38">
        <v>1</v>
      </c>
      <c r="L118" s="30" t="s">
        <v>111</v>
      </c>
      <c r="M118" s="30" t="s">
        <v>330</v>
      </c>
      <c r="N118" s="30" t="s">
        <v>331</v>
      </c>
      <c r="O118" s="50">
        <v>2</v>
      </c>
      <c r="P118" s="38">
        <v>1</v>
      </c>
      <c r="Q118" s="38">
        <v>1</v>
      </c>
      <c r="R118" s="38">
        <v>0</v>
      </c>
      <c r="S118" s="38">
        <v>1</v>
      </c>
    </row>
    <row r="119" spans="2:19" x14ac:dyDescent="0.2">
      <c r="B119" s="30" t="s">
        <v>118</v>
      </c>
      <c r="C119" s="30" t="s">
        <v>340</v>
      </c>
      <c r="D119" s="30" t="s">
        <v>341</v>
      </c>
      <c r="E119" s="50">
        <v>2</v>
      </c>
      <c r="F119" s="38">
        <v>1</v>
      </c>
      <c r="G119" s="38">
        <v>1</v>
      </c>
      <c r="H119" s="38">
        <v>1</v>
      </c>
      <c r="I119" s="38">
        <v>1</v>
      </c>
      <c r="J119" s="38">
        <v>1</v>
      </c>
      <c r="L119" s="30" t="s">
        <v>118</v>
      </c>
      <c r="M119" s="30" t="s">
        <v>332</v>
      </c>
      <c r="N119" s="30" t="s">
        <v>333</v>
      </c>
      <c r="O119" s="50">
        <v>1</v>
      </c>
      <c r="P119" s="38">
        <v>0</v>
      </c>
      <c r="Q119" s="38">
        <v>0</v>
      </c>
      <c r="R119" s="38">
        <v>0</v>
      </c>
      <c r="S119" s="38">
        <v>0</v>
      </c>
    </row>
    <row r="120" spans="2:19" x14ac:dyDescent="0.2">
      <c r="B120" s="30" t="s">
        <v>118</v>
      </c>
      <c r="C120" s="30" t="s">
        <v>342</v>
      </c>
      <c r="D120" s="30" t="s">
        <v>343</v>
      </c>
      <c r="E120" s="50">
        <v>2</v>
      </c>
      <c r="F120" s="38">
        <v>1</v>
      </c>
      <c r="G120" s="38">
        <v>1</v>
      </c>
      <c r="H120" s="38">
        <v>0</v>
      </c>
      <c r="I120" s="38">
        <v>1</v>
      </c>
      <c r="J120" s="38">
        <v>1</v>
      </c>
      <c r="L120" s="30" t="s">
        <v>118</v>
      </c>
      <c r="M120" s="30" t="s">
        <v>477</v>
      </c>
      <c r="N120" s="30" t="s">
        <v>478</v>
      </c>
      <c r="O120" s="50">
        <v>2</v>
      </c>
      <c r="P120" s="38">
        <v>0</v>
      </c>
      <c r="Q120" s="38">
        <v>0</v>
      </c>
      <c r="R120" s="38">
        <v>0</v>
      </c>
      <c r="S120" s="38">
        <v>0</v>
      </c>
    </row>
    <row r="121" spans="2:19" x14ac:dyDescent="0.2">
      <c r="B121" s="30" t="s">
        <v>118</v>
      </c>
      <c r="C121" s="30" t="s">
        <v>344</v>
      </c>
      <c r="D121" s="30" t="s">
        <v>345</v>
      </c>
      <c r="E121" s="50">
        <v>2</v>
      </c>
      <c r="F121" s="38">
        <v>1</v>
      </c>
      <c r="G121" s="38">
        <v>1</v>
      </c>
      <c r="H121" s="38">
        <v>1</v>
      </c>
      <c r="I121" s="38">
        <v>1</v>
      </c>
      <c r="J121" s="38">
        <v>1</v>
      </c>
      <c r="L121" s="30" t="s">
        <v>118</v>
      </c>
      <c r="M121" s="30" t="s">
        <v>479</v>
      </c>
      <c r="N121" s="30" t="s">
        <v>480</v>
      </c>
      <c r="O121" s="50">
        <v>1</v>
      </c>
      <c r="P121" s="38">
        <v>1</v>
      </c>
      <c r="Q121" s="38">
        <v>0</v>
      </c>
      <c r="R121" s="38">
        <v>0</v>
      </c>
      <c r="S121" s="38">
        <v>1</v>
      </c>
    </row>
    <row r="122" spans="2:19" x14ac:dyDescent="0.2">
      <c r="B122" s="30" t="s">
        <v>118</v>
      </c>
      <c r="C122" s="30" t="s">
        <v>346</v>
      </c>
      <c r="D122" s="30" t="s">
        <v>347</v>
      </c>
      <c r="E122" s="50">
        <v>1</v>
      </c>
      <c r="F122" s="38">
        <v>1</v>
      </c>
      <c r="G122" s="38">
        <v>1</v>
      </c>
      <c r="H122" s="38">
        <v>0</v>
      </c>
      <c r="I122" s="38">
        <v>1</v>
      </c>
      <c r="J122" s="38">
        <v>1</v>
      </c>
      <c r="L122" s="30" t="s">
        <v>118</v>
      </c>
      <c r="M122" s="30" t="s">
        <v>481</v>
      </c>
      <c r="N122" s="30" t="s">
        <v>482</v>
      </c>
      <c r="O122" s="50">
        <v>2</v>
      </c>
      <c r="P122" s="38">
        <v>1</v>
      </c>
      <c r="Q122" s="38">
        <v>1</v>
      </c>
      <c r="R122" s="38">
        <v>0</v>
      </c>
      <c r="S122" s="38">
        <v>0</v>
      </c>
    </row>
    <row r="123" spans="2:19" x14ac:dyDescent="0.2">
      <c r="B123" s="30" t="s">
        <v>118</v>
      </c>
      <c r="C123" s="30" t="s">
        <v>348</v>
      </c>
      <c r="D123" s="30" t="s">
        <v>349</v>
      </c>
      <c r="E123" s="50">
        <v>2</v>
      </c>
      <c r="F123" s="38">
        <v>1</v>
      </c>
      <c r="G123" s="38">
        <v>1</v>
      </c>
      <c r="H123" s="38">
        <v>0</v>
      </c>
      <c r="I123" s="38">
        <v>1</v>
      </c>
      <c r="J123" s="38">
        <v>1</v>
      </c>
      <c r="L123" s="30" t="s">
        <v>118</v>
      </c>
      <c r="M123" s="30" t="s">
        <v>334</v>
      </c>
      <c r="N123" s="30" t="s">
        <v>335</v>
      </c>
      <c r="O123" s="50">
        <v>1</v>
      </c>
      <c r="P123" s="38">
        <v>1</v>
      </c>
      <c r="Q123" s="38">
        <v>1</v>
      </c>
      <c r="R123" s="38">
        <v>0</v>
      </c>
      <c r="S123" s="38">
        <v>0</v>
      </c>
    </row>
    <row r="124" spans="2:19" x14ac:dyDescent="0.2">
      <c r="B124" s="30" t="s">
        <v>118</v>
      </c>
      <c r="C124" s="30" t="s">
        <v>350</v>
      </c>
      <c r="D124" s="30" t="s">
        <v>351</v>
      </c>
      <c r="E124" s="50">
        <v>1</v>
      </c>
      <c r="F124" s="38">
        <v>1</v>
      </c>
      <c r="G124" s="38">
        <v>1</v>
      </c>
      <c r="H124" s="38">
        <v>0</v>
      </c>
      <c r="I124" s="38">
        <v>1</v>
      </c>
      <c r="J124" s="38">
        <v>1</v>
      </c>
      <c r="L124" s="30" t="s">
        <v>118</v>
      </c>
      <c r="M124" s="30" t="s">
        <v>336</v>
      </c>
      <c r="N124" s="30" t="s">
        <v>337</v>
      </c>
      <c r="O124" s="50">
        <v>2</v>
      </c>
      <c r="P124" s="38">
        <v>1</v>
      </c>
      <c r="Q124" s="38">
        <v>1</v>
      </c>
      <c r="R124" s="38">
        <v>1</v>
      </c>
      <c r="S124" s="38">
        <v>1</v>
      </c>
    </row>
    <row r="125" spans="2:19" x14ac:dyDescent="0.2">
      <c r="B125" s="30" t="s">
        <v>118</v>
      </c>
      <c r="C125" s="30" t="s">
        <v>352</v>
      </c>
      <c r="D125" s="30" t="s">
        <v>353</v>
      </c>
      <c r="E125" s="50">
        <v>2</v>
      </c>
      <c r="F125" s="38">
        <v>1</v>
      </c>
      <c r="G125" s="38">
        <v>1</v>
      </c>
      <c r="H125" s="38">
        <v>0</v>
      </c>
      <c r="I125" s="38">
        <v>1</v>
      </c>
      <c r="J125" s="38">
        <v>1</v>
      </c>
      <c r="L125" s="30" t="s">
        <v>118</v>
      </c>
      <c r="M125" s="30" t="s">
        <v>338</v>
      </c>
      <c r="N125" s="30" t="s">
        <v>339</v>
      </c>
      <c r="O125" s="50">
        <v>5</v>
      </c>
      <c r="P125" s="38">
        <v>1</v>
      </c>
      <c r="Q125" s="38">
        <v>0</v>
      </c>
      <c r="R125" s="38">
        <v>0</v>
      </c>
      <c r="S125" s="38">
        <v>0</v>
      </c>
    </row>
    <row r="126" spans="2:19" x14ac:dyDescent="0.2">
      <c r="B126" s="30" t="s">
        <v>118</v>
      </c>
      <c r="C126" s="30" t="s">
        <v>354</v>
      </c>
      <c r="D126" s="30" t="s">
        <v>355</v>
      </c>
      <c r="E126" s="50">
        <v>1</v>
      </c>
      <c r="F126" s="38">
        <v>1</v>
      </c>
      <c r="G126" s="38">
        <v>1</v>
      </c>
      <c r="H126" s="38">
        <v>0</v>
      </c>
      <c r="I126" s="38">
        <v>1</v>
      </c>
      <c r="J126" s="38">
        <v>1</v>
      </c>
      <c r="L126" s="30" t="s">
        <v>118</v>
      </c>
      <c r="M126" s="30" t="s">
        <v>340</v>
      </c>
      <c r="N126" s="30" t="s">
        <v>341</v>
      </c>
      <c r="O126" s="50">
        <v>2</v>
      </c>
      <c r="P126" s="38">
        <v>1</v>
      </c>
      <c r="Q126" s="38">
        <v>1</v>
      </c>
      <c r="R126" s="38">
        <v>0</v>
      </c>
      <c r="S126" s="38">
        <v>1</v>
      </c>
    </row>
    <row r="127" spans="2:19" x14ac:dyDescent="0.2">
      <c r="B127" s="30" t="s">
        <v>118</v>
      </c>
      <c r="C127" s="30" t="s">
        <v>356</v>
      </c>
      <c r="D127" s="30" t="s">
        <v>357</v>
      </c>
      <c r="E127" s="50">
        <v>2</v>
      </c>
      <c r="F127" s="38">
        <v>1</v>
      </c>
      <c r="G127" s="38">
        <v>1</v>
      </c>
      <c r="H127" s="38">
        <v>1</v>
      </c>
      <c r="I127" s="38">
        <v>1</v>
      </c>
      <c r="J127" s="38">
        <v>1</v>
      </c>
      <c r="L127" s="30" t="s">
        <v>118</v>
      </c>
      <c r="M127" s="30" t="s">
        <v>342</v>
      </c>
      <c r="N127" s="30" t="s">
        <v>483</v>
      </c>
      <c r="O127" s="50">
        <v>1</v>
      </c>
      <c r="P127" s="38">
        <v>0</v>
      </c>
      <c r="Q127" s="38">
        <v>0</v>
      </c>
      <c r="R127" s="38">
        <v>0</v>
      </c>
      <c r="S127" s="38">
        <v>0</v>
      </c>
    </row>
    <row r="128" spans="2:19" x14ac:dyDescent="0.2">
      <c r="B128" s="30" t="s">
        <v>118</v>
      </c>
      <c r="C128" s="30" t="s">
        <v>358</v>
      </c>
      <c r="D128" s="30" t="s">
        <v>359</v>
      </c>
      <c r="E128" s="50">
        <v>1</v>
      </c>
      <c r="F128" s="38">
        <v>1</v>
      </c>
      <c r="G128" s="38">
        <v>1</v>
      </c>
      <c r="H128" s="38">
        <v>0</v>
      </c>
      <c r="I128" s="38">
        <v>1</v>
      </c>
      <c r="J128" s="38">
        <v>1</v>
      </c>
      <c r="L128" s="30" t="s">
        <v>118</v>
      </c>
      <c r="M128" s="30" t="s">
        <v>344</v>
      </c>
      <c r="N128" s="30" t="s">
        <v>345</v>
      </c>
      <c r="O128" s="50">
        <v>1</v>
      </c>
      <c r="P128" s="38">
        <v>0</v>
      </c>
      <c r="Q128" s="38">
        <v>0</v>
      </c>
      <c r="R128" s="38">
        <v>0</v>
      </c>
      <c r="S128" s="38">
        <v>0</v>
      </c>
    </row>
    <row r="129" spans="2:19" x14ac:dyDescent="0.2">
      <c r="B129" s="30" t="s">
        <v>118</v>
      </c>
      <c r="C129" s="30" t="s">
        <v>360</v>
      </c>
      <c r="D129" s="30" t="s">
        <v>361</v>
      </c>
      <c r="E129" s="50">
        <v>1</v>
      </c>
      <c r="F129" s="38">
        <v>1</v>
      </c>
      <c r="G129" s="38">
        <v>1</v>
      </c>
      <c r="H129" s="38">
        <v>0</v>
      </c>
      <c r="I129" s="38">
        <v>1</v>
      </c>
      <c r="J129" s="38">
        <v>1</v>
      </c>
      <c r="L129" s="30" t="s">
        <v>118</v>
      </c>
      <c r="M129" s="30" t="s">
        <v>484</v>
      </c>
      <c r="N129" s="54" t="s">
        <v>485</v>
      </c>
      <c r="O129" s="50">
        <v>1</v>
      </c>
      <c r="P129" s="38" t="s">
        <v>604</v>
      </c>
      <c r="Q129" s="38" t="s">
        <v>604</v>
      </c>
      <c r="R129" s="38">
        <v>0</v>
      </c>
      <c r="S129" s="38">
        <v>0</v>
      </c>
    </row>
    <row r="130" spans="2:19" x14ac:dyDescent="0.2">
      <c r="B130" s="30" t="s">
        <v>118</v>
      </c>
      <c r="C130" s="30" t="s">
        <v>362</v>
      </c>
      <c r="D130" s="30" t="s">
        <v>363</v>
      </c>
      <c r="E130" s="50">
        <v>2</v>
      </c>
      <c r="F130" s="38">
        <v>1</v>
      </c>
      <c r="G130" s="38">
        <v>1</v>
      </c>
      <c r="H130" s="38">
        <v>0</v>
      </c>
      <c r="I130" s="38">
        <v>1</v>
      </c>
      <c r="J130" s="38">
        <v>1</v>
      </c>
      <c r="L130" s="30" t="s">
        <v>118</v>
      </c>
      <c r="M130" s="30" t="s">
        <v>346</v>
      </c>
      <c r="N130" s="30" t="s">
        <v>347</v>
      </c>
      <c r="O130" s="50">
        <v>1</v>
      </c>
      <c r="P130" s="38">
        <v>0</v>
      </c>
      <c r="Q130" s="38">
        <v>0</v>
      </c>
      <c r="R130" s="38">
        <v>0</v>
      </c>
      <c r="S130" s="38">
        <v>0</v>
      </c>
    </row>
    <row r="131" spans="2:19" x14ac:dyDescent="0.2">
      <c r="B131" s="30" t="s">
        <v>118</v>
      </c>
      <c r="C131" s="30" t="s">
        <v>364</v>
      </c>
      <c r="D131" s="30" t="s">
        <v>365</v>
      </c>
      <c r="E131" s="50">
        <v>6</v>
      </c>
      <c r="F131" s="38">
        <v>1</v>
      </c>
      <c r="G131" s="38">
        <v>1</v>
      </c>
      <c r="H131" s="38">
        <v>0</v>
      </c>
      <c r="I131" s="38">
        <v>1</v>
      </c>
      <c r="J131" s="38">
        <v>1</v>
      </c>
      <c r="L131" s="30" t="s">
        <v>118</v>
      </c>
      <c r="M131" s="30" t="s">
        <v>486</v>
      </c>
      <c r="N131" s="30" t="s">
        <v>487</v>
      </c>
      <c r="O131" s="50">
        <v>2</v>
      </c>
      <c r="P131" s="38">
        <v>1</v>
      </c>
      <c r="Q131" s="38">
        <v>1</v>
      </c>
      <c r="R131" s="38">
        <v>0</v>
      </c>
      <c r="S131" s="38">
        <v>1</v>
      </c>
    </row>
    <row r="132" spans="2:19" x14ac:dyDescent="0.2">
      <c r="B132" s="30" t="s">
        <v>131</v>
      </c>
      <c r="C132" s="30" t="s">
        <v>366</v>
      </c>
      <c r="D132" s="30" t="s">
        <v>367</v>
      </c>
      <c r="E132" s="50">
        <v>1</v>
      </c>
      <c r="F132" s="38">
        <v>1</v>
      </c>
      <c r="G132" s="38">
        <v>1</v>
      </c>
      <c r="H132" s="38">
        <v>0</v>
      </c>
      <c r="I132" s="38">
        <v>1</v>
      </c>
      <c r="J132" s="38">
        <v>1</v>
      </c>
      <c r="L132" s="30" t="s">
        <v>118</v>
      </c>
      <c r="M132" s="30" t="s">
        <v>348</v>
      </c>
      <c r="N132" s="30" t="s">
        <v>349</v>
      </c>
      <c r="O132" s="50">
        <v>3</v>
      </c>
      <c r="P132" s="38">
        <v>1</v>
      </c>
      <c r="Q132" s="38">
        <v>1</v>
      </c>
      <c r="R132" s="38">
        <v>0</v>
      </c>
      <c r="S132" s="38">
        <v>1</v>
      </c>
    </row>
    <row r="133" spans="2:19" x14ac:dyDescent="0.2">
      <c r="B133" s="30" t="s">
        <v>131</v>
      </c>
      <c r="C133" s="30" t="s">
        <v>368</v>
      </c>
      <c r="D133" s="30" t="s">
        <v>369</v>
      </c>
      <c r="E133" s="50">
        <v>2</v>
      </c>
      <c r="F133" s="38">
        <v>1</v>
      </c>
      <c r="G133" s="38">
        <v>1</v>
      </c>
      <c r="H133" s="38">
        <v>0</v>
      </c>
      <c r="I133" s="38">
        <v>1</v>
      </c>
      <c r="J133" s="38">
        <v>1</v>
      </c>
      <c r="L133" s="30" t="s">
        <v>118</v>
      </c>
      <c r="M133" s="30" t="s">
        <v>350</v>
      </c>
      <c r="N133" s="30" t="s">
        <v>351</v>
      </c>
      <c r="O133" s="50">
        <v>1</v>
      </c>
      <c r="P133" s="38">
        <v>1</v>
      </c>
      <c r="Q133" s="38">
        <v>1</v>
      </c>
      <c r="R133" s="38">
        <v>0</v>
      </c>
      <c r="S133" s="38">
        <v>0</v>
      </c>
    </row>
    <row r="134" spans="2:19" x14ac:dyDescent="0.2">
      <c r="B134" s="30" t="s">
        <v>131</v>
      </c>
      <c r="C134" s="30" t="s">
        <v>370</v>
      </c>
      <c r="D134" s="30" t="s">
        <v>371</v>
      </c>
      <c r="E134" s="50">
        <v>1</v>
      </c>
      <c r="F134" s="38">
        <v>1</v>
      </c>
      <c r="G134" s="38">
        <v>1</v>
      </c>
      <c r="H134" s="38">
        <v>0</v>
      </c>
      <c r="I134" s="38">
        <v>1</v>
      </c>
      <c r="J134" s="38">
        <v>1</v>
      </c>
      <c r="L134" s="30" t="s">
        <v>118</v>
      </c>
      <c r="M134" s="30" t="s">
        <v>488</v>
      </c>
      <c r="N134" s="30" t="s">
        <v>489</v>
      </c>
      <c r="O134" s="50">
        <v>1</v>
      </c>
      <c r="P134" s="38">
        <v>0</v>
      </c>
      <c r="Q134" s="38">
        <v>0</v>
      </c>
      <c r="R134" s="38">
        <v>0</v>
      </c>
      <c r="S134" s="38">
        <v>0</v>
      </c>
    </row>
    <row r="135" spans="2:19" x14ac:dyDescent="0.2">
      <c r="B135" s="30" t="s">
        <v>131</v>
      </c>
      <c r="C135" s="30" t="s">
        <v>372</v>
      </c>
      <c r="D135" s="30" t="s">
        <v>373</v>
      </c>
      <c r="E135" s="50">
        <v>1</v>
      </c>
      <c r="F135" s="38">
        <v>1</v>
      </c>
      <c r="G135" s="38">
        <v>1</v>
      </c>
      <c r="H135" s="38">
        <v>0</v>
      </c>
      <c r="I135" s="38">
        <v>1</v>
      </c>
      <c r="J135" s="38">
        <v>1</v>
      </c>
      <c r="L135" s="30" t="s">
        <v>118</v>
      </c>
      <c r="M135" s="30" t="s">
        <v>354</v>
      </c>
      <c r="N135" s="30" t="s">
        <v>355</v>
      </c>
      <c r="O135" s="50">
        <v>1</v>
      </c>
      <c r="P135" s="38">
        <v>1</v>
      </c>
      <c r="Q135" s="38">
        <v>1</v>
      </c>
      <c r="R135" s="38">
        <v>0</v>
      </c>
      <c r="S135" s="38">
        <v>1</v>
      </c>
    </row>
    <row r="136" spans="2:19" x14ac:dyDescent="0.2">
      <c r="B136" s="30" t="s">
        <v>131</v>
      </c>
      <c r="C136" s="30" t="s">
        <v>374</v>
      </c>
      <c r="D136" s="30" t="s">
        <v>375</v>
      </c>
      <c r="E136" s="50">
        <v>1</v>
      </c>
      <c r="F136" s="38">
        <v>1</v>
      </c>
      <c r="G136" s="38">
        <v>1</v>
      </c>
      <c r="H136" s="38">
        <v>0</v>
      </c>
      <c r="I136" s="38">
        <v>1</v>
      </c>
      <c r="J136" s="38">
        <v>1</v>
      </c>
      <c r="L136" s="30" t="s">
        <v>118</v>
      </c>
      <c r="M136" s="30" t="s">
        <v>490</v>
      </c>
      <c r="N136" s="30" t="s">
        <v>491</v>
      </c>
      <c r="O136" s="50">
        <v>1</v>
      </c>
      <c r="P136" s="38">
        <v>1</v>
      </c>
      <c r="Q136" s="38">
        <v>1</v>
      </c>
      <c r="R136" s="38">
        <v>0</v>
      </c>
      <c r="S136" s="38">
        <v>0</v>
      </c>
    </row>
    <row r="137" spans="2:19" x14ac:dyDescent="0.2">
      <c r="B137" s="30" t="s">
        <v>131</v>
      </c>
      <c r="C137" s="30" t="s">
        <v>376</v>
      </c>
      <c r="D137" s="30" t="s">
        <v>377</v>
      </c>
      <c r="E137" s="50">
        <v>2</v>
      </c>
      <c r="F137" s="38">
        <v>1</v>
      </c>
      <c r="G137" s="38">
        <v>1</v>
      </c>
      <c r="H137" s="38">
        <v>0</v>
      </c>
      <c r="I137" s="38">
        <v>1</v>
      </c>
      <c r="J137" s="38">
        <v>1</v>
      </c>
      <c r="L137" s="30" t="s">
        <v>118</v>
      </c>
      <c r="M137" s="30" t="s">
        <v>492</v>
      </c>
      <c r="N137" s="30" t="s">
        <v>493</v>
      </c>
      <c r="O137" s="50">
        <v>2</v>
      </c>
      <c r="P137" s="38">
        <v>0</v>
      </c>
      <c r="Q137" s="38">
        <v>0</v>
      </c>
      <c r="R137" s="38">
        <v>0</v>
      </c>
      <c r="S137" s="38">
        <v>0</v>
      </c>
    </row>
    <row r="138" spans="2:19" x14ac:dyDescent="0.2">
      <c r="B138" s="30" t="s">
        <v>131</v>
      </c>
      <c r="C138" s="30" t="s">
        <v>378</v>
      </c>
      <c r="D138" s="30" t="s">
        <v>379</v>
      </c>
      <c r="E138" s="50">
        <v>1</v>
      </c>
      <c r="F138" s="38">
        <v>1</v>
      </c>
      <c r="G138" s="38">
        <v>1</v>
      </c>
      <c r="H138" s="38">
        <v>0</v>
      </c>
      <c r="I138" s="38">
        <v>1</v>
      </c>
      <c r="J138" s="38">
        <v>1</v>
      </c>
      <c r="L138" s="30" t="s">
        <v>118</v>
      </c>
      <c r="M138" s="30" t="s">
        <v>494</v>
      </c>
      <c r="N138" s="30" t="s">
        <v>495</v>
      </c>
      <c r="O138" s="50">
        <v>1</v>
      </c>
      <c r="P138" s="38">
        <v>1</v>
      </c>
      <c r="Q138" s="38">
        <v>0</v>
      </c>
      <c r="R138" s="38">
        <v>0</v>
      </c>
      <c r="S138" s="38">
        <v>1</v>
      </c>
    </row>
    <row r="139" spans="2:19" x14ac:dyDescent="0.2">
      <c r="B139" s="30" t="s">
        <v>131</v>
      </c>
      <c r="C139" s="30" t="s">
        <v>380</v>
      </c>
      <c r="D139" s="30" t="s">
        <v>381</v>
      </c>
      <c r="E139" s="50">
        <v>1</v>
      </c>
      <c r="F139" s="38">
        <v>1</v>
      </c>
      <c r="G139" s="38">
        <v>1</v>
      </c>
      <c r="H139" s="38">
        <v>0</v>
      </c>
      <c r="I139" s="38">
        <v>1</v>
      </c>
      <c r="J139" s="38">
        <v>1</v>
      </c>
      <c r="L139" s="30" t="s">
        <v>118</v>
      </c>
      <c r="M139" s="30" t="s">
        <v>496</v>
      </c>
      <c r="N139" s="30" t="s">
        <v>497</v>
      </c>
      <c r="O139" s="50">
        <v>1</v>
      </c>
      <c r="P139" s="38">
        <v>1</v>
      </c>
      <c r="Q139" s="38">
        <v>1</v>
      </c>
      <c r="R139" s="38">
        <v>0</v>
      </c>
      <c r="S139" s="38">
        <v>0</v>
      </c>
    </row>
    <row r="140" spans="2:19" x14ac:dyDescent="0.2">
      <c r="B140" s="30" t="s">
        <v>131</v>
      </c>
      <c r="C140" s="30" t="s">
        <v>382</v>
      </c>
      <c r="D140" s="30" t="s">
        <v>383</v>
      </c>
      <c r="E140" s="50">
        <v>2</v>
      </c>
      <c r="F140" s="38">
        <v>1</v>
      </c>
      <c r="G140" s="38">
        <v>1</v>
      </c>
      <c r="H140" s="38">
        <v>0</v>
      </c>
      <c r="I140" s="38">
        <v>0</v>
      </c>
      <c r="J140" s="38">
        <v>1</v>
      </c>
      <c r="L140" s="30" t="s">
        <v>118</v>
      </c>
      <c r="M140" s="30" t="s">
        <v>498</v>
      </c>
      <c r="N140" s="30" t="s">
        <v>499</v>
      </c>
      <c r="O140" s="50">
        <v>2</v>
      </c>
      <c r="P140" s="38">
        <v>1</v>
      </c>
      <c r="Q140" s="38">
        <v>1</v>
      </c>
      <c r="R140" s="38">
        <v>0</v>
      </c>
      <c r="S140" s="38">
        <v>1</v>
      </c>
    </row>
    <row r="141" spans="2:19" x14ac:dyDescent="0.2">
      <c r="B141" s="30" t="s">
        <v>131</v>
      </c>
      <c r="C141" s="30" t="s">
        <v>384</v>
      </c>
      <c r="D141" s="30" t="s">
        <v>385</v>
      </c>
      <c r="E141" s="50">
        <v>1</v>
      </c>
      <c r="F141" s="38">
        <v>1</v>
      </c>
      <c r="G141" s="38">
        <v>1</v>
      </c>
      <c r="H141" s="38">
        <v>0</v>
      </c>
      <c r="I141" s="38">
        <v>1</v>
      </c>
      <c r="J141" s="38">
        <v>1</v>
      </c>
      <c r="L141" s="30" t="s">
        <v>118</v>
      </c>
      <c r="M141" s="30" t="s">
        <v>364</v>
      </c>
      <c r="N141" s="30" t="s">
        <v>365</v>
      </c>
      <c r="O141" s="50">
        <v>4</v>
      </c>
      <c r="P141" s="38">
        <v>1</v>
      </c>
      <c r="Q141" s="38">
        <v>1</v>
      </c>
      <c r="R141" s="38">
        <v>0</v>
      </c>
      <c r="S141" s="38">
        <v>1</v>
      </c>
    </row>
    <row r="142" spans="2:19" x14ac:dyDescent="0.2">
      <c r="B142" s="30" t="s">
        <v>131</v>
      </c>
      <c r="C142" s="30" t="s">
        <v>386</v>
      </c>
      <c r="D142" s="30" t="s">
        <v>387</v>
      </c>
      <c r="E142" s="50">
        <v>4</v>
      </c>
      <c r="F142" s="38">
        <v>1</v>
      </c>
      <c r="G142" s="38">
        <v>1</v>
      </c>
      <c r="H142" s="38">
        <v>0</v>
      </c>
      <c r="I142" s="38">
        <v>0</v>
      </c>
      <c r="J142" s="38">
        <v>1</v>
      </c>
      <c r="L142" s="30" t="s">
        <v>118</v>
      </c>
      <c r="M142" s="30" t="s">
        <v>500</v>
      </c>
      <c r="N142" s="30" t="s">
        <v>501</v>
      </c>
      <c r="O142" s="50">
        <v>1</v>
      </c>
      <c r="P142" s="38">
        <v>0</v>
      </c>
      <c r="Q142" s="38">
        <v>0</v>
      </c>
      <c r="R142" s="38">
        <v>0</v>
      </c>
      <c r="S142" s="38">
        <v>0</v>
      </c>
    </row>
    <row r="143" spans="2:19" x14ac:dyDescent="0.2">
      <c r="B143" s="30" t="s">
        <v>131</v>
      </c>
      <c r="C143" s="30" t="s">
        <v>388</v>
      </c>
      <c r="D143" s="30" t="s">
        <v>389</v>
      </c>
      <c r="E143" s="50">
        <v>2</v>
      </c>
      <c r="F143" s="38">
        <v>1</v>
      </c>
      <c r="G143" s="38">
        <v>1</v>
      </c>
      <c r="H143" s="38">
        <v>0</v>
      </c>
      <c r="I143" s="38">
        <v>1</v>
      </c>
      <c r="J143" s="38">
        <v>1</v>
      </c>
      <c r="L143" s="30" t="s">
        <v>118</v>
      </c>
      <c r="M143" s="30" t="s">
        <v>502</v>
      </c>
      <c r="N143" s="30" t="s">
        <v>503</v>
      </c>
      <c r="O143" s="50">
        <v>1</v>
      </c>
      <c r="P143" s="38">
        <v>0</v>
      </c>
      <c r="Q143" s="38">
        <v>0</v>
      </c>
      <c r="R143" s="38">
        <v>0</v>
      </c>
      <c r="S143" s="38">
        <v>0</v>
      </c>
    </row>
    <row r="144" spans="2:19" x14ac:dyDescent="0.2">
      <c r="B144" s="30" t="s">
        <v>131</v>
      </c>
      <c r="C144" s="30" t="s">
        <v>390</v>
      </c>
      <c r="D144" s="30" t="s">
        <v>391</v>
      </c>
      <c r="E144" s="50">
        <v>1</v>
      </c>
      <c r="F144" s="38">
        <v>1</v>
      </c>
      <c r="G144" s="38">
        <v>1</v>
      </c>
      <c r="H144" s="38">
        <v>0</v>
      </c>
      <c r="I144" s="38">
        <v>1</v>
      </c>
      <c r="J144" s="38">
        <v>1</v>
      </c>
      <c r="L144" s="30" t="s">
        <v>131</v>
      </c>
      <c r="M144" s="30" t="s">
        <v>504</v>
      </c>
      <c r="N144" s="30" t="s">
        <v>505</v>
      </c>
      <c r="O144" s="50">
        <v>1</v>
      </c>
      <c r="P144" s="38">
        <v>1</v>
      </c>
      <c r="Q144" s="38">
        <v>1</v>
      </c>
      <c r="R144" s="38">
        <v>0</v>
      </c>
      <c r="S144" s="38">
        <v>0</v>
      </c>
    </row>
    <row r="145" spans="2:19" x14ac:dyDescent="0.2">
      <c r="B145" s="30"/>
      <c r="C145" s="30"/>
      <c r="D145" s="31" t="s">
        <v>600</v>
      </c>
      <c r="E145" s="51">
        <f>SUM(E22:E144)</f>
        <v>195</v>
      </c>
      <c r="F145" s="32" t="str">
        <f>SUM(F$22:F$144)&amp;"/"&amp;COUNTA($D$22:$D$144)</f>
        <v>120/123</v>
      </c>
      <c r="G145" s="32" t="str">
        <f>SUM(G$22:G$144)&amp;"/"&amp;COUNTA($D$22:$D$144)</f>
        <v>117/123</v>
      </c>
      <c r="H145" s="32" t="str">
        <f>SUM(H$22:H$144)&amp;"/"&amp;COUNTA($D$22:$D$144)</f>
        <v>20/123</v>
      </c>
      <c r="I145" s="32" t="str">
        <f>SUM(I$22:I$144)&amp;"/"&amp;COUNTA($D$22:$D$144)</f>
        <v>100/123</v>
      </c>
      <c r="J145" s="32" t="str">
        <f>SUM(J$22:J$144)&amp;"/"&amp;COUNTA($D$22:$D$144)</f>
        <v>119/123</v>
      </c>
      <c r="L145" s="30" t="s">
        <v>131</v>
      </c>
      <c r="M145" s="30" t="s">
        <v>370</v>
      </c>
      <c r="N145" s="30" t="s">
        <v>371</v>
      </c>
      <c r="O145" s="50">
        <v>1</v>
      </c>
      <c r="P145" s="38">
        <v>1</v>
      </c>
      <c r="Q145" s="38">
        <v>1</v>
      </c>
      <c r="R145" s="38">
        <v>0</v>
      </c>
      <c r="S145" s="38">
        <v>1</v>
      </c>
    </row>
    <row r="146" spans="2:19" x14ac:dyDescent="0.2">
      <c r="L146" s="30" t="s">
        <v>131</v>
      </c>
      <c r="M146" s="30" t="s">
        <v>506</v>
      </c>
      <c r="N146" s="30" t="s">
        <v>507</v>
      </c>
      <c r="O146" s="50">
        <v>2</v>
      </c>
      <c r="P146" s="38">
        <v>0</v>
      </c>
      <c r="Q146" s="38">
        <v>0</v>
      </c>
      <c r="R146" s="38">
        <v>0</v>
      </c>
      <c r="S146" s="38">
        <v>0</v>
      </c>
    </row>
    <row r="147" spans="2:19" x14ac:dyDescent="0.2">
      <c r="L147" s="30" t="s">
        <v>131</v>
      </c>
      <c r="M147" s="30" t="s">
        <v>374</v>
      </c>
      <c r="N147" s="30" t="s">
        <v>375</v>
      </c>
      <c r="O147" s="50">
        <v>1</v>
      </c>
      <c r="P147" s="38">
        <v>1</v>
      </c>
      <c r="Q147" s="38">
        <v>1</v>
      </c>
      <c r="R147" s="38">
        <v>0</v>
      </c>
      <c r="S147" s="38">
        <v>1</v>
      </c>
    </row>
    <row r="148" spans="2:19" ht="12.75" customHeight="1" x14ac:dyDescent="0.2">
      <c r="L148" s="30" t="s">
        <v>131</v>
      </c>
      <c r="M148" s="30" t="s">
        <v>378</v>
      </c>
      <c r="N148" s="30" t="s">
        <v>379</v>
      </c>
      <c r="O148" s="50">
        <v>1</v>
      </c>
      <c r="P148" s="38">
        <v>0</v>
      </c>
      <c r="Q148" s="38">
        <v>0</v>
      </c>
      <c r="R148" s="38">
        <v>0</v>
      </c>
      <c r="S148" s="38">
        <v>0</v>
      </c>
    </row>
    <row r="149" spans="2:19" x14ac:dyDescent="0.2">
      <c r="L149" s="30" t="s">
        <v>131</v>
      </c>
      <c r="M149" s="30" t="s">
        <v>382</v>
      </c>
      <c r="N149" s="30" t="s">
        <v>383</v>
      </c>
      <c r="O149" s="50">
        <v>6</v>
      </c>
      <c r="P149" s="38">
        <v>1</v>
      </c>
      <c r="Q149" s="38">
        <v>1</v>
      </c>
      <c r="R149" s="38">
        <v>1</v>
      </c>
      <c r="S149" s="38">
        <v>1</v>
      </c>
    </row>
    <row r="150" spans="2:19" x14ac:dyDescent="0.2">
      <c r="L150" s="30" t="s">
        <v>131</v>
      </c>
      <c r="M150" s="30" t="s">
        <v>508</v>
      </c>
      <c r="N150" s="30" t="s">
        <v>605</v>
      </c>
      <c r="O150" s="50">
        <v>1</v>
      </c>
      <c r="P150" s="38">
        <v>0</v>
      </c>
      <c r="Q150" s="38">
        <v>0</v>
      </c>
      <c r="R150" s="38">
        <v>0</v>
      </c>
      <c r="S150" s="38">
        <v>0</v>
      </c>
    </row>
    <row r="151" spans="2:19" x14ac:dyDescent="0.2">
      <c r="L151" s="30" t="s">
        <v>131</v>
      </c>
      <c r="M151" s="30" t="s">
        <v>510</v>
      </c>
      <c r="N151" s="30" t="s">
        <v>511</v>
      </c>
      <c r="O151" s="50">
        <v>1</v>
      </c>
      <c r="P151" s="38">
        <v>1</v>
      </c>
      <c r="Q151" s="38">
        <v>1</v>
      </c>
      <c r="R151" s="38">
        <v>0</v>
      </c>
      <c r="S151" s="38">
        <v>1</v>
      </c>
    </row>
    <row r="152" spans="2:19" x14ac:dyDescent="0.2">
      <c r="L152" s="30" t="s">
        <v>131</v>
      </c>
      <c r="M152" s="30" t="s">
        <v>384</v>
      </c>
      <c r="N152" s="30" t="s">
        <v>385</v>
      </c>
      <c r="O152" s="50">
        <v>1</v>
      </c>
      <c r="P152" s="38">
        <v>1</v>
      </c>
      <c r="Q152" s="38">
        <v>1</v>
      </c>
      <c r="R152" s="38">
        <v>0</v>
      </c>
      <c r="S152" s="38">
        <v>1</v>
      </c>
    </row>
    <row r="153" spans="2:19" x14ac:dyDescent="0.2">
      <c r="L153" s="30" t="s">
        <v>131</v>
      </c>
      <c r="M153" s="30" t="s">
        <v>388</v>
      </c>
      <c r="N153" s="30" t="s">
        <v>389</v>
      </c>
      <c r="O153" s="50">
        <v>2</v>
      </c>
      <c r="P153" s="38">
        <v>0</v>
      </c>
      <c r="Q153" s="38">
        <v>0</v>
      </c>
      <c r="R153" s="38">
        <v>0</v>
      </c>
      <c r="S153" s="38">
        <v>0</v>
      </c>
    </row>
    <row r="154" spans="2:19" x14ac:dyDescent="0.2">
      <c r="L154" s="30" t="s">
        <v>131</v>
      </c>
      <c r="M154" s="30" t="s">
        <v>390</v>
      </c>
      <c r="N154" s="30" t="s">
        <v>391</v>
      </c>
      <c r="O154" s="50">
        <v>1</v>
      </c>
      <c r="P154" s="38">
        <v>1</v>
      </c>
      <c r="Q154" s="38">
        <v>1</v>
      </c>
      <c r="R154" s="38">
        <v>0</v>
      </c>
      <c r="S154" s="38">
        <v>1</v>
      </c>
    </row>
    <row r="155" spans="2:19" x14ac:dyDescent="0.2">
      <c r="L155" s="30"/>
      <c r="M155" s="30"/>
      <c r="N155" s="31" t="s">
        <v>600</v>
      </c>
      <c r="O155" s="51">
        <f>SUM(O22:O154)</f>
        <v>209</v>
      </c>
      <c r="P155" s="32" t="str">
        <f>SUM(P$22:P$154)&amp;"/"&amp;COUNTA($N$22:$N$154)</f>
        <v>95/133</v>
      </c>
      <c r="Q155" s="32" t="str">
        <f>SUM(Q$22:Q$154)&amp;"/"&amp;COUNTA($N$22:$N$154)</f>
        <v>87/133</v>
      </c>
      <c r="R155" s="32" t="str">
        <f>SUM(R$22:R$154)&amp;"/"&amp;COUNTA($N$22:$N$154)</f>
        <v>8/133</v>
      </c>
      <c r="S155" s="32" t="str">
        <f>SUM(S$22:S$154)&amp;"/"&amp;COUNTA($N$22:$N$154)</f>
        <v>60/133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28</v>
      </c>
      <c r="C2" s="22" t="s">
        <v>29</v>
      </c>
      <c r="D2" s="17"/>
    </row>
    <row r="3" spans="2:10" ht="12.75" customHeight="1" x14ac:dyDescent="0.2">
      <c r="B3" s="3" t="s">
        <v>30</v>
      </c>
      <c r="C3" s="12" t="s">
        <v>31</v>
      </c>
    </row>
    <row r="4" spans="2:10" ht="12.75" customHeight="1" x14ac:dyDescent="0.2">
      <c r="B4" s="3"/>
      <c r="C4" s="6"/>
    </row>
    <row r="5" spans="2:10" ht="15" x14ac:dyDescent="0.2">
      <c r="B5" s="3" t="s">
        <v>32</v>
      </c>
      <c r="C5" s="45" t="s">
        <v>601</v>
      </c>
    </row>
    <row r="6" spans="2:10" x14ac:dyDescent="0.2">
      <c r="B6" s="3" t="s">
        <v>33</v>
      </c>
      <c r="C6" s="2" t="s">
        <v>34</v>
      </c>
      <c r="D6" s="2"/>
    </row>
    <row r="7" spans="2:10" ht="12.75" customHeight="1" x14ac:dyDescent="0.2">
      <c r="B7" s="3" t="s">
        <v>35</v>
      </c>
      <c r="C7" s="2" t="s">
        <v>36</v>
      </c>
    </row>
    <row r="8" spans="2:10" ht="12.75" customHeight="1" x14ac:dyDescent="0.2">
      <c r="B8" s="3" t="s">
        <v>37</v>
      </c>
      <c r="C8" s="2" t="s">
        <v>602</v>
      </c>
    </row>
    <row r="9" spans="2:10" ht="12.75" customHeight="1" x14ac:dyDescent="0.2">
      <c r="B9" s="3" t="s">
        <v>38</v>
      </c>
      <c r="C9" s="8" t="s">
        <v>39</v>
      </c>
    </row>
    <row r="10" spans="2:10" ht="12.75" customHeight="1" x14ac:dyDescent="0.2">
      <c r="B10" s="3" t="s">
        <v>40</v>
      </c>
      <c r="C10" s="2" t="s">
        <v>41</v>
      </c>
      <c r="G10" s="57"/>
      <c r="H10" s="57"/>
    </row>
    <row r="11" spans="2:10" ht="12.75" customHeight="1" x14ac:dyDescent="0.2">
      <c r="B11" s="3" t="s">
        <v>42</v>
      </c>
      <c r="C11" s="2" t="s">
        <v>43</v>
      </c>
      <c r="G11" s="61"/>
      <c r="H11" s="61"/>
      <c r="I11" s="57"/>
    </row>
    <row r="12" spans="2:10" x14ac:dyDescent="0.2">
      <c r="B12" s="3"/>
      <c r="G12" s="61"/>
      <c r="H12" s="61"/>
      <c r="I12" s="60"/>
    </row>
    <row r="13" spans="2:10" ht="15" x14ac:dyDescent="0.2">
      <c r="B13" s="5" t="s">
        <v>44</v>
      </c>
      <c r="E13" s="58"/>
      <c r="F13" s="58"/>
      <c r="G13" s="60"/>
      <c r="H13" s="60"/>
      <c r="I13" s="57"/>
    </row>
    <row r="14" spans="2:10" ht="15" x14ac:dyDescent="0.2">
      <c r="B14" s="5"/>
      <c r="C14" s="9"/>
      <c r="G14" s="61"/>
      <c r="H14" s="61"/>
      <c r="I14" s="60"/>
    </row>
    <row r="15" spans="2:10" s="12" customFormat="1" ht="37.5" customHeight="1" x14ac:dyDescent="0.2">
      <c r="B15" s="47" t="s">
        <v>45</v>
      </c>
      <c r="C15" s="11" t="s">
        <v>46</v>
      </c>
      <c r="D15" s="10" t="s">
        <v>47</v>
      </c>
      <c r="E15" s="11" t="s">
        <v>48</v>
      </c>
      <c r="F15" s="20" t="s">
        <v>49</v>
      </c>
      <c r="G15" s="20" t="s">
        <v>50</v>
      </c>
      <c r="H15" s="20" t="s">
        <v>51</v>
      </c>
      <c r="I15" s="46" t="s">
        <v>52</v>
      </c>
    </row>
    <row r="16" spans="2:10" x14ac:dyDescent="0.2">
      <c r="B16" s="48" t="s">
        <v>53</v>
      </c>
      <c r="C16" s="1" t="s">
        <v>53</v>
      </c>
      <c r="D16" s="13" t="s">
        <v>54</v>
      </c>
      <c r="E16" s="44">
        <v>1494366</v>
      </c>
      <c r="F16" s="44">
        <v>349888</v>
      </c>
      <c r="G16" s="44">
        <v>123077</v>
      </c>
      <c r="H16" s="44">
        <v>1480863</v>
      </c>
      <c r="I16" s="43">
        <f>G16/H16</f>
        <v>8.3111672045287105E-2</v>
      </c>
      <c r="J16" s="59"/>
    </row>
    <row r="17" spans="2:9" ht="6.75" customHeight="1" x14ac:dyDescent="0.2">
      <c r="D17" s="4"/>
    </row>
    <row r="18" spans="2:9" x14ac:dyDescent="0.2">
      <c r="B18" s="33" t="s">
        <v>55</v>
      </c>
      <c r="C18" s="18" t="s">
        <v>56</v>
      </c>
      <c r="D18" s="18" t="s">
        <v>57</v>
      </c>
      <c r="E18" s="44">
        <v>35505</v>
      </c>
      <c r="F18" s="44">
        <v>8550</v>
      </c>
      <c r="G18" s="44">
        <v>2315</v>
      </c>
      <c r="H18" s="44">
        <v>35505</v>
      </c>
      <c r="I18" s="43">
        <f>IF(OR(G18="**",H18="**"),"**",G18/H18)</f>
        <v>6.5202084213491052E-2</v>
      </c>
    </row>
    <row r="19" spans="2:9" x14ac:dyDescent="0.2">
      <c r="B19" s="33" t="s">
        <v>55</v>
      </c>
      <c r="C19" s="18" t="s">
        <v>58</v>
      </c>
      <c r="D19" s="18" t="s">
        <v>59</v>
      </c>
      <c r="E19" s="44">
        <v>26735</v>
      </c>
      <c r="F19" s="44">
        <v>7225</v>
      </c>
      <c r="G19" s="44">
        <v>875</v>
      </c>
      <c r="H19" s="44">
        <v>26735</v>
      </c>
      <c r="I19" s="43">
        <f t="shared" ref="I19:I59" si="0">IF(OR(G19="**",H19="**"),"**",G19/H19)</f>
        <v>3.2728632878249488E-2</v>
      </c>
    </row>
    <row r="20" spans="2:9" x14ac:dyDescent="0.2">
      <c r="B20" s="33" t="s">
        <v>55</v>
      </c>
      <c r="C20" s="18" t="s">
        <v>60</v>
      </c>
      <c r="D20" s="18" t="s">
        <v>61</v>
      </c>
      <c r="E20" s="44">
        <v>23195</v>
      </c>
      <c r="F20" s="44">
        <v>2465</v>
      </c>
      <c r="G20" s="44">
        <v>1845</v>
      </c>
      <c r="H20" s="44">
        <v>23195</v>
      </c>
      <c r="I20" s="43">
        <f t="shared" si="0"/>
        <v>7.9543004957965083E-2</v>
      </c>
    </row>
    <row r="21" spans="2:9" x14ac:dyDescent="0.2">
      <c r="B21" s="33" t="s">
        <v>55</v>
      </c>
      <c r="C21" s="18" t="s">
        <v>62</v>
      </c>
      <c r="D21" s="18" t="s">
        <v>63</v>
      </c>
      <c r="E21" s="44">
        <v>18895</v>
      </c>
      <c r="F21" s="44">
        <v>4905</v>
      </c>
      <c r="G21" s="44">
        <v>1370</v>
      </c>
      <c r="H21" s="44">
        <v>18895</v>
      </c>
      <c r="I21" s="43">
        <f t="shared" si="0"/>
        <v>7.2505953956073038E-2</v>
      </c>
    </row>
    <row r="22" spans="2:9" x14ac:dyDescent="0.2">
      <c r="B22" s="33" t="s">
        <v>55</v>
      </c>
      <c r="C22" s="18" t="s">
        <v>64</v>
      </c>
      <c r="D22" s="18" t="s">
        <v>65</v>
      </c>
      <c r="E22" s="44">
        <v>28270</v>
      </c>
      <c r="F22" s="44">
        <v>6900</v>
      </c>
      <c r="G22" s="44">
        <v>2120</v>
      </c>
      <c r="H22" s="44">
        <v>28270</v>
      </c>
      <c r="I22" s="43">
        <f t="shared" si="0"/>
        <v>7.4991156703218959E-2</v>
      </c>
    </row>
    <row r="23" spans="2:9" x14ac:dyDescent="0.2">
      <c r="B23" s="33" t="s">
        <v>55</v>
      </c>
      <c r="C23" s="18" t="s">
        <v>66</v>
      </c>
      <c r="D23" s="18" t="s">
        <v>67</v>
      </c>
      <c r="E23" s="44">
        <v>27375</v>
      </c>
      <c r="F23" s="44">
        <v>6870</v>
      </c>
      <c r="G23" s="44">
        <v>2675</v>
      </c>
      <c r="H23" s="44">
        <v>27375</v>
      </c>
      <c r="I23" s="43">
        <f t="shared" si="0"/>
        <v>9.7716894977168955E-2</v>
      </c>
    </row>
    <row r="24" spans="2:9" x14ac:dyDescent="0.2">
      <c r="B24" s="33" t="s">
        <v>68</v>
      </c>
      <c r="C24" s="18" t="s">
        <v>69</v>
      </c>
      <c r="D24" s="18" t="s">
        <v>70</v>
      </c>
      <c r="E24" s="44">
        <v>41970</v>
      </c>
      <c r="F24" s="44">
        <v>11885</v>
      </c>
      <c r="G24" s="44">
        <v>3715</v>
      </c>
      <c r="H24" s="44">
        <v>41970</v>
      </c>
      <c r="I24" s="43">
        <f t="shared" si="0"/>
        <v>8.8515606385513465E-2</v>
      </c>
    </row>
    <row r="25" spans="2:9" x14ac:dyDescent="0.2">
      <c r="B25" s="33" t="s">
        <v>68</v>
      </c>
      <c r="C25" s="18" t="s">
        <v>71</v>
      </c>
      <c r="D25" s="18" t="s">
        <v>72</v>
      </c>
      <c r="E25" s="44">
        <v>53490</v>
      </c>
      <c r="F25" s="44">
        <v>17340</v>
      </c>
      <c r="G25" s="44">
        <v>5450</v>
      </c>
      <c r="H25" s="44">
        <v>53490</v>
      </c>
      <c r="I25" s="43">
        <f t="shared" si="0"/>
        <v>0.10188820340250514</v>
      </c>
    </row>
    <row r="26" spans="2:9" x14ac:dyDescent="0.2">
      <c r="B26" s="33" t="s">
        <v>68</v>
      </c>
      <c r="C26" s="18" t="s">
        <v>73</v>
      </c>
      <c r="D26" s="18" t="s">
        <v>74</v>
      </c>
      <c r="E26" s="44">
        <v>54555</v>
      </c>
      <c r="F26" s="44">
        <v>4755</v>
      </c>
      <c r="G26" s="44">
        <v>4010</v>
      </c>
      <c r="H26" s="44">
        <v>54555</v>
      </c>
      <c r="I26" s="43">
        <f t="shared" si="0"/>
        <v>7.3503803501053983E-2</v>
      </c>
    </row>
    <row r="27" spans="2:9" x14ac:dyDescent="0.2">
      <c r="B27" s="33" t="s">
        <v>68</v>
      </c>
      <c r="C27" s="18" t="s">
        <v>75</v>
      </c>
      <c r="D27" s="18" t="s">
        <v>76</v>
      </c>
      <c r="E27" s="44">
        <v>48870</v>
      </c>
      <c r="F27" s="44">
        <v>12970</v>
      </c>
      <c r="G27" s="44">
        <v>3690</v>
      </c>
      <c r="H27" s="44">
        <v>48870</v>
      </c>
      <c r="I27" s="43">
        <f t="shared" si="0"/>
        <v>7.550644567219153E-2</v>
      </c>
    </row>
    <row r="28" spans="2:9" x14ac:dyDescent="0.2">
      <c r="B28" s="33" t="s">
        <v>68</v>
      </c>
      <c r="C28" s="18" t="s">
        <v>77</v>
      </c>
      <c r="D28" s="18" t="s">
        <v>78</v>
      </c>
      <c r="E28" s="44">
        <v>40415</v>
      </c>
      <c r="F28" s="44">
        <v>6555</v>
      </c>
      <c r="G28" s="44">
        <v>5310</v>
      </c>
      <c r="H28" s="44">
        <v>40415</v>
      </c>
      <c r="I28" s="43">
        <f t="shared" si="0"/>
        <v>0.13138686131386862</v>
      </c>
    </row>
    <row r="29" spans="2:9" x14ac:dyDescent="0.2">
      <c r="B29" s="33" t="s">
        <v>79</v>
      </c>
      <c r="C29" s="18" t="s">
        <v>80</v>
      </c>
      <c r="D29" s="18" t="s">
        <v>81</v>
      </c>
      <c r="E29" s="44">
        <v>20710</v>
      </c>
      <c r="F29" s="44">
        <v>6070</v>
      </c>
      <c r="G29" s="44">
        <v>2400</v>
      </c>
      <c r="H29" s="44">
        <v>20710</v>
      </c>
      <c r="I29" s="43">
        <f t="shared" si="0"/>
        <v>0.11588604538870111</v>
      </c>
    </row>
    <row r="30" spans="2:9" x14ac:dyDescent="0.2">
      <c r="B30" s="33" t="s">
        <v>79</v>
      </c>
      <c r="C30" s="18" t="s">
        <v>82</v>
      </c>
      <c r="D30" s="18" t="s">
        <v>83</v>
      </c>
      <c r="E30" s="44">
        <v>36065</v>
      </c>
      <c r="F30" s="44">
        <v>10685</v>
      </c>
      <c r="G30" s="44">
        <v>4450</v>
      </c>
      <c r="H30" s="44">
        <v>36065</v>
      </c>
      <c r="I30" s="43">
        <f t="shared" si="0"/>
        <v>0.12338832663246915</v>
      </c>
    </row>
    <row r="31" spans="2:9" x14ac:dyDescent="0.2">
      <c r="B31" s="33" t="s">
        <v>79</v>
      </c>
      <c r="C31" s="18" t="s">
        <v>84</v>
      </c>
      <c r="D31" s="18" t="s">
        <v>85</v>
      </c>
      <c r="E31" s="44">
        <v>31365</v>
      </c>
      <c r="F31" s="44">
        <v>5105</v>
      </c>
      <c r="G31" s="44">
        <v>2855</v>
      </c>
      <c r="H31" s="44">
        <v>31365</v>
      </c>
      <c r="I31" s="43">
        <f t="shared" si="0"/>
        <v>9.1025027897337796E-2</v>
      </c>
    </row>
    <row r="32" spans="2:9" x14ac:dyDescent="0.2">
      <c r="B32" s="33" t="s">
        <v>79</v>
      </c>
      <c r="C32" s="18" t="s">
        <v>86</v>
      </c>
      <c r="D32" s="18" t="s">
        <v>87</v>
      </c>
      <c r="E32" s="44">
        <v>10915</v>
      </c>
      <c r="F32" s="44">
        <v>4480</v>
      </c>
      <c r="G32" s="44">
        <v>2060</v>
      </c>
      <c r="H32" s="44">
        <v>10915</v>
      </c>
      <c r="I32" s="43">
        <f t="shared" si="0"/>
        <v>0.18873110398534126</v>
      </c>
    </row>
    <row r="33" spans="2:9" x14ac:dyDescent="0.2">
      <c r="B33" s="33" t="s">
        <v>79</v>
      </c>
      <c r="C33" s="18" t="s">
        <v>88</v>
      </c>
      <c r="D33" s="18" t="s">
        <v>89</v>
      </c>
      <c r="E33" s="44">
        <v>23030</v>
      </c>
      <c r="F33" s="44">
        <v>6940</v>
      </c>
      <c r="G33" s="44">
        <v>2070</v>
      </c>
      <c r="H33" s="44">
        <v>23030</v>
      </c>
      <c r="I33" s="43">
        <f t="shared" si="0"/>
        <v>8.9882761615284412E-2</v>
      </c>
    </row>
    <row r="34" spans="2:9" x14ac:dyDescent="0.2">
      <c r="B34" s="33" t="s">
        <v>79</v>
      </c>
      <c r="C34" s="18" t="s">
        <v>90</v>
      </c>
      <c r="D34" s="18" t="s">
        <v>91</v>
      </c>
      <c r="E34" s="44">
        <v>15745</v>
      </c>
      <c r="F34" s="44">
        <v>6390</v>
      </c>
      <c r="G34" s="44">
        <v>1575</v>
      </c>
      <c r="H34" s="44">
        <v>15745</v>
      </c>
      <c r="I34" s="43">
        <f t="shared" si="0"/>
        <v>0.10003175611305176</v>
      </c>
    </row>
    <row r="35" spans="2:9" x14ac:dyDescent="0.2">
      <c r="B35" s="33" t="s">
        <v>79</v>
      </c>
      <c r="C35" s="18" t="s">
        <v>92</v>
      </c>
      <c r="D35" s="18" t="s">
        <v>93</v>
      </c>
      <c r="E35" s="44">
        <v>11425</v>
      </c>
      <c r="F35" s="44">
        <v>2855</v>
      </c>
      <c r="G35" s="44">
        <v>2450</v>
      </c>
      <c r="H35" s="44">
        <v>11425</v>
      </c>
      <c r="I35" s="43">
        <f t="shared" si="0"/>
        <v>0.21444201312910285</v>
      </c>
    </row>
    <row r="36" spans="2:9" x14ac:dyDescent="0.2">
      <c r="B36" s="33" t="s">
        <v>79</v>
      </c>
      <c r="C36" s="18" t="s">
        <v>94</v>
      </c>
      <c r="D36" s="18" t="s">
        <v>95</v>
      </c>
      <c r="E36" s="44">
        <v>23485</v>
      </c>
      <c r="F36" s="44">
        <v>5620</v>
      </c>
      <c r="G36" s="44">
        <v>3080</v>
      </c>
      <c r="H36" s="44">
        <v>23485</v>
      </c>
      <c r="I36" s="43">
        <f t="shared" si="0"/>
        <v>0.13114754098360656</v>
      </c>
    </row>
    <row r="37" spans="2:9" x14ac:dyDescent="0.2">
      <c r="B37" s="33" t="s">
        <v>79</v>
      </c>
      <c r="C37" s="18" t="s">
        <v>96</v>
      </c>
      <c r="D37" s="18" t="s">
        <v>97</v>
      </c>
      <c r="E37" s="44">
        <v>30190</v>
      </c>
      <c r="F37" s="44">
        <v>3260</v>
      </c>
      <c r="G37" s="44">
        <v>2250</v>
      </c>
      <c r="H37" s="44">
        <v>30190</v>
      </c>
      <c r="I37" s="43">
        <f t="shared" si="0"/>
        <v>7.4527989400463734E-2</v>
      </c>
    </row>
    <row r="38" spans="2:9" x14ac:dyDescent="0.2">
      <c r="B38" s="33" t="s">
        <v>79</v>
      </c>
      <c r="C38" s="18" t="s">
        <v>98</v>
      </c>
      <c r="D38" s="18" t="s">
        <v>99</v>
      </c>
      <c r="E38" s="44">
        <v>48650</v>
      </c>
      <c r="F38" s="44">
        <v>16790</v>
      </c>
      <c r="G38" s="44">
        <v>3290</v>
      </c>
      <c r="H38" s="44">
        <v>48650</v>
      </c>
      <c r="I38" s="43">
        <f t="shared" si="0"/>
        <v>6.7625899280575538E-2</v>
      </c>
    </row>
    <row r="39" spans="2:9" x14ac:dyDescent="0.2">
      <c r="B39" s="33" t="s">
        <v>79</v>
      </c>
      <c r="C39" s="18" t="s">
        <v>100</v>
      </c>
      <c r="D39" s="18" t="s">
        <v>101</v>
      </c>
      <c r="E39" s="44">
        <v>29425</v>
      </c>
      <c r="F39" s="44">
        <v>2405</v>
      </c>
      <c r="G39" s="44">
        <v>2310</v>
      </c>
      <c r="H39" s="44">
        <v>29425</v>
      </c>
      <c r="I39" s="43">
        <f t="shared" si="0"/>
        <v>7.8504672897196259E-2</v>
      </c>
    </row>
    <row r="40" spans="2:9" x14ac:dyDescent="0.2">
      <c r="B40" s="33" t="s">
        <v>102</v>
      </c>
      <c r="C40" s="18" t="s">
        <v>103</v>
      </c>
      <c r="D40" s="18" t="s">
        <v>104</v>
      </c>
      <c r="E40" s="44">
        <v>52475</v>
      </c>
      <c r="F40" s="44">
        <v>8040</v>
      </c>
      <c r="G40" s="44">
        <v>1455</v>
      </c>
      <c r="H40" s="44">
        <v>52475</v>
      </c>
      <c r="I40" s="43">
        <f t="shared" si="0"/>
        <v>2.7727489280609814E-2</v>
      </c>
    </row>
    <row r="41" spans="2:9" x14ac:dyDescent="0.2">
      <c r="B41" s="33" t="s">
        <v>102</v>
      </c>
      <c r="C41" s="18" t="s">
        <v>105</v>
      </c>
      <c r="D41" s="18" t="s">
        <v>106</v>
      </c>
      <c r="E41" s="44">
        <v>81965</v>
      </c>
      <c r="F41" s="44">
        <v>22350</v>
      </c>
      <c r="G41" s="44">
        <v>2425</v>
      </c>
      <c r="H41" s="44">
        <v>68460</v>
      </c>
      <c r="I41" s="43">
        <f t="shared" si="0"/>
        <v>3.5422144317849839E-2</v>
      </c>
    </row>
    <row r="42" spans="2:9" x14ac:dyDescent="0.2">
      <c r="B42" s="33" t="s">
        <v>102</v>
      </c>
      <c r="C42" s="18" t="s">
        <v>107</v>
      </c>
      <c r="D42" s="18" t="s">
        <v>108</v>
      </c>
      <c r="E42" s="44">
        <v>36705</v>
      </c>
      <c r="F42" s="44">
        <v>14610</v>
      </c>
      <c r="G42" s="44">
        <v>3990</v>
      </c>
      <c r="H42" s="44">
        <v>36705</v>
      </c>
      <c r="I42" s="43">
        <f t="shared" si="0"/>
        <v>0.10870453616673478</v>
      </c>
    </row>
    <row r="43" spans="2:9" x14ac:dyDescent="0.2">
      <c r="B43" s="33" t="s">
        <v>102</v>
      </c>
      <c r="C43" s="18" t="s">
        <v>109</v>
      </c>
      <c r="D43" s="18" t="s">
        <v>110</v>
      </c>
      <c r="E43" s="44">
        <v>70285</v>
      </c>
      <c r="F43" s="44">
        <v>18960</v>
      </c>
      <c r="G43" s="44">
        <v>2775</v>
      </c>
      <c r="H43" s="44">
        <v>70285</v>
      </c>
      <c r="I43" s="43">
        <f t="shared" si="0"/>
        <v>3.9482108558013804E-2</v>
      </c>
    </row>
    <row r="44" spans="2:9" x14ac:dyDescent="0.2">
      <c r="B44" s="33" t="s">
        <v>111</v>
      </c>
      <c r="C44" s="18" t="s">
        <v>112</v>
      </c>
      <c r="D44" s="18" t="s">
        <v>113</v>
      </c>
      <c r="E44" s="44">
        <v>43755</v>
      </c>
      <c r="F44" s="44">
        <v>11765</v>
      </c>
      <c r="G44" s="44">
        <v>5865</v>
      </c>
      <c r="H44" s="44">
        <v>43755</v>
      </c>
      <c r="I44" s="43">
        <f t="shared" si="0"/>
        <v>0.13404182379156668</v>
      </c>
    </row>
    <row r="45" spans="2:9" x14ac:dyDescent="0.2">
      <c r="B45" s="33" t="s">
        <v>111</v>
      </c>
      <c r="C45" s="18" t="s">
        <v>114</v>
      </c>
      <c r="D45" s="18" t="s">
        <v>115</v>
      </c>
      <c r="E45" s="44">
        <v>96030</v>
      </c>
      <c r="F45" s="44">
        <v>19190</v>
      </c>
      <c r="G45" s="44">
        <v>7975</v>
      </c>
      <c r="H45" s="44">
        <v>96030</v>
      </c>
      <c r="I45" s="43">
        <f t="shared" si="0"/>
        <v>8.3046964490263456E-2</v>
      </c>
    </row>
    <row r="46" spans="2:9" x14ac:dyDescent="0.2">
      <c r="B46" s="33" t="s">
        <v>111</v>
      </c>
      <c r="C46" s="18" t="s">
        <v>116</v>
      </c>
      <c r="D46" s="18" t="s">
        <v>117</v>
      </c>
      <c r="E46" s="44">
        <v>73540</v>
      </c>
      <c r="F46" s="44">
        <v>13460</v>
      </c>
      <c r="G46" s="44">
        <v>12185</v>
      </c>
      <c r="H46" s="44">
        <v>73540</v>
      </c>
      <c r="I46" s="43">
        <f t="shared" si="0"/>
        <v>0.16569214033179222</v>
      </c>
    </row>
    <row r="47" spans="2:9" x14ac:dyDescent="0.2">
      <c r="B47" s="33" t="s">
        <v>118</v>
      </c>
      <c r="C47" s="18" t="s">
        <v>119</v>
      </c>
      <c r="D47" s="18" t="s">
        <v>120</v>
      </c>
      <c r="E47" s="44">
        <v>51665</v>
      </c>
      <c r="F47" s="44">
        <v>11115</v>
      </c>
      <c r="G47" s="44">
        <v>5620</v>
      </c>
      <c r="H47" s="44">
        <v>51665</v>
      </c>
      <c r="I47" s="43">
        <f t="shared" si="0"/>
        <v>0.10877770250653247</v>
      </c>
    </row>
    <row r="48" spans="2:9" x14ac:dyDescent="0.2">
      <c r="B48" s="33" t="s">
        <v>118</v>
      </c>
      <c r="C48" s="18" t="s">
        <v>121</v>
      </c>
      <c r="D48" s="18" t="s">
        <v>122</v>
      </c>
      <c r="E48" s="44">
        <v>25055</v>
      </c>
      <c r="F48" s="44">
        <v>7735</v>
      </c>
      <c r="G48" s="44">
        <v>1825</v>
      </c>
      <c r="H48" s="44">
        <v>25055</v>
      </c>
      <c r="I48" s="43">
        <f t="shared" si="0"/>
        <v>7.2839752544402309E-2</v>
      </c>
    </row>
    <row r="49" spans="2:9" x14ac:dyDescent="0.2">
      <c r="B49" s="33" t="s">
        <v>118</v>
      </c>
      <c r="C49" s="18" t="s">
        <v>123</v>
      </c>
      <c r="D49" s="18" t="s">
        <v>124</v>
      </c>
      <c r="E49" s="44">
        <v>34370</v>
      </c>
      <c r="F49" s="44">
        <v>8755</v>
      </c>
      <c r="G49" s="44">
        <v>2235</v>
      </c>
      <c r="H49" s="44">
        <v>34370</v>
      </c>
      <c r="I49" s="43">
        <f t="shared" si="0"/>
        <v>6.5027640384055868E-2</v>
      </c>
    </row>
    <row r="50" spans="2:9" x14ac:dyDescent="0.2">
      <c r="B50" s="33" t="s">
        <v>118</v>
      </c>
      <c r="C50" s="18" t="s">
        <v>125</v>
      </c>
      <c r="D50" s="18" t="s">
        <v>126</v>
      </c>
      <c r="E50" s="44">
        <v>44315</v>
      </c>
      <c r="F50" s="44">
        <v>13245</v>
      </c>
      <c r="G50" s="44">
        <v>2775</v>
      </c>
      <c r="H50" s="44">
        <v>44315</v>
      </c>
      <c r="I50" s="43">
        <f t="shared" si="0"/>
        <v>6.2619880401669867E-2</v>
      </c>
    </row>
    <row r="51" spans="2:9" x14ac:dyDescent="0.2">
      <c r="B51" s="33" t="s">
        <v>118</v>
      </c>
      <c r="C51" s="18" t="s">
        <v>127</v>
      </c>
      <c r="D51" s="18" t="s">
        <v>128</v>
      </c>
      <c r="E51" s="44">
        <v>41510</v>
      </c>
      <c r="F51" s="44">
        <v>7705</v>
      </c>
      <c r="G51" s="44">
        <v>1310</v>
      </c>
      <c r="H51" s="44">
        <v>41510</v>
      </c>
      <c r="I51" s="43">
        <f t="shared" si="0"/>
        <v>3.1558660563719587E-2</v>
      </c>
    </row>
    <row r="52" spans="2:9" x14ac:dyDescent="0.2">
      <c r="B52" s="33" t="s">
        <v>118</v>
      </c>
      <c r="C52" s="18" t="s">
        <v>129</v>
      </c>
      <c r="D52" s="18" t="s">
        <v>130</v>
      </c>
      <c r="E52" s="44">
        <v>25625</v>
      </c>
      <c r="F52" s="44">
        <v>3875</v>
      </c>
      <c r="G52" s="44">
        <v>2685</v>
      </c>
      <c r="H52" s="44">
        <v>25625</v>
      </c>
      <c r="I52" s="43">
        <f t="shared" si="0"/>
        <v>0.10478048780487804</v>
      </c>
    </row>
    <row r="53" spans="2:9" x14ac:dyDescent="0.2">
      <c r="B53" s="33" t="s">
        <v>131</v>
      </c>
      <c r="C53" s="18" t="s">
        <v>132</v>
      </c>
      <c r="D53" s="18" t="s">
        <v>133</v>
      </c>
      <c r="E53" s="44">
        <v>32180</v>
      </c>
      <c r="F53" s="44">
        <v>5945</v>
      </c>
      <c r="G53" s="44">
        <v>2045</v>
      </c>
      <c r="H53" s="44">
        <v>32180</v>
      </c>
      <c r="I53" s="43">
        <f t="shared" si="0"/>
        <v>6.3548788067122441E-2</v>
      </c>
    </row>
    <row r="54" spans="2:9" x14ac:dyDescent="0.2">
      <c r="B54" s="33" t="s">
        <v>131</v>
      </c>
      <c r="C54" s="18" t="s">
        <v>134</v>
      </c>
      <c r="D54" s="18" t="s">
        <v>135</v>
      </c>
      <c r="E54" s="44">
        <v>19770</v>
      </c>
      <c r="F54" s="44">
        <v>5940</v>
      </c>
      <c r="G54" s="44">
        <v>1500</v>
      </c>
      <c r="H54" s="44">
        <v>19770</v>
      </c>
      <c r="I54" s="43">
        <f t="shared" si="0"/>
        <v>7.5872534142640363E-2</v>
      </c>
    </row>
    <row r="55" spans="2:9" x14ac:dyDescent="0.2">
      <c r="B55" s="33" t="s">
        <v>131</v>
      </c>
      <c r="C55" s="18" t="s">
        <v>136</v>
      </c>
      <c r="D55" s="18" t="s">
        <v>137</v>
      </c>
      <c r="E55" s="44">
        <v>14145</v>
      </c>
      <c r="F55" s="44">
        <v>3545</v>
      </c>
      <c r="G55" s="44">
        <v>1405</v>
      </c>
      <c r="H55" s="44">
        <v>14145</v>
      </c>
      <c r="I55" s="43">
        <f t="shared" si="0"/>
        <v>9.9328384588193708E-2</v>
      </c>
    </row>
    <row r="56" spans="2:9" x14ac:dyDescent="0.2">
      <c r="B56" s="33" t="s">
        <v>131</v>
      </c>
      <c r="C56" s="18" t="s">
        <v>138</v>
      </c>
      <c r="D56" s="18" t="s">
        <v>139</v>
      </c>
      <c r="E56" s="44">
        <v>13100</v>
      </c>
      <c r="F56" s="44" t="s">
        <v>559</v>
      </c>
      <c r="G56" s="44">
        <v>255</v>
      </c>
      <c r="H56" s="44">
        <v>13100</v>
      </c>
      <c r="I56" s="43">
        <f t="shared" si="0"/>
        <v>1.9465648854961833E-2</v>
      </c>
    </row>
    <row r="57" spans="2:9" x14ac:dyDescent="0.2">
      <c r="B57" s="33" t="s">
        <v>131</v>
      </c>
      <c r="C57" s="18" t="s">
        <v>140</v>
      </c>
      <c r="D57" s="18" t="s">
        <v>141</v>
      </c>
      <c r="E57" s="44">
        <v>7305</v>
      </c>
      <c r="F57" s="44">
        <v>2900</v>
      </c>
      <c r="G57" s="44">
        <v>495</v>
      </c>
      <c r="H57" s="44">
        <v>7305</v>
      </c>
      <c r="I57" s="43">
        <f t="shared" si="0"/>
        <v>6.7761806981519512E-2</v>
      </c>
    </row>
    <row r="58" spans="2:9" x14ac:dyDescent="0.2">
      <c r="B58" s="33" t="s">
        <v>131</v>
      </c>
      <c r="C58" s="18" t="s">
        <v>142</v>
      </c>
      <c r="D58" s="18" t="s">
        <v>143</v>
      </c>
      <c r="E58" s="44">
        <v>27785</v>
      </c>
      <c r="F58" s="44">
        <v>3300</v>
      </c>
      <c r="G58" s="44">
        <v>1035</v>
      </c>
      <c r="H58" s="44">
        <v>27785</v>
      </c>
      <c r="I58" s="43">
        <f t="shared" si="0"/>
        <v>3.7250314918121287E-2</v>
      </c>
    </row>
    <row r="59" spans="2:9" x14ac:dyDescent="0.2">
      <c r="B59" s="33" t="s">
        <v>131</v>
      </c>
      <c r="C59" s="18" t="s">
        <v>144</v>
      </c>
      <c r="D59" s="18" t="s">
        <v>145</v>
      </c>
      <c r="E59" s="44">
        <v>22520</v>
      </c>
      <c r="F59" s="44">
        <v>6450</v>
      </c>
      <c r="G59" s="44">
        <v>1045</v>
      </c>
      <c r="H59" s="44">
        <v>22520</v>
      </c>
      <c r="I59" s="43">
        <f t="shared" si="0"/>
        <v>4.6403197158081708E-2</v>
      </c>
    </row>
    <row r="60" spans="2:9" ht="6.75" customHeight="1" x14ac:dyDescent="0.2">
      <c r="D60" s="2"/>
    </row>
    <row r="61" spans="2:9" x14ac:dyDescent="0.2">
      <c r="B61" s="33" t="s">
        <v>55</v>
      </c>
      <c r="C61" s="18" t="s">
        <v>146</v>
      </c>
      <c r="D61" s="21" t="s">
        <v>147</v>
      </c>
      <c r="E61" s="44">
        <v>17505</v>
      </c>
      <c r="F61" s="44">
        <v>4945</v>
      </c>
      <c r="G61" s="44">
        <v>530</v>
      </c>
      <c r="H61" s="44">
        <v>17505</v>
      </c>
      <c r="I61" s="43">
        <f>IF(G61="*","*",IF(OR(G61="**",H61="**",),"**",G61/H61))</f>
        <v>3.0277063696086834E-2</v>
      </c>
    </row>
    <row r="62" spans="2:9" x14ac:dyDescent="0.2">
      <c r="B62" s="33" t="s">
        <v>55</v>
      </c>
      <c r="C62" s="18" t="s">
        <v>148</v>
      </c>
      <c r="D62" s="21" t="s">
        <v>149</v>
      </c>
      <c r="E62" s="44">
        <v>11305</v>
      </c>
      <c r="F62" s="44">
        <v>4050</v>
      </c>
      <c r="G62" s="44">
        <v>1120</v>
      </c>
      <c r="H62" s="44">
        <v>11305</v>
      </c>
      <c r="I62" s="43">
        <f t="shared" ref="I62:I125" si="1">IF(G62="*","*",IF(OR(G62="**",H62="**",),"**",G62/H62))</f>
        <v>9.9071207430340563E-2</v>
      </c>
    </row>
    <row r="63" spans="2:9" x14ac:dyDescent="0.2">
      <c r="B63" s="33" t="s">
        <v>55</v>
      </c>
      <c r="C63" s="18" t="s">
        <v>150</v>
      </c>
      <c r="D63" s="21" t="s">
        <v>151</v>
      </c>
      <c r="E63" s="44" t="s">
        <v>559</v>
      </c>
      <c r="F63" s="44" t="s">
        <v>559</v>
      </c>
      <c r="G63" s="44" t="s">
        <v>559</v>
      </c>
      <c r="H63" s="44" t="s">
        <v>559</v>
      </c>
      <c r="I63" s="43" t="str">
        <f t="shared" si="1"/>
        <v>**</v>
      </c>
    </row>
    <row r="64" spans="2:9" x14ac:dyDescent="0.2">
      <c r="B64" s="33" t="s">
        <v>55</v>
      </c>
      <c r="C64" s="18" t="s">
        <v>152</v>
      </c>
      <c r="D64" s="21" t="s">
        <v>153</v>
      </c>
      <c r="E64" s="44">
        <v>14755</v>
      </c>
      <c r="F64" s="44" t="s">
        <v>559</v>
      </c>
      <c r="G64" s="44">
        <v>1490</v>
      </c>
      <c r="H64" s="44">
        <v>14755</v>
      </c>
      <c r="I64" s="43">
        <f t="shared" si="1"/>
        <v>0.10098271772280583</v>
      </c>
    </row>
    <row r="65" spans="2:9" x14ac:dyDescent="0.2">
      <c r="B65" s="33" t="s">
        <v>55</v>
      </c>
      <c r="C65" s="18" t="s">
        <v>154</v>
      </c>
      <c r="D65" s="21" t="s">
        <v>155</v>
      </c>
      <c r="E65" s="44">
        <v>7970</v>
      </c>
      <c r="F65" s="44">
        <v>1430</v>
      </c>
      <c r="G65" s="44">
        <v>470</v>
      </c>
      <c r="H65" s="44">
        <v>7970</v>
      </c>
      <c r="I65" s="43">
        <f t="shared" si="1"/>
        <v>5.8971141781681308E-2</v>
      </c>
    </row>
    <row r="66" spans="2:9" x14ac:dyDescent="0.2">
      <c r="B66" s="33" t="s">
        <v>55</v>
      </c>
      <c r="C66" s="18" t="s">
        <v>156</v>
      </c>
      <c r="D66" s="21" t="s">
        <v>157</v>
      </c>
      <c r="E66" s="44">
        <v>35505</v>
      </c>
      <c r="F66" s="44">
        <v>8550</v>
      </c>
      <c r="G66" s="44">
        <v>2315</v>
      </c>
      <c r="H66" s="44">
        <v>35505</v>
      </c>
      <c r="I66" s="43">
        <f t="shared" si="1"/>
        <v>6.5202084213491052E-2</v>
      </c>
    </row>
    <row r="67" spans="2:9" x14ac:dyDescent="0.2">
      <c r="B67" s="33" t="s">
        <v>55</v>
      </c>
      <c r="C67" s="18" t="s">
        <v>158</v>
      </c>
      <c r="D67" s="21" t="s">
        <v>159</v>
      </c>
      <c r="E67" s="44">
        <v>9230</v>
      </c>
      <c r="F67" s="44">
        <v>2280</v>
      </c>
      <c r="G67" s="44">
        <v>345</v>
      </c>
      <c r="H67" s="44">
        <v>9230</v>
      </c>
      <c r="I67" s="43">
        <f t="shared" si="1"/>
        <v>3.7378114842903577E-2</v>
      </c>
    </row>
    <row r="68" spans="2:9" x14ac:dyDescent="0.2">
      <c r="B68" s="33" t="s">
        <v>55</v>
      </c>
      <c r="C68" s="18" t="s">
        <v>160</v>
      </c>
      <c r="D68" s="21" t="s">
        <v>161</v>
      </c>
      <c r="E68" s="44">
        <v>13270</v>
      </c>
      <c r="F68" s="44">
        <v>3205</v>
      </c>
      <c r="G68" s="44">
        <v>525</v>
      </c>
      <c r="H68" s="44">
        <v>13270</v>
      </c>
      <c r="I68" s="43">
        <f t="shared" si="1"/>
        <v>3.9562923888470235E-2</v>
      </c>
    </row>
    <row r="69" spans="2:9" x14ac:dyDescent="0.2">
      <c r="B69" s="33" t="s">
        <v>55</v>
      </c>
      <c r="C69" s="18" t="s">
        <v>162</v>
      </c>
      <c r="D69" s="21" t="s">
        <v>163</v>
      </c>
      <c r="E69" s="44">
        <v>16070</v>
      </c>
      <c r="F69" s="44">
        <v>2820</v>
      </c>
      <c r="G69" s="44">
        <v>1555</v>
      </c>
      <c r="H69" s="44">
        <v>16070</v>
      </c>
      <c r="I69" s="43">
        <f t="shared" si="1"/>
        <v>9.6764156813939017E-2</v>
      </c>
    </row>
    <row r="70" spans="2:9" x14ac:dyDescent="0.2">
      <c r="B70" s="33" t="s">
        <v>55</v>
      </c>
      <c r="C70" s="18" t="s">
        <v>164</v>
      </c>
      <c r="D70" s="21" t="s">
        <v>165</v>
      </c>
      <c r="E70" s="44">
        <v>10470</v>
      </c>
      <c r="F70" s="44">
        <v>425</v>
      </c>
      <c r="G70" s="44">
        <v>875</v>
      </c>
      <c r="H70" s="44">
        <v>10470</v>
      </c>
      <c r="I70" s="43">
        <f t="shared" si="1"/>
        <v>8.3572110792741169E-2</v>
      </c>
    </row>
    <row r="71" spans="2:9" x14ac:dyDescent="0.2">
      <c r="B71" s="33" t="s">
        <v>55</v>
      </c>
      <c r="C71" s="18" t="s">
        <v>166</v>
      </c>
      <c r="D71" s="21" t="s">
        <v>167</v>
      </c>
      <c r="E71" s="44">
        <v>7030</v>
      </c>
      <c r="F71" s="44">
        <v>2265</v>
      </c>
      <c r="G71" s="44">
        <v>1120</v>
      </c>
      <c r="H71" s="44">
        <v>7030</v>
      </c>
      <c r="I71" s="43">
        <f t="shared" si="1"/>
        <v>0.15931721194879089</v>
      </c>
    </row>
    <row r="72" spans="2:9" x14ac:dyDescent="0.2">
      <c r="B72" s="33" t="s">
        <v>55</v>
      </c>
      <c r="C72" s="18" t="s">
        <v>168</v>
      </c>
      <c r="D72" s="21" t="s">
        <v>169</v>
      </c>
      <c r="E72" s="44">
        <v>8425</v>
      </c>
      <c r="F72" s="44">
        <v>4485</v>
      </c>
      <c r="G72" s="44">
        <v>495</v>
      </c>
      <c r="H72" s="44">
        <v>8425</v>
      </c>
      <c r="I72" s="43">
        <f t="shared" si="1"/>
        <v>5.8753709198813057E-2</v>
      </c>
    </row>
    <row r="73" spans="2:9" x14ac:dyDescent="0.2">
      <c r="B73" s="33" t="s">
        <v>55</v>
      </c>
      <c r="C73" s="18" t="s">
        <v>170</v>
      </c>
      <c r="D73" s="21" t="s">
        <v>171</v>
      </c>
      <c r="E73" s="44">
        <v>8435</v>
      </c>
      <c r="F73" s="44">
        <v>2465</v>
      </c>
      <c r="G73" s="44">
        <v>355</v>
      </c>
      <c r="H73" s="44">
        <v>8435</v>
      </c>
      <c r="I73" s="43">
        <f t="shared" si="1"/>
        <v>4.2086544161232961E-2</v>
      </c>
    </row>
    <row r="74" spans="2:9" x14ac:dyDescent="0.2">
      <c r="B74" s="33" t="s">
        <v>68</v>
      </c>
      <c r="C74" s="18" t="s">
        <v>172</v>
      </c>
      <c r="D74" s="21" t="s">
        <v>173</v>
      </c>
      <c r="E74" s="44">
        <v>15725</v>
      </c>
      <c r="F74" s="44">
        <v>7830</v>
      </c>
      <c r="G74" s="44">
        <v>2135</v>
      </c>
      <c r="H74" s="44">
        <v>15725</v>
      </c>
      <c r="I74" s="43">
        <f t="shared" si="1"/>
        <v>0.13577106518282989</v>
      </c>
    </row>
    <row r="75" spans="2:9" x14ac:dyDescent="0.2">
      <c r="B75" s="33" t="s">
        <v>68</v>
      </c>
      <c r="C75" s="18" t="s">
        <v>174</v>
      </c>
      <c r="D75" s="21" t="s">
        <v>175</v>
      </c>
      <c r="E75" s="44">
        <v>26325</v>
      </c>
      <c r="F75" s="44">
        <v>7660</v>
      </c>
      <c r="G75" s="44">
        <v>3255</v>
      </c>
      <c r="H75" s="44">
        <v>26325</v>
      </c>
      <c r="I75" s="43">
        <f t="shared" si="1"/>
        <v>0.12364672364672365</v>
      </c>
    </row>
    <row r="76" spans="2:9" x14ac:dyDescent="0.2">
      <c r="B76" s="33" t="s">
        <v>68</v>
      </c>
      <c r="C76" s="18" t="s">
        <v>176</v>
      </c>
      <c r="D76" s="21" t="s">
        <v>177</v>
      </c>
      <c r="E76" s="44">
        <v>12185</v>
      </c>
      <c r="F76" s="44">
        <v>4425</v>
      </c>
      <c r="G76" s="44">
        <v>525</v>
      </c>
      <c r="H76" s="44">
        <v>12185</v>
      </c>
      <c r="I76" s="43">
        <f t="shared" si="1"/>
        <v>4.3085761181780875E-2</v>
      </c>
    </row>
    <row r="77" spans="2:9" x14ac:dyDescent="0.2">
      <c r="B77" s="33" t="s">
        <v>68</v>
      </c>
      <c r="C77" s="18" t="s">
        <v>178</v>
      </c>
      <c r="D77" s="21" t="s">
        <v>179</v>
      </c>
      <c r="E77" s="44">
        <v>13155</v>
      </c>
      <c r="F77" s="44" t="s">
        <v>559</v>
      </c>
      <c r="G77" s="44">
        <v>1540</v>
      </c>
      <c r="H77" s="44">
        <v>13155</v>
      </c>
      <c r="I77" s="43">
        <f t="shared" si="1"/>
        <v>0.11706575446598251</v>
      </c>
    </row>
    <row r="78" spans="2:9" x14ac:dyDescent="0.2">
      <c r="B78" s="33" t="s">
        <v>68</v>
      </c>
      <c r="C78" s="18" t="s">
        <v>180</v>
      </c>
      <c r="D78" s="21" t="s">
        <v>181</v>
      </c>
      <c r="E78" s="44">
        <v>11290</v>
      </c>
      <c r="F78" s="44">
        <v>2075</v>
      </c>
      <c r="G78" s="44">
        <v>1710</v>
      </c>
      <c r="H78" s="44">
        <v>11290</v>
      </c>
      <c r="I78" s="43">
        <f t="shared" si="1"/>
        <v>0.15146147032772364</v>
      </c>
    </row>
    <row r="79" spans="2:9" x14ac:dyDescent="0.2">
      <c r="B79" s="33" t="s">
        <v>68</v>
      </c>
      <c r="C79" s="18" t="s">
        <v>182</v>
      </c>
      <c r="D79" s="21" t="s">
        <v>183</v>
      </c>
      <c r="E79" s="44">
        <v>10700</v>
      </c>
      <c r="F79" s="44">
        <v>2955</v>
      </c>
      <c r="G79" s="44">
        <v>160</v>
      </c>
      <c r="H79" s="44">
        <v>10700</v>
      </c>
      <c r="I79" s="43">
        <f t="shared" si="1"/>
        <v>1.4953271028037384E-2</v>
      </c>
    </row>
    <row r="80" spans="2:9" x14ac:dyDescent="0.2">
      <c r="B80" s="33" t="s">
        <v>68</v>
      </c>
      <c r="C80" s="18" t="s">
        <v>184</v>
      </c>
      <c r="D80" s="21" t="s">
        <v>185</v>
      </c>
      <c r="E80" s="44">
        <v>11440</v>
      </c>
      <c r="F80" s="44">
        <v>1855</v>
      </c>
      <c r="G80" s="44">
        <v>60</v>
      </c>
      <c r="H80" s="44">
        <v>11440</v>
      </c>
      <c r="I80" s="43">
        <f t="shared" si="1"/>
        <v>5.244755244755245E-3</v>
      </c>
    </row>
    <row r="81" spans="2:9" x14ac:dyDescent="0.2">
      <c r="B81" s="33" t="s">
        <v>68</v>
      </c>
      <c r="C81" s="18" t="s">
        <v>186</v>
      </c>
      <c r="D81" s="21" t="s">
        <v>187</v>
      </c>
      <c r="E81" s="44">
        <v>16825</v>
      </c>
      <c r="F81" s="44">
        <v>5575</v>
      </c>
      <c r="G81" s="44">
        <v>1160</v>
      </c>
      <c r="H81" s="44">
        <v>16825</v>
      </c>
      <c r="I81" s="43">
        <f t="shared" si="1"/>
        <v>6.894502228826152E-2</v>
      </c>
    </row>
    <row r="82" spans="2:9" x14ac:dyDescent="0.2">
      <c r="B82" s="33" t="s">
        <v>68</v>
      </c>
      <c r="C82" s="18" t="s">
        <v>188</v>
      </c>
      <c r="D82" s="21" t="s">
        <v>189</v>
      </c>
      <c r="E82" s="44">
        <v>15850</v>
      </c>
      <c r="F82" s="44">
        <v>4520</v>
      </c>
      <c r="G82" s="44">
        <v>1745</v>
      </c>
      <c r="H82" s="44">
        <v>15850</v>
      </c>
      <c r="I82" s="43">
        <f t="shared" si="1"/>
        <v>0.11009463722397476</v>
      </c>
    </row>
    <row r="83" spans="2:9" x14ac:dyDescent="0.2">
      <c r="B83" s="33" t="s">
        <v>68</v>
      </c>
      <c r="C83" s="18" t="s">
        <v>190</v>
      </c>
      <c r="D83" s="21" t="s">
        <v>191</v>
      </c>
      <c r="E83" s="44">
        <v>6890</v>
      </c>
      <c r="F83" s="44">
        <v>1890</v>
      </c>
      <c r="G83" s="44">
        <v>1055</v>
      </c>
      <c r="H83" s="44">
        <v>6890</v>
      </c>
      <c r="I83" s="43">
        <f t="shared" si="1"/>
        <v>0.15312046444121916</v>
      </c>
    </row>
    <row r="84" spans="2:9" x14ac:dyDescent="0.2">
      <c r="B84" s="33" t="s">
        <v>68</v>
      </c>
      <c r="C84" s="18" t="s">
        <v>192</v>
      </c>
      <c r="D84" s="21" t="s">
        <v>193</v>
      </c>
      <c r="E84" s="44">
        <v>15420</v>
      </c>
      <c r="F84" s="44">
        <v>4415</v>
      </c>
      <c r="G84" s="44">
        <v>1810</v>
      </c>
      <c r="H84" s="44">
        <v>15420</v>
      </c>
      <c r="I84" s="43">
        <f t="shared" si="1"/>
        <v>0.11738002594033722</v>
      </c>
    </row>
    <row r="85" spans="2:9" x14ac:dyDescent="0.2">
      <c r="B85" s="33" t="s">
        <v>68</v>
      </c>
      <c r="C85" s="18" t="s">
        <v>194</v>
      </c>
      <c r="D85" s="21" t="s">
        <v>195</v>
      </c>
      <c r="E85" s="44">
        <v>13935</v>
      </c>
      <c r="F85" s="44" t="s">
        <v>559</v>
      </c>
      <c r="G85" s="44">
        <v>1445</v>
      </c>
      <c r="H85" s="44">
        <v>13935</v>
      </c>
      <c r="I85" s="43">
        <f t="shared" si="1"/>
        <v>0.10369573017581629</v>
      </c>
    </row>
    <row r="86" spans="2:9" x14ac:dyDescent="0.2">
      <c r="B86" s="33" t="s">
        <v>68</v>
      </c>
      <c r="C86" s="18" t="s">
        <v>196</v>
      </c>
      <c r="D86" s="21" t="s">
        <v>197</v>
      </c>
      <c r="E86" s="44">
        <v>6120</v>
      </c>
      <c r="F86" s="44">
        <v>60</v>
      </c>
      <c r="G86" s="44">
        <v>0</v>
      </c>
      <c r="H86" s="44">
        <v>6120</v>
      </c>
      <c r="I86" s="43">
        <f t="shared" si="1"/>
        <v>0</v>
      </c>
    </row>
    <row r="87" spans="2:9" x14ac:dyDescent="0.2">
      <c r="B87" s="33" t="s">
        <v>68</v>
      </c>
      <c r="C87" s="18" t="s">
        <v>198</v>
      </c>
      <c r="D87" s="21" t="s">
        <v>199</v>
      </c>
      <c r="E87" s="44">
        <v>27290</v>
      </c>
      <c r="F87" s="44" t="s">
        <v>559</v>
      </c>
      <c r="G87" s="44">
        <v>3225</v>
      </c>
      <c r="H87" s="44">
        <v>27290</v>
      </c>
      <c r="I87" s="43">
        <f t="shared" si="1"/>
        <v>0.11817515573470136</v>
      </c>
    </row>
    <row r="88" spans="2:9" x14ac:dyDescent="0.2">
      <c r="B88" s="33" t="s">
        <v>68</v>
      </c>
      <c r="C88" s="18" t="s">
        <v>200</v>
      </c>
      <c r="D88" s="21" t="s">
        <v>201</v>
      </c>
      <c r="E88" s="44">
        <v>9080</v>
      </c>
      <c r="F88" s="44">
        <v>2595</v>
      </c>
      <c r="G88" s="44">
        <v>1010</v>
      </c>
      <c r="H88" s="44">
        <v>9080</v>
      </c>
      <c r="I88" s="43">
        <f t="shared" si="1"/>
        <v>0.11123348017621146</v>
      </c>
    </row>
    <row r="89" spans="2:9" x14ac:dyDescent="0.2">
      <c r="B89" s="33" t="s">
        <v>68</v>
      </c>
      <c r="C89" s="18" t="s">
        <v>202</v>
      </c>
      <c r="D89" s="21" t="s">
        <v>203</v>
      </c>
      <c r="E89" s="44">
        <v>5925</v>
      </c>
      <c r="F89" s="44">
        <v>2970</v>
      </c>
      <c r="G89" s="44">
        <v>560</v>
      </c>
      <c r="H89" s="44">
        <v>5925</v>
      </c>
      <c r="I89" s="43">
        <f t="shared" si="1"/>
        <v>9.4514767932489446E-2</v>
      </c>
    </row>
    <row r="90" spans="2:9" x14ac:dyDescent="0.2">
      <c r="B90" s="33" t="s">
        <v>68</v>
      </c>
      <c r="C90" s="18" t="s">
        <v>204</v>
      </c>
      <c r="D90" s="21" t="s">
        <v>205</v>
      </c>
      <c r="E90" s="44">
        <v>14180</v>
      </c>
      <c r="F90" s="44">
        <v>3120</v>
      </c>
      <c r="G90" s="44">
        <v>250</v>
      </c>
      <c r="H90" s="44">
        <v>14180</v>
      </c>
      <c r="I90" s="43">
        <f t="shared" si="1"/>
        <v>1.763046544428773E-2</v>
      </c>
    </row>
    <row r="91" spans="2:9" x14ac:dyDescent="0.2">
      <c r="B91" s="33" t="s">
        <v>68</v>
      </c>
      <c r="C91" s="18" t="s">
        <v>206</v>
      </c>
      <c r="D91" s="21" t="s">
        <v>207</v>
      </c>
      <c r="E91" s="44">
        <v>6965</v>
      </c>
      <c r="F91" s="44">
        <v>1575</v>
      </c>
      <c r="G91" s="44">
        <v>535</v>
      </c>
      <c r="H91" s="44">
        <v>6965</v>
      </c>
      <c r="I91" s="43">
        <f t="shared" si="1"/>
        <v>7.6812634601579319E-2</v>
      </c>
    </row>
    <row r="92" spans="2:9" x14ac:dyDescent="0.2">
      <c r="B92" s="33" t="s">
        <v>79</v>
      </c>
      <c r="C92" s="18" t="s">
        <v>208</v>
      </c>
      <c r="D92" s="21" t="s">
        <v>209</v>
      </c>
      <c r="E92" s="44" t="s">
        <v>559</v>
      </c>
      <c r="F92" s="44" t="s">
        <v>559</v>
      </c>
      <c r="G92" s="44" t="s">
        <v>559</v>
      </c>
      <c r="H92" s="44" t="s">
        <v>559</v>
      </c>
      <c r="I92" s="43" t="str">
        <f t="shared" si="1"/>
        <v>**</v>
      </c>
    </row>
    <row r="93" spans="2:9" x14ac:dyDescent="0.2">
      <c r="B93" s="33" t="s">
        <v>79</v>
      </c>
      <c r="C93" s="18" t="s">
        <v>210</v>
      </c>
      <c r="D93" s="21" t="s">
        <v>211</v>
      </c>
      <c r="E93" s="44">
        <v>7535</v>
      </c>
      <c r="F93" s="44" t="s">
        <v>559</v>
      </c>
      <c r="G93" s="44">
        <v>285</v>
      </c>
      <c r="H93" s="44">
        <v>7535</v>
      </c>
      <c r="I93" s="43">
        <f t="shared" si="1"/>
        <v>3.7823490378234903E-2</v>
      </c>
    </row>
    <row r="94" spans="2:9" x14ac:dyDescent="0.2">
      <c r="B94" s="33" t="s">
        <v>79</v>
      </c>
      <c r="C94" s="18" t="s">
        <v>212</v>
      </c>
      <c r="D94" s="21" t="s">
        <v>213</v>
      </c>
      <c r="E94" s="44">
        <v>6845</v>
      </c>
      <c r="F94" s="44" t="s">
        <v>559</v>
      </c>
      <c r="G94" s="44">
        <v>760</v>
      </c>
      <c r="H94" s="44">
        <v>6845</v>
      </c>
      <c r="I94" s="43">
        <f t="shared" si="1"/>
        <v>0.11102994886778671</v>
      </c>
    </row>
    <row r="95" spans="2:9" x14ac:dyDescent="0.2">
      <c r="B95" s="33" t="s">
        <v>79</v>
      </c>
      <c r="C95" s="18" t="s">
        <v>214</v>
      </c>
      <c r="D95" s="21" t="s">
        <v>215</v>
      </c>
      <c r="E95" s="44">
        <v>10480</v>
      </c>
      <c r="F95" s="44">
        <v>3315</v>
      </c>
      <c r="G95" s="44">
        <v>1250</v>
      </c>
      <c r="H95" s="44">
        <v>10480</v>
      </c>
      <c r="I95" s="43">
        <f t="shared" si="1"/>
        <v>0.11927480916030535</v>
      </c>
    </row>
    <row r="96" spans="2:9" x14ac:dyDescent="0.2">
      <c r="B96" s="33" t="s">
        <v>79</v>
      </c>
      <c r="C96" s="18" t="s">
        <v>216</v>
      </c>
      <c r="D96" s="21" t="s">
        <v>217</v>
      </c>
      <c r="E96" s="44">
        <v>13005</v>
      </c>
      <c r="F96" s="44">
        <v>2305</v>
      </c>
      <c r="G96" s="44">
        <v>1830</v>
      </c>
      <c r="H96" s="44">
        <v>13005</v>
      </c>
      <c r="I96" s="43">
        <f t="shared" si="1"/>
        <v>0.14071510957324107</v>
      </c>
    </row>
    <row r="97" spans="2:9" x14ac:dyDescent="0.2">
      <c r="B97" s="33" t="s">
        <v>79</v>
      </c>
      <c r="C97" s="18" t="s">
        <v>218</v>
      </c>
      <c r="D97" s="21" t="s">
        <v>219</v>
      </c>
      <c r="E97" s="44">
        <v>19050</v>
      </c>
      <c r="F97" s="44" t="s">
        <v>559</v>
      </c>
      <c r="G97" s="44">
        <v>1925</v>
      </c>
      <c r="H97" s="44">
        <v>19050</v>
      </c>
      <c r="I97" s="43">
        <f t="shared" si="1"/>
        <v>0.10104986876640421</v>
      </c>
    </row>
    <row r="98" spans="2:9" x14ac:dyDescent="0.2">
      <c r="B98" s="33" t="s">
        <v>79</v>
      </c>
      <c r="C98" s="18" t="s">
        <v>220</v>
      </c>
      <c r="D98" s="21" t="s">
        <v>221</v>
      </c>
      <c r="E98" s="44">
        <v>14505</v>
      </c>
      <c r="F98" s="44">
        <v>3375</v>
      </c>
      <c r="G98" s="44">
        <v>555</v>
      </c>
      <c r="H98" s="44">
        <v>14505</v>
      </c>
      <c r="I98" s="43">
        <f t="shared" si="1"/>
        <v>3.8262668045501554E-2</v>
      </c>
    </row>
    <row r="99" spans="2:9" x14ac:dyDescent="0.2">
      <c r="B99" s="33" t="s">
        <v>79</v>
      </c>
      <c r="C99" s="18" t="s">
        <v>222</v>
      </c>
      <c r="D99" s="21" t="s">
        <v>223</v>
      </c>
      <c r="E99" s="44">
        <v>11140</v>
      </c>
      <c r="F99" s="44">
        <v>3260</v>
      </c>
      <c r="G99" s="44">
        <v>325</v>
      </c>
      <c r="H99" s="44">
        <v>11140</v>
      </c>
      <c r="I99" s="43">
        <f t="shared" si="1"/>
        <v>2.9174147217235189E-2</v>
      </c>
    </row>
    <row r="100" spans="2:9" x14ac:dyDescent="0.2">
      <c r="B100" s="33" t="s">
        <v>79</v>
      </c>
      <c r="C100" s="18" t="s">
        <v>224</v>
      </c>
      <c r="D100" s="21" t="s">
        <v>225</v>
      </c>
      <c r="E100" s="44">
        <v>8490</v>
      </c>
      <c r="F100" s="44">
        <v>2405</v>
      </c>
      <c r="G100" s="44">
        <v>190</v>
      </c>
      <c r="H100" s="44">
        <v>8490</v>
      </c>
      <c r="I100" s="43">
        <f t="shared" si="1"/>
        <v>2.237926972909305E-2</v>
      </c>
    </row>
    <row r="101" spans="2:9" x14ac:dyDescent="0.2">
      <c r="B101" s="33" t="s">
        <v>79</v>
      </c>
      <c r="C101" s="18" t="s">
        <v>226</v>
      </c>
      <c r="D101" s="21" t="s">
        <v>227</v>
      </c>
      <c r="E101" s="44">
        <v>10390</v>
      </c>
      <c r="F101" s="44">
        <v>3765</v>
      </c>
      <c r="G101" s="44">
        <v>935</v>
      </c>
      <c r="H101" s="44">
        <v>10390</v>
      </c>
      <c r="I101" s="43">
        <f t="shared" si="1"/>
        <v>8.9990375360923969E-2</v>
      </c>
    </row>
    <row r="102" spans="2:9" x14ac:dyDescent="0.2">
      <c r="B102" s="33" t="s">
        <v>79</v>
      </c>
      <c r="C102" s="18" t="s">
        <v>228</v>
      </c>
      <c r="D102" s="21" t="s">
        <v>229</v>
      </c>
      <c r="E102" s="44">
        <v>13890</v>
      </c>
      <c r="F102" s="44">
        <v>6610</v>
      </c>
      <c r="G102" s="44">
        <v>1315</v>
      </c>
      <c r="H102" s="44">
        <v>13890</v>
      </c>
      <c r="I102" s="43">
        <f t="shared" si="1"/>
        <v>9.4672426205903534E-2</v>
      </c>
    </row>
    <row r="103" spans="2:9" x14ac:dyDescent="0.2">
      <c r="B103" s="33" t="s">
        <v>79</v>
      </c>
      <c r="C103" s="18" t="s">
        <v>230</v>
      </c>
      <c r="D103" s="21" t="s">
        <v>231</v>
      </c>
      <c r="E103" s="44">
        <v>11425</v>
      </c>
      <c r="F103" s="44">
        <v>2855</v>
      </c>
      <c r="G103" s="44">
        <v>2450</v>
      </c>
      <c r="H103" s="44">
        <v>11425</v>
      </c>
      <c r="I103" s="43">
        <f t="shared" si="1"/>
        <v>0.21444201312910285</v>
      </c>
    </row>
    <row r="104" spans="2:9" x14ac:dyDescent="0.2">
      <c r="B104" s="33" t="s">
        <v>79</v>
      </c>
      <c r="C104" s="18" t="s">
        <v>232</v>
      </c>
      <c r="D104" s="21" t="s">
        <v>233</v>
      </c>
      <c r="E104" s="44">
        <v>10915</v>
      </c>
      <c r="F104" s="44">
        <v>4480</v>
      </c>
      <c r="G104" s="44">
        <v>2060</v>
      </c>
      <c r="H104" s="44">
        <v>10915</v>
      </c>
      <c r="I104" s="43">
        <f t="shared" si="1"/>
        <v>0.18873110398534126</v>
      </c>
    </row>
    <row r="105" spans="2:9" x14ac:dyDescent="0.2">
      <c r="B105" s="33" t="s">
        <v>79</v>
      </c>
      <c r="C105" s="18" t="s">
        <v>234</v>
      </c>
      <c r="D105" s="21" t="s">
        <v>235</v>
      </c>
      <c r="E105" s="44">
        <v>36065</v>
      </c>
      <c r="F105" s="44">
        <v>10685</v>
      </c>
      <c r="G105" s="44">
        <v>4450</v>
      </c>
      <c r="H105" s="44">
        <v>36065</v>
      </c>
      <c r="I105" s="43">
        <f t="shared" si="1"/>
        <v>0.12338832663246915</v>
      </c>
    </row>
    <row r="106" spans="2:9" x14ac:dyDescent="0.2">
      <c r="B106" s="33" t="s">
        <v>79</v>
      </c>
      <c r="C106" s="18" t="s">
        <v>236</v>
      </c>
      <c r="D106" s="21" t="s">
        <v>237</v>
      </c>
      <c r="E106" s="44">
        <v>14090</v>
      </c>
      <c r="F106" s="44" t="s">
        <v>559</v>
      </c>
      <c r="G106" s="44">
        <v>1360</v>
      </c>
      <c r="H106" s="44">
        <v>14090</v>
      </c>
      <c r="I106" s="43">
        <f t="shared" si="1"/>
        <v>9.6522356281050395E-2</v>
      </c>
    </row>
    <row r="107" spans="2:9" x14ac:dyDescent="0.2">
      <c r="B107" s="33" t="s">
        <v>79</v>
      </c>
      <c r="C107" s="18" t="s">
        <v>238</v>
      </c>
      <c r="D107" s="21" t="s">
        <v>239</v>
      </c>
      <c r="E107" s="44">
        <v>23830</v>
      </c>
      <c r="F107" s="44">
        <v>5105</v>
      </c>
      <c r="G107" s="44">
        <v>2565</v>
      </c>
      <c r="H107" s="44">
        <v>23830</v>
      </c>
      <c r="I107" s="43">
        <f t="shared" si="1"/>
        <v>0.10763743180864456</v>
      </c>
    </row>
    <row r="108" spans="2:9" x14ac:dyDescent="0.2">
      <c r="B108" s="33" t="s">
        <v>79</v>
      </c>
      <c r="C108" s="18" t="s">
        <v>240</v>
      </c>
      <c r="D108" s="21" t="s">
        <v>241</v>
      </c>
      <c r="E108" s="44">
        <v>23030</v>
      </c>
      <c r="F108" s="44">
        <v>6940</v>
      </c>
      <c r="G108" s="44">
        <v>2070</v>
      </c>
      <c r="H108" s="44">
        <v>23030</v>
      </c>
      <c r="I108" s="43">
        <f t="shared" si="1"/>
        <v>8.9882761615284412E-2</v>
      </c>
    </row>
    <row r="109" spans="2:9" x14ac:dyDescent="0.2">
      <c r="B109" s="33" t="s">
        <v>79</v>
      </c>
      <c r="C109" s="18" t="s">
        <v>242</v>
      </c>
      <c r="D109" s="21" t="s">
        <v>243</v>
      </c>
      <c r="E109" s="44">
        <v>15745</v>
      </c>
      <c r="F109" s="44">
        <v>6390</v>
      </c>
      <c r="G109" s="44">
        <v>1575</v>
      </c>
      <c r="H109" s="44">
        <v>15745</v>
      </c>
      <c r="I109" s="43">
        <f t="shared" si="1"/>
        <v>0.10003175611305176</v>
      </c>
    </row>
    <row r="110" spans="2:9" x14ac:dyDescent="0.2">
      <c r="B110" s="33" t="s">
        <v>79</v>
      </c>
      <c r="C110" s="18" t="s">
        <v>244</v>
      </c>
      <c r="D110" s="21" t="s">
        <v>245</v>
      </c>
      <c r="E110" s="44">
        <v>9865</v>
      </c>
      <c r="F110" s="44">
        <v>3040</v>
      </c>
      <c r="G110" s="44">
        <v>485</v>
      </c>
      <c r="H110" s="44">
        <v>9865</v>
      </c>
      <c r="I110" s="43">
        <f t="shared" si="1"/>
        <v>4.9163710086163201E-2</v>
      </c>
    </row>
    <row r="111" spans="2:9" x14ac:dyDescent="0.2">
      <c r="B111" s="33" t="s">
        <v>79</v>
      </c>
      <c r="C111" s="18" t="s">
        <v>246</v>
      </c>
      <c r="D111" s="21" t="s">
        <v>247</v>
      </c>
      <c r="E111" s="44">
        <v>14395</v>
      </c>
      <c r="F111" s="44">
        <v>3975</v>
      </c>
      <c r="G111" s="44">
        <v>1845</v>
      </c>
      <c r="H111" s="44">
        <v>14395</v>
      </c>
      <c r="I111" s="43">
        <f t="shared" si="1"/>
        <v>0.12816950329975685</v>
      </c>
    </row>
    <row r="112" spans="2:9" x14ac:dyDescent="0.2">
      <c r="B112" s="33" t="s">
        <v>79</v>
      </c>
      <c r="C112" s="18" t="s">
        <v>248</v>
      </c>
      <c r="D112" s="21" t="s">
        <v>249</v>
      </c>
      <c r="E112" s="44">
        <v>6315</v>
      </c>
      <c r="F112" s="44">
        <v>2095</v>
      </c>
      <c r="G112" s="44">
        <v>555</v>
      </c>
      <c r="H112" s="44">
        <v>6315</v>
      </c>
      <c r="I112" s="43">
        <f t="shared" si="1"/>
        <v>8.7885985748218529E-2</v>
      </c>
    </row>
    <row r="113" spans="2:9" x14ac:dyDescent="0.2">
      <c r="B113" s="33" t="s">
        <v>102</v>
      </c>
      <c r="C113" s="18" t="s">
        <v>250</v>
      </c>
      <c r="D113" s="21" t="s">
        <v>251</v>
      </c>
      <c r="E113" s="44">
        <v>6950</v>
      </c>
      <c r="F113" s="44">
        <v>1635</v>
      </c>
      <c r="G113" s="44">
        <v>225</v>
      </c>
      <c r="H113" s="44">
        <v>6950</v>
      </c>
      <c r="I113" s="43">
        <f t="shared" si="1"/>
        <v>3.237410071942446E-2</v>
      </c>
    </row>
    <row r="114" spans="2:9" x14ac:dyDescent="0.2">
      <c r="B114" s="33" t="s">
        <v>102</v>
      </c>
      <c r="C114" s="18" t="s">
        <v>252</v>
      </c>
      <c r="D114" s="21" t="s">
        <v>253</v>
      </c>
      <c r="E114" s="44">
        <v>9375</v>
      </c>
      <c r="F114" s="44">
        <v>2960</v>
      </c>
      <c r="G114" s="44">
        <v>90</v>
      </c>
      <c r="H114" s="44">
        <v>9375</v>
      </c>
      <c r="I114" s="43">
        <f t="shared" si="1"/>
        <v>9.5999999999999992E-3</v>
      </c>
    </row>
    <row r="115" spans="2:9" x14ac:dyDescent="0.2">
      <c r="B115" s="33" t="s">
        <v>102</v>
      </c>
      <c r="C115" s="18" t="s">
        <v>254</v>
      </c>
      <c r="D115" s="21" t="s">
        <v>255</v>
      </c>
      <c r="E115" s="44">
        <v>9600</v>
      </c>
      <c r="F115" s="44" t="s">
        <v>559</v>
      </c>
      <c r="G115" s="44">
        <v>545</v>
      </c>
      <c r="H115" s="44">
        <v>9600</v>
      </c>
      <c r="I115" s="43">
        <f t="shared" si="1"/>
        <v>5.6770833333333333E-2</v>
      </c>
    </row>
    <row r="116" spans="2:9" x14ac:dyDescent="0.2">
      <c r="B116" s="33" t="s">
        <v>102</v>
      </c>
      <c r="C116" s="18" t="s">
        <v>256</v>
      </c>
      <c r="D116" s="21" t="s">
        <v>257</v>
      </c>
      <c r="E116" s="44">
        <v>16770</v>
      </c>
      <c r="F116" s="44">
        <v>6335</v>
      </c>
      <c r="G116" s="44">
        <v>240</v>
      </c>
      <c r="H116" s="44">
        <v>16770</v>
      </c>
      <c r="I116" s="43">
        <f t="shared" si="1"/>
        <v>1.4311270125223614E-2</v>
      </c>
    </row>
    <row r="117" spans="2:9" x14ac:dyDescent="0.2">
      <c r="B117" s="33" t="s">
        <v>102</v>
      </c>
      <c r="C117" s="18" t="s">
        <v>258</v>
      </c>
      <c r="D117" s="21" t="s">
        <v>259</v>
      </c>
      <c r="E117" s="44">
        <v>14655</v>
      </c>
      <c r="F117" s="44">
        <v>3955</v>
      </c>
      <c r="G117" s="44">
        <v>1015</v>
      </c>
      <c r="H117" s="44">
        <v>14655</v>
      </c>
      <c r="I117" s="43">
        <f t="shared" si="1"/>
        <v>6.9259638348686453E-2</v>
      </c>
    </row>
    <row r="118" spans="2:9" x14ac:dyDescent="0.2">
      <c r="B118" s="33" t="s">
        <v>102</v>
      </c>
      <c r="C118" s="18" t="s">
        <v>260</v>
      </c>
      <c r="D118" s="21" t="s">
        <v>261</v>
      </c>
      <c r="E118" s="44">
        <v>16695</v>
      </c>
      <c r="F118" s="44">
        <v>4080</v>
      </c>
      <c r="G118" s="44">
        <v>420</v>
      </c>
      <c r="H118" s="44">
        <v>16695</v>
      </c>
      <c r="I118" s="43">
        <f t="shared" si="1"/>
        <v>2.5157232704402517E-2</v>
      </c>
    </row>
    <row r="119" spans="2:9" x14ac:dyDescent="0.2">
      <c r="B119" s="33" t="s">
        <v>102</v>
      </c>
      <c r="C119" s="18" t="s">
        <v>262</v>
      </c>
      <c r="D119" s="21" t="s">
        <v>263</v>
      </c>
      <c r="E119" s="44">
        <v>6280</v>
      </c>
      <c r="F119" s="44" t="s">
        <v>559</v>
      </c>
      <c r="G119" s="44">
        <v>15</v>
      </c>
      <c r="H119" s="44">
        <v>6280</v>
      </c>
      <c r="I119" s="43">
        <f t="shared" si="1"/>
        <v>2.3885350318471337E-3</v>
      </c>
    </row>
    <row r="120" spans="2:9" x14ac:dyDescent="0.2">
      <c r="B120" s="33" t="s">
        <v>102</v>
      </c>
      <c r="C120" s="18" t="s">
        <v>264</v>
      </c>
      <c r="D120" s="21" t="s">
        <v>265</v>
      </c>
      <c r="E120" s="44">
        <v>5440</v>
      </c>
      <c r="F120" s="44">
        <v>1340</v>
      </c>
      <c r="G120" s="44">
        <v>30</v>
      </c>
      <c r="H120" s="44">
        <v>5440</v>
      </c>
      <c r="I120" s="43">
        <f t="shared" si="1"/>
        <v>5.5147058823529415E-3</v>
      </c>
    </row>
    <row r="121" spans="2:9" x14ac:dyDescent="0.2">
      <c r="B121" s="33" t="s">
        <v>102</v>
      </c>
      <c r="C121" s="18" t="s">
        <v>266</v>
      </c>
      <c r="D121" s="21" t="s">
        <v>267</v>
      </c>
      <c r="E121" s="44">
        <v>10665</v>
      </c>
      <c r="F121" s="44">
        <v>4335</v>
      </c>
      <c r="G121" s="44">
        <v>1235</v>
      </c>
      <c r="H121" s="44">
        <v>10665</v>
      </c>
      <c r="I121" s="43">
        <f t="shared" si="1"/>
        <v>0.11579934364744492</v>
      </c>
    </row>
    <row r="122" spans="2:9" x14ac:dyDescent="0.2">
      <c r="B122" s="33" t="s">
        <v>102</v>
      </c>
      <c r="C122" s="18" t="s">
        <v>268</v>
      </c>
      <c r="D122" s="21" t="s">
        <v>269</v>
      </c>
      <c r="E122" s="44">
        <v>19670</v>
      </c>
      <c r="F122" s="44">
        <v>7260</v>
      </c>
      <c r="G122" s="44">
        <v>905</v>
      </c>
      <c r="H122" s="44">
        <v>19670</v>
      </c>
      <c r="I122" s="43">
        <f t="shared" si="1"/>
        <v>4.6009150991357398E-2</v>
      </c>
    </row>
    <row r="123" spans="2:9" x14ac:dyDescent="0.2">
      <c r="B123" s="33" t="s">
        <v>102</v>
      </c>
      <c r="C123" s="18" t="s">
        <v>270</v>
      </c>
      <c r="D123" s="21" t="s">
        <v>271</v>
      </c>
      <c r="E123" s="44">
        <v>17290</v>
      </c>
      <c r="F123" s="44">
        <v>3735</v>
      </c>
      <c r="G123" s="44">
        <v>860</v>
      </c>
      <c r="H123" s="44">
        <v>17290</v>
      </c>
      <c r="I123" s="43">
        <f t="shared" si="1"/>
        <v>4.9739733950260268E-2</v>
      </c>
    </row>
    <row r="124" spans="2:9" x14ac:dyDescent="0.2">
      <c r="B124" s="33" t="s">
        <v>102</v>
      </c>
      <c r="C124" s="18" t="s">
        <v>272</v>
      </c>
      <c r="D124" s="21" t="s">
        <v>273</v>
      </c>
      <c r="E124" s="44">
        <v>9405</v>
      </c>
      <c r="F124" s="44">
        <v>2390</v>
      </c>
      <c r="G124" s="44">
        <v>855</v>
      </c>
      <c r="H124" s="44">
        <v>9405</v>
      </c>
      <c r="I124" s="43">
        <f t="shared" si="1"/>
        <v>9.0909090909090912E-2</v>
      </c>
    </row>
    <row r="125" spans="2:9" x14ac:dyDescent="0.2">
      <c r="B125" s="33" t="s">
        <v>102</v>
      </c>
      <c r="C125" s="18" t="s">
        <v>274</v>
      </c>
      <c r="D125" s="21" t="s">
        <v>275</v>
      </c>
      <c r="E125" s="44">
        <v>4945</v>
      </c>
      <c r="F125" s="44">
        <v>1635</v>
      </c>
      <c r="G125" s="44">
        <v>75</v>
      </c>
      <c r="H125" s="44">
        <v>4945</v>
      </c>
      <c r="I125" s="43">
        <f t="shared" si="1"/>
        <v>1.5166835187057633E-2</v>
      </c>
    </row>
    <row r="126" spans="2:9" x14ac:dyDescent="0.2">
      <c r="B126" s="33" t="s">
        <v>102</v>
      </c>
      <c r="C126" s="18" t="s">
        <v>276</v>
      </c>
      <c r="D126" s="21" t="s">
        <v>277</v>
      </c>
      <c r="E126" s="44">
        <v>9490</v>
      </c>
      <c r="F126" s="44">
        <v>3895</v>
      </c>
      <c r="G126" s="44">
        <v>1300</v>
      </c>
      <c r="H126" s="44">
        <v>9490</v>
      </c>
      <c r="I126" s="43">
        <f t="shared" ref="I126:I183" si="2">IF(G126="*","*",IF(OR(G126="**",H126="**",),"**",G126/H126))</f>
        <v>0.13698630136986301</v>
      </c>
    </row>
    <row r="127" spans="2:9" x14ac:dyDescent="0.2">
      <c r="B127" s="33" t="s">
        <v>102</v>
      </c>
      <c r="C127" s="18" t="s">
        <v>278</v>
      </c>
      <c r="D127" s="21" t="s">
        <v>279</v>
      </c>
      <c r="E127" s="44">
        <v>10410</v>
      </c>
      <c r="F127" s="44">
        <v>5910</v>
      </c>
      <c r="G127" s="44">
        <v>15</v>
      </c>
      <c r="H127" s="44">
        <v>10410</v>
      </c>
      <c r="I127" s="43">
        <f t="shared" si="2"/>
        <v>1.440922190201729E-3</v>
      </c>
    </row>
    <row r="128" spans="2:9" x14ac:dyDescent="0.2">
      <c r="B128" s="33" t="s">
        <v>102</v>
      </c>
      <c r="C128" s="18" t="s">
        <v>280</v>
      </c>
      <c r="D128" s="21" t="s">
        <v>281</v>
      </c>
      <c r="E128" s="44">
        <v>5070</v>
      </c>
      <c r="F128" s="44">
        <v>995</v>
      </c>
      <c r="G128" s="44">
        <v>0</v>
      </c>
      <c r="H128" s="44">
        <v>5070</v>
      </c>
      <c r="I128" s="43">
        <f t="shared" si="2"/>
        <v>0</v>
      </c>
    </row>
    <row r="129" spans="2:9" x14ac:dyDescent="0.2">
      <c r="B129" s="33" t="s">
        <v>102</v>
      </c>
      <c r="C129" s="18" t="s">
        <v>282</v>
      </c>
      <c r="D129" s="21" t="s">
        <v>283</v>
      </c>
      <c r="E129" s="44">
        <v>12070</v>
      </c>
      <c r="F129" s="44" t="s">
        <v>559</v>
      </c>
      <c r="G129" s="44">
        <v>820</v>
      </c>
      <c r="H129" s="44">
        <v>12070</v>
      </c>
      <c r="I129" s="43">
        <f t="shared" si="2"/>
        <v>6.7937033968516983E-2</v>
      </c>
    </row>
    <row r="130" spans="2:9" x14ac:dyDescent="0.2">
      <c r="B130" s="33" t="s">
        <v>102</v>
      </c>
      <c r="C130" s="18" t="s">
        <v>284</v>
      </c>
      <c r="D130" s="21" t="s">
        <v>285</v>
      </c>
      <c r="E130" s="44">
        <v>7415</v>
      </c>
      <c r="F130" s="44" t="s">
        <v>559</v>
      </c>
      <c r="G130" s="44">
        <v>205</v>
      </c>
      <c r="H130" s="44">
        <v>7415</v>
      </c>
      <c r="I130" s="43">
        <f t="shared" si="2"/>
        <v>2.7646662171274445E-2</v>
      </c>
    </row>
    <row r="131" spans="2:9" x14ac:dyDescent="0.2">
      <c r="B131" s="33" t="s">
        <v>102</v>
      </c>
      <c r="C131" s="18" t="s">
        <v>286</v>
      </c>
      <c r="D131" s="21" t="s">
        <v>287</v>
      </c>
      <c r="E131" s="44">
        <v>13505</v>
      </c>
      <c r="F131" s="44">
        <v>4720</v>
      </c>
      <c r="G131" s="44" t="s">
        <v>559</v>
      </c>
      <c r="H131" s="44" t="s">
        <v>559</v>
      </c>
      <c r="I131" s="43" t="str">
        <f t="shared" si="2"/>
        <v>**</v>
      </c>
    </row>
    <row r="132" spans="2:9" x14ac:dyDescent="0.2">
      <c r="B132" s="33" t="s">
        <v>102</v>
      </c>
      <c r="C132" s="18" t="s">
        <v>288</v>
      </c>
      <c r="D132" s="21" t="s">
        <v>289</v>
      </c>
      <c r="E132" s="44">
        <v>15355</v>
      </c>
      <c r="F132" s="44">
        <v>3745</v>
      </c>
      <c r="G132" s="44">
        <v>250</v>
      </c>
      <c r="H132" s="44">
        <v>15355</v>
      </c>
      <c r="I132" s="43">
        <f t="shared" si="2"/>
        <v>1.6281341582546401E-2</v>
      </c>
    </row>
    <row r="133" spans="2:9" x14ac:dyDescent="0.2">
      <c r="B133" s="33" t="s">
        <v>102</v>
      </c>
      <c r="C133" s="18" t="s">
        <v>290</v>
      </c>
      <c r="D133" s="21" t="s">
        <v>291</v>
      </c>
      <c r="E133" s="44">
        <v>9265</v>
      </c>
      <c r="F133" s="44" t="s">
        <v>559</v>
      </c>
      <c r="G133" s="44">
        <v>125</v>
      </c>
      <c r="H133" s="44">
        <v>9265</v>
      </c>
      <c r="I133" s="43">
        <f t="shared" si="2"/>
        <v>1.3491635186184566E-2</v>
      </c>
    </row>
    <row r="134" spans="2:9" x14ac:dyDescent="0.2">
      <c r="B134" s="33" t="s">
        <v>102</v>
      </c>
      <c r="C134" s="18" t="s">
        <v>292</v>
      </c>
      <c r="D134" s="21" t="s">
        <v>293</v>
      </c>
      <c r="E134" s="44">
        <v>11110</v>
      </c>
      <c r="F134" s="44">
        <v>5045</v>
      </c>
      <c r="G134" s="44">
        <v>1425</v>
      </c>
      <c r="H134" s="44">
        <v>11110</v>
      </c>
      <c r="I134" s="43">
        <f t="shared" si="2"/>
        <v>0.12826282628262825</v>
      </c>
    </row>
    <row r="135" spans="2:9" x14ac:dyDescent="0.2">
      <c r="B135" s="33" t="s">
        <v>111</v>
      </c>
      <c r="C135" s="18" t="s">
        <v>294</v>
      </c>
      <c r="D135" s="21" t="s">
        <v>295</v>
      </c>
      <c r="E135" s="44">
        <v>5410</v>
      </c>
      <c r="F135" s="44">
        <v>1265</v>
      </c>
      <c r="G135" s="44" t="s">
        <v>603</v>
      </c>
      <c r="H135" s="44">
        <v>5410</v>
      </c>
      <c r="I135" s="43" t="str">
        <f t="shared" si="2"/>
        <v>*</v>
      </c>
    </row>
    <row r="136" spans="2:9" x14ac:dyDescent="0.2">
      <c r="B136" s="33" t="s">
        <v>111</v>
      </c>
      <c r="C136" s="18" t="s">
        <v>296</v>
      </c>
      <c r="D136" s="21" t="s">
        <v>297</v>
      </c>
      <c r="E136" s="44">
        <v>7105</v>
      </c>
      <c r="F136" s="44">
        <v>2945</v>
      </c>
      <c r="G136" s="44">
        <v>1665</v>
      </c>
      <c r="H136" s="44">
        <v>7105</v>
      </c>
      <c r="I136" s="43">
        <f t="shared" si="2"/>
        <v>0.23434201266713581</v>
      </c>
    </row>
    <row r="137" spans="2:9" x14ac:dyDescent="0.2">
      <c r="B137" s="33" t="s">
        <v>111</v>
      </c>
      <c r="C137" s="18" t="s">
        <v>298</v>
      </c>
      <c r="D137" s="21" t="s">
        <v>299</v>
      </c>
      <c r="E137" s="44">
        <v>8220</v>
      </c>
      <c r="F137" s="44">
        <v>2750</v>
      </c>
      <c r="G137" s="44">
        <v>780</v>
      </c>
      <c r="H137" s="44">
        <v>8220</v>
      </c>
      <c r="I137" s="43">
        <f t="shared" si="2"/>
        <v>9.4890510948905105E-2</v>
      </c>
    </row>
    <row r="138" spans="2:9" x14ac:dyDescent="0.2">
      <c r="B138" s="33" t="s">
        <v>111</v>
      </c>
      <c r="C138" s="18" t="s">
        <v>300</v>
      </c>
      <c r="D138" s="21" t="s">
        <v>301</v>
      </c>
      <c r="E138" s="44">
        <v>5495</v>
      </c>
      <c r="F138" s="44">
        <v>1900</v>
      </c>
      <c r="G138" s="44">
        <v>1150</v>
      </c>
      <c r="H138" s="44">
        <v>5495</v>
      </c>
      <c r="I138" s="43">
        <f t="shared" si="2"/>
        <v>0.20928116469517744</v>
      </c>
    </row>
    <row r="139" spans="2:9" x14ac:dyDescent="0.2">
      <c r="B139" s="33" t="s">
        <v>111</v>
      </c>
      <c r="C139" s="18" t="s">
        <v>302</v>
      </c>
      <c r="D139" s="21" t="s">
        <v>303</v>
      </c>
      <c r="E139" s="44" t="s">
        <v>559</v>
      </c>
      <c r="F139" s="44" t="s">
        <v>559</v>
      </c>
      <c r="G139" s="44" t="s">
        <v>559</v>
      </c>
      <c r="H139" s="44" t="s">
        <v>559</v>
      </c>
      <c r="I139" s="43" t="str">
        <f t="shared" si="2"/>
        <v>**</v>
      </c>
    </row>
    <row r="140" spans="2:9" x14ac:dyDescent="0.2">
      <c r="B140" s="33" t="s">
        <v>111</v>
      </c>
      <c r="C140" s="18" t="s">
        <v>304</v>
      </c>
      <c r="D140" s="21" t="s">
        <v>305</v>
      </c>
      <c r="E140" s="44">
        <v>14255</v>
      </c>
      <c r="F140" s="44">
        <v>2735</v>
      </c>
      <c r="G140" s="44">
        <v>2075</v>
      </c>
      <c r="H140" s="44">
        <v>14255</v>
      </c>
      <c r="I140" s="43">
        <f t="shared" si="2"/>
        <v>0.14556296036478428</v>
      </c>
    </row>
    <row r="141" spans="2:9" x14ac:dyDescent="0.2">
      <c r="B141" s="33" t="s">
        <v>111</v>
      </c>
      <c r="C141" s="18" t="s">
        <v>306</v>
      </c>
      <c r="D141" s="21" t="s">
        <v>307</v>
      </c>
      <c r="E141" s="44">
        <v>12530</v>
      </c>
      <c r="F141" s="44">
        <v>2915</v>
      </c>
      <c r="G141" s="44">
        <v>1545</v>
      </c>
      <c r="H141" s="44">
        <v>12530</v>
      </c>
      <c r="I141" s="43">
        <f t="shared" si="2"/>
        <v>0.12330407023144453</v>
      </c>
    </row>
    <row r="142" spans="2:9" x14ac:dyDescent="0.2">
      <c r="B142" s="33" t="s">
        <v>111</v>
      </c>
      <c r="C142" s="18" t="s">
        <v>308</v>
      </c>
      <c r="D142" s="21" t="s">
        <v>309</v>
      </c>
      <c r="E142" s="44">
        <v>18660</v>
      </c>
      <c r="F142" s="44">
        <v>5260</v>
      </c>
      <c r="G142" s="44">
        <v>2810</v>
      </c>
      <c r="H142" s="44">
        <v>18660</v>
      </c>
      <c r="I142" s="43">
        <f t="shared" si="2"/>
        <v>0.15058949624866025</v>
      </c>
    </row>
    <row r="143" spans="2:9" x14ac:dyDescent="0.2">
      <c r="B143" s="33" t="s">
        <v>111</v>
      </c>
      <c r="C143" s="18" t="s">
        <v>310</v>
      </c>
      <c r="D143" s="21" t="s">
        <v>311</v>
      </c>
      <c r="E143" s="44">
        <v>1570</v>
      </c>
      <c r="F143" s="44">
        <v>45</v>
      </c>
      <c r="G143" s="44">
        <v>0</v>
      </c>
      <c r="H143" s="44">
        <v>1570</v>
      </c>
      <c r="I143" s="43">
        <f t="shared" si="2"/>
        <v>0</v>
      </c>
    </row>
    <row r="144" spans="2:9" x14ac:dyDescent="0.2">
      <c r="B144" s="33" t="s">
        <v>111</v>
      </c>
      <c r="C144" s="18" t="s">
        <v>312</v>
      </c>
      <c r="D144" s="21" t="s">
        <v>313</v>
      </c>
      <c r="E144" s="44">
        <v>34320</v>
      </c>
      <c r="F144" s="44" t="s">
        <v>559</v>
      </c>
      <c r="G144" s="44">
        <v>1105</v>
      </c>
      <c r="H144" s="44">
        <v>34320</v>
      </c>
      <c r="I144" s="43">
        <f t="shared" si="2"/>
        <v>3.2196969696969696E-2</v>
      </c>
    </row>
    <row r="145" spans="2:9" x14ac:dyDescent="0.2">
      <c r="B145" s="33" t="s">
        <v>111</v>
      </c>
      <c r="C145" s="18" t="s">
        <v>314</v>
      </c>
      <c r="D145" s="21" t="s">
        <v>315</v>
      </c>
      <c r="E145" s="44">
        <v>18570</v>
      </c>
      <c r="F145" s="44" t="s">
        <v>559</v>
      </c>
      <c r="G145" s="44">
        <v>3150</v>
      </c>
      <c r="H145" s="44">
        <v>18570</v>
      </c>
      <c r="I145" s="43">
        <f t="shared" si="2"/>
        <v>0.16962843295638125</v>
      </c>
    </row>
    <row r="146" spans="2:9" x14ac:dyDescent="0.2">
      <c r="B146" s="33" t="s">
        <v>111</v>
      </c>
      <c r="C146" s="18" t="s">
        <v>316</v>
      </c>
      <c r="D146" s="21" t="s">
        <v>317</v>
      </c>
      <c r="E146" s="44">
        <v>8145</v>
      </c>
      <c r="F146" s="44" t="s">
        <v>559</v>
      </c>
      <c r="G146" s="44">
        <v>1755</v>
      </c>
      <c r="H146" s="44">
        <v>8145</v>
      </c>
      <c r="I146" s="43">
        <f t="shared" si="2"/>
        <v>0.21546961325966851</v>
      </c>
    </row>
    <row r="147" spans="2:9" x14ac:dyDescent="0.2">
      <c r="B147" s="33" t="s">
        <v>111</v>
      </c>
      <c r="C147" s="18" t="s">
        <v>318</v>
      </c>
      <c r="D147" s="21" t="s">
        <v>319</v>
      </c>
      <c r="E147" s="44">
        <v>27995</v>
      </c>
      <c r="F147" s="44">
        <v>7905</v>
      </c>
      <c r="G147" s="44">
        <v>2825</v>
      </c>
      <c r="H147" s="44">
        <v>27995</v>
      </c>
      <c r="I147" s="43">
        <f t="shared" si="2"/>
        <v>0.10091087694231113</v>
      </c>
    </row>
    <row r="148" spans="2:9" x14ac:dyDescent="0.2">
      <c r="B148" s="33" t="s">
        <v>111</v>
      </c>
      <c r="C148" s="18" t="s">
        <v>320</v>
      </c>
      <c r="D148" s="21" t="s">
        <v>321</v>
      </c>
      <c r="E148" s="44">
        <v>8660</v>
      </c>
      <c r="F148" s="44">
        <v>3025</v>
      </c>
      <c r="G148" s="44">
        <v>910</v>
      </c>
      <c r="H148" s="44">
        <v>8660</v>
      </c>
      <c r="I148" s="43">
        <f t="shared" si="2"/>
        <v>0.10508083140877598</v>
      </c>
    </row>
    <row r="149" spans="2:9" x14ac:dyDescent="0.2">
      <c r="B149" s="33" t="s">
        <v>111</v>
      </c>
      <c r="C149" s="18" t="s">
        <v>322</v>
      </c>
      <c r="D149" s="21" t="s">
        <v>323</v>
      </c>
      <c r="E149" s="44">
        <v>9415</v>
      </c>
      <c r="F149" s="44">
        <v>3050</v>
      </c>
      <c r="G149" s="44">
        <v>1060</v>
      </c>
      <c r="H149" s="44">
        <v>9415</v>
      </c>
      <c r="I149" s="43">
        <f t="shared" si="2"/>
        <v>0.11258629845990441</v>
      </c>
    </row>
    <row r="150" spans="2:9" x14ac:dyDescent="0.2">
      <c r="B150" s="33" t="s">
        <v>111</v>
      </c>
      <c r="C150" s="18" t="s">
        <v>324</v>
      </c>
      <c r="D150" s="21" t="s">
        <v>325</v>
      </c>
      <c r="E150" s="44">
        <v>9865</v>
      </c>
      <c r="F150" s="44">
        <v>3170</v>
      </c>
      <c r="G150" s="44">
        <v>575</v>
      </c>
      <c r="H150" s="44">
        <v>9865</v>
      </c>
      <c r="I150" s="43">
        <f t="shared" si="2"/>
        <v>5.8286872782564621E-2</v>
      </c>
    </row>
    <row r="151" spans="2:9" x14ac:dyDescent="0.2">
      <c r="B151" s="33" t="s">
        <v>111</v>
      </c>
      <c r="C151" s="18" t="s">
        <v>326</v>
      </c>
      <c r="D151" s="21" t="s">
        <v>327</v>
      </c>
      <c r="E151" s="44">
        <v>7635</v>
      </c>
      <c r="F151" s="44">
        <v>2680</v>
      </c>
      <c r="G151" s="44">
        <v>1580</v>
      </c>
      <c r="H151" s="44">
        <v>7635</v>
      </c>
      <c r="I151" s="43">
        <f t="shared" si="2"/>
        <v>0.20694171578258022</v>
      </c>
    </row>
    <row r="152" spans="2:9" x14ac:dyDescent="0.2">
      <c r="B152" s="33" t="s">
        <v>111</v>
      </c>
      <c r="C152" s="18" t="s">
        <v>328</v>
      </c>
      <c r="D152" s="21" t="s">
        <v>329</v>
      </c>
      <c r="E152" s="44">
        <v>8045</v>
      </c>
      <c r="F152" s="44">
        <v>2305</v>
      </c>
      <c r="G152" s="44">
        <v>1730</v>
      </c>
      <c r="H152" s="44">
        <v>8045</v>
      </c>
      <c r="I152" s="43">
        <f t="shared" si="2"/>
        <v>0.21504039776258546</v>
      </c>
    </row>
    <row r="153" spans="2:9" x14ac:dyDescent="0.2">
      <c r="B153" s="33" t="s">
        <v>111</v>
      </c>
      <c r="C153" s="18" t="s">
        <v>330</v>
      </c>
      <c r="D153" s="21" t="s">
        <v>331</v>
      </c>
      <c r="E153" s="44">
        <v>7415</v>
      </c>
      <c r="F153" s="44">
        <v>2460</v>
      </c>
      <c r="G153" s="44">
        <v>1295</v>
      </c>
      <c r="H153" s="44">
        <v>7415</v>
      </c>
      <c r="I153" s="43">
        <f t="shared" si="2"/>
        <v>0.17464598786244101</v>
      </c>
    </row>
    <row r="154" spans="2:9" x14ac:dyDescent="0.2">
      <c r="B154" s="33" t="s">
        <v>118</v>
      </c>
      <c r="C154" s="18" t="s">
        <v>332</v>
      </c>
      <c r="D154" s="21" t="s">
        <v>333</v>
      </c>
      <c r="E154" s="44">
        <v>7460</v>
      </c>
      <c r="F154" s="44">
        <v>690</v>
      </c>
      <c r="G154" s="44">
        <v>900</v>
      </c>
      <c r="H154" s="44">
        <v>7460</v>
      </c>
      <c r="I154" s="43">
        <f t="shared" si="2"/>
        <v>0.12064343163538874</v>
      </c>
    </row>
    <row r="155" spans="2:9" x14ac:dyDescent="0.2">
      <c r="B155" s="33" t="s">
        <v>118</v>
      </c>
      <c r="C155" s="18" t="s">
        <v>334</v>
      </c>
      <c r="D155" s="21" t="s">
        <v>335</v>
      </c>
      <c r="E155" s="44">
        <v>11380</v>
      </c>
      <c r="F155" s="44" t="s">
        <v>559</v>
      </c>
      <c r="G155" s="44">
        <v>835</v>
      </c>
      <c r="H155" s="44">
        <v>11380</v>
      </c>
      <c r="I155" s="43">
        <f t="shared" si="2"/>
        <v>7.337434094903339E-2</v>
      </c>
    </row>
    <row r="156" spans="2:9" x14ac:dyDescent="0.2">
      <c r="B156" s="33" t="s">
        <v>118</v>
      </c>
      <c r="C156" s="18" t="s">
        <v>336</v>
      </c>
      <c r="D156" s="21" t="s">
        <v>337</v>
      </c>
      <c r="E156" s="44">
        <v>11340</v>
      </c>
      <c r="F156" s="44" t="s">
        <v>559</v>
      </c>
      <c r="G156" s="44">
        <v>760</v>
      </c>
      <c r="H156" s="44">
        <v>11340</v>
      </c>
      <c r="I156" s="43">
        <f t="shared" si="2"/>
        <v>6.7019400352733682E-2</v>
      </c>
    </row>
    <row r="157" spans="2:9" x14ac:dyDescent="0.2">
      <c r="B157" s="33" t="s">
        <v>118</v>
      </c>
      <c r="C157" s="18" t="s">
        <v>338</v>
      </c>
      <c r="D157" s="21" t="s">
        <v>339</v>
      </c>
      <c r="E157" s="44">
        <v>12845</v>
      </c>
      <c r="F157" s="44">
        <v>4190</v>
      </c>
      <c r="G157" s="44">
        <v>2625</v>
      </c>
      <c r="H157" s="44">
        <v>12845</v>
      </c>
      <c r="I157" s="43">
        <f t="shared" si="2"/>
        <v>0.20435967302452315</v>
      </c>
    </row>
    <row r="158" spans="2:9" x14ac:dyDescent="0.2">
      <c r="B158" s="33" t="s">
        <v>118</v>
      </c>
      <c r="C158" s="18" t="s">
        <v>340</v>
      </c>
      <c r="D158" s="21" t="s">
        <v>341</v>
      </c>
      <c r="E158" s="44">
        <v>10965</v>
      </c>
      <c r="F158" s="44">
        <v>2720</v>
      </c>
      <c r="G158" s="44">
        <v>740</v>
      </c>
      <c r="H158" s="44">
        <v>10965</v>
      </c>
      <c r="I158" s="43">
        <f t="shared" si="2"/>
        <v>6.7487460100319197E-2</v>
      </c>
    </row>
    <row r="159" spans="2:9" x14ac:dyDescent="0.2">
      <c r="B159" s="33" t="s">
        <v>118</v>
      </c>
      <c r="C159" s="18" t="s">
        <v>342</v>
      </c>
      <c r="D159" s="21" t="s">
        <v>343</v>
      </c>
      <c r="E159" s="44">
        <v>25055</v>
      </c>
      <c r="F159" s="44">
        <v>7735</v>
      </c>
      <c r="G159" s="44">
        <v>1825</v>
      </c>
      <c r="H159" s="44">
        <v>25055</v>
      </c>
      <c r="I159" s="43">
        <f t="shared" si="2"/>
        <v>7.2839752544402309E-2</v>
      </c>
    </row>
    <row r="160" spans="2:9" x14ac:dyDescent="0.2">
      <c r="B160" s="33" t="s">
        <v>118</v>
      </c>
      <c r="C160" s="18" t="s">
        <v>344</v>
      </c>
      <c r="D160" s="21" t="s">
        <v>345</v>
      </c>
      <c r="E160" s="44">
        <v>11045</v>
      </c>
      <c r="F160" s="44">
        <v>3610</v>
      </c>
      <c r="G160" s="44">
        <v>310</v>
      </c>
      <c r="H160" s="44">
        <v>11045</v>
      </c>
      <c r="I160" s="43">
        <f t="shared" si="2"/>
        <v>2.806699864191942E-2</v>
      </c>
    </row>
    <row r="161" spans="2:9" x14ac:dyDescent="0.2">
      <c r="B161" s="33" t="s">
        <v>118</v>
      </c>
      <c r="C161" s="18" t="s">
        <v>346</v>
      </c>
      <c r="D161" s="21" t="s">
        <v>347</v>
      </c>
      <c r="E161" s="44">
        <v>5855</v>
      </c>
      <c r="F161" s="44">
        <v>1145</v>
      </c>
      <c r="G161" s="44">
        <v>530</v>
      </c>
      <c r="H161" s="44">
        <v>5855</v>
      </c>
      <c r="I161" s="43">
        <f t="shared" si="2"/>
        <v>9.0520922288642183E-2</v>
      </c>
    </row>
    <row r="162" spans="2:9" x14ac:dyDescent="0.2">
      <c r="B162" s="33" t="s">
        <v>118</v>
      </c>
      <c r="C162" s="18" t="s">
        <v>348</v>
      </c>
      <c r="D162" s="21" t="s">
        <v>349</v>
      </c>
      <c r="E162" s="44">
        <v>17230</v>
      </c>
      <c r="F162" s="44">
        <v>4330</v>
      </c>
      <c r="G162" s="44">
        <v>1060</v>
      </c>
      <c r="H162" s="44">
        <v>17230</v>
      </c>
      <c r="I162" s="43">
        <f t="shared" si="2"/>
        <v>6.1520603598374926E-2</v>
      </c>
    </row>
    <row r="163" spans="2:9" x14ac:dyDescent="0.2">
      <c r="B163" s="33" t="s">
        <v>118</v>
      </c>
      <c r="C163" s="18" t="s">
        <v>350</v>
      </c>
      <c r="D163" s="21" t="s">
        <v>351</v>
      </c>
      <c r="E163" s="44">
        <v>10250</v>
      </c>
      <c r="F163" s="44">
        <v>2595</v>
      </c>
      <c r="G163" s="44">
        <v>1175</v>
      </c>
      <c r="H163" s="44">
        <v>10250</v>
      </c>
      <c r="I163" s="43">
        <f t="shared" si="2"/>
        <v>0.11463414634146342</v>
      </c>
    </row>
    <row r="164" spans="2:9" x14ac:dyDescent="0.2">
      <c r="B164" s="33" t="s">
        <v>118</v>
      </c>
      <c r="C164" s="18" t="s">
        <v>352</v>
      </c>
      <c r="D164" s="21" t="s">
        <v>353</v>
      </c>
      <c r="E164" s="44">
        <v>14265</v>
      </c>
      <c r="F164" s="44">
        <v>5315</v>
      </c>
      <c r="G164" s="44">
        <v>100</v>
      </c>
      <c r="H164" s="44">
        <v>14265</v>
      </c>
      <c r="I164" s="43">
        <f t="shared" si="2"/>
        <v>7.0101647388713636E-3</v>
      </c>
    </row>
    <row r="165" spans="2:9" x14ac:dyDescent="0.2">
      <c r="B165" s="33" t="s">
        <v>118</v>
      </c>
      <c r="C165" s="18" t="s">
        <v>354</v>
      </c>
      <c r="D165" s="21" t="s">
        <v>355</v>
      </c>
      <c r="E165" s="44">
        <v>13590</v>
      </c>
      <c r="F165" s="44">
        <v>5180</v>
      </c>
      <c r="G165" s="44">
        <v>1640</v>
      </c>
      <c r="H165" s="44">
        <v>13590</v>
      </c>
      <c r="I165" s="43">
        <f t="shared" si="2"/>
        <v>0.12067696835908756</v>
      </c>
    </row>
    <row r="166" spans="2:9" x14ac:dyDescent="0.2">
      <c r="B166" s="33" t="s">
        <v>118</v>
      </c>
      <c r="C166" s="18" t="s">
        <v>356</v>
      </c>
      <c r="D166" s="21" t="s">
        <v>357</v>
      </c>
      <c r="E166" s="44">
        <v>15865</v>
      </c>
      <c r="F166" s="44">
        <v>2385</v>
      </c>
      <c r="G166" s="44">
        <v>375</v>
      </c>
      <c r="H166" s="44">
        <v>15865</v>
      </c>
      <c r="I166" s="43">
        <f t="shared" si="2"/>
        <v>2.3636936653009769E-2</v>
      </c>
    </row>
    <row r="167" spans="2:9" x14ac:dyDescent="0.2">
      <c r="B167" s="33" t="s">
        <v>118</v>
      </c>
      <c r="C167" s="18" t="s">
        <v>358</v>
      </c>
      <c r="D167" s="21" t="s">
        <v>359</v>
      </c>
      <c r="E167" s="44">
        <v>7540</v>
      </c>
      <c r="F167" s="44">
        <v>110</v>
      </c>
      <c r="G167" s="44">
        <v>430</v>
      </c>
      <c r="H167" s="44">
        <v>7540</v>
      </c>
      <c r="I167" s="43">
        <f t="shared" si="2"/>
        <v>5.7029177718832889E-2</v>
      </c>
    </row>
    <row r="168" spans="2:9" x14ac:dyDescent="0.2">
      <c r="B168" s="33" t="s">
        <v>118</v>
      </c>
      <c r="C168" s="18" t="s">
        <v>360</v>
      </c>
      <c r="D168" s="21" t="s">
        <v>361</v>
      </c>
      <c r="E168" s="44">
        <v>10625</v>
      </c>
      <c r="F168" s="44">
        <v>3075</v>
      </c>
      <c r="G168" s="44">
        <v>1355</v>
      </c>
      <c r="H168" s="44">
        <v>10625</v>
      </c>
      <c r="I168" s="43">
        <f t="shared" si="2"/>
        <v>0.12752941176470589</v>
      </c>
    </row>
    <row r="169" spans="2:9" x14ac:dyDescent="0.2">
      <c r="B169" s="33" t="s">
        <v>118</v>
      </c>
      <c r="C169" s="18" t="s">
        <v>362</v>
      </c>
      <c r="D169" s="21" t="s">
        <v>363</v>
      </c>
      <c r="E169" s="44">
        <v>13825</v>
      </c>
      <c r="F169" s="44">
        <v>3305</v>
      </c>
      <c r="G169" s="44">
        <v>295</v>
      </c>
      <c r="H169" s="44">
        <v>13825</v>
      </c>
      <c r="I169" s="43">
        <f t="shared" si="2"/>
        <v>2.1338155515370705E-2</v>
      </c>
    </row>
    <row r="170" spans="2:9" x14ac:dyDescent="0.2">
      <c r="B170" s="33" t="s">
        <v>118</v>
      </c>
      <c r="C170" s="18" t="s">
        <v>364</v>
      </c>
      <c r="D170" s="21" t="s">
        <v>365</v>
      </c>
      <c r="E170" s="44">
        <v>23405</v>
      </c>
      <c r="F170" s="44">
        <v>6035</v>
      </c>
      <c r="G170" s="44">
        <v>1500</v>
      </c>
      <c r="H170" s="44">
        <v>23405</v>
      </c>
      <c r="I170" s="43">
        <f t="shared" si="2"/>
        <v>6.40888698995941E-2</v>
      </c>
    </row>
    <row r="171" spans="2:9" x14ac:dyDescent="0.2">
      <c r="B171" s="33" t="s">
        <v>131</v>
      </c>
      <c r="C171" s="18" t="s">
        <v>366</v>
      </c>
      <c r="D171" s="21" t="s">
        <v>367</v>
      </c>
      <c r="E171" s="44">
        <v>5645</v>
      </c>
      <c r="F171" s="44">
        <v>2340</v>
      </c>
      <c r="G171" s="44">
        <v>420</v>
      </c>
      <c r="H171" s="44">
        <v>5645</v>
      </c>
      <c r="I171" s="43">
        <f t="shared" si="2"/>
        <v>7.4402125775022143E-2</v>
      </c>
    </row>
    <row r="172" spans="2:9" x14ac:dyDescent="0.2">
      <c r="B172" s="33" t="s">
        <v>131</v>
      </c>
      <c r="C172" s="18" t="s">
        <v>368</v>
      </c>
      <c r="D172" s="21" t="s">
        <v>369</v>
      </c>
      <c r="E172" s="44">
        <v>14145</v>
      </c>
      <c r="F172" s="44">
        <v>3545</v>
      </c>
      <c r="G172" s="44">
        <v>1405</v>
      </c>
      <c r="H172" s="44">
        <v>14145</v>
      </c>
      <c r="I172" s="43">
        <f t="shared" si="2"/>
        <v>9.9328384588193708E-2</v>
      </c>
    </row>
    <row r="173" spans="2:9" x14ac:dyDescent="0.2">
      <c r="B173" s="33" t="s">
        <v>131</v>
      </c>
      <c r="C173" s="18" t="s">
        <v>370</v>
      </c>
      <c r="D173" s="21" t="s">
        <v>371</v>
      </c>
      <c r="E173" s="44">
        <v>5850</v>
      </c>
      <c r="F173" s="44">
        <v>2010</v>
      </c>
      <c r="G173" s="44">
        <v>650</v>
      </c>
      <c r="H173" s="44">
        <v>5850</v>
      </c>
      <c r="I173" s="43">
        <f t="shared" si="2"/>
        <v>0.1111111111111111</v>
      </c>
    </row>
    <row r="174" spans="2:9" x14ac:dyDescent="0.2">
      <c r="B174" s="33" t="s">
        <v>131</v>
      </c>
      <c r="C174" s="18" t="s">
        <v>372</v>
      </c>
      <c r="D174" s="21" t="s">
        <v>373</v>
      </c>
      <c r="E174" s="44">
        <v>9430</v>
      </c>
      <c r="F174" s="44">
        <v>3300</v>
      </c>
      <c r="G174" s="44">
        <v>635</v>
      </c>
      <c r="H174" s="44">
        <v>9430</v>
      </c>
      <c r="I174" s="43">
        <f t="shared" si="2"/>
        <v>6.7338282078472964E-2</v>
      </c>
    </row>
    <row r="175" spans="2:9" x14ac:dyDescent="0.2">
      <c r="B175" s="33" t="s">
        <v>131</v>
      </c>
      <c r="C175" s="18" t="s">
        <v>374</v>
      </c>
      <c r="D175" s="21" t="s">
        <v>375</v>
      </c>
      <c r="E175" s="44">
        <v>7305</v>
      </c>
      <c r="F175" s="44">
        <v>2900</v>
      </c>
      <c r="G175" s="44">
        <v>495</v>
      </c>
      <c r="H175" s="44">
        <v>7305</v>
      </c>
      <c r="I175" s="43">
        <f t="shared" si="2"/>
        <v>6.7761806981519512E-2</v>
      </c>
    </row>
    <row r="176" spans="2:9" x14ac:dyDescent="0.2">
      <c r="B176" s="33" t="s">
        <v>131</v>
      </c>
      <c r="C176" s="18" t="s">
        <v>376</v>
      </c>
      <c r="D176" s="21" t="s">
        <v>377</v>
      </c>
      <c r="E176" s="44">
        <v>14870</v>
      </c>
      <c r="F176" s="44">
        <v>155</v>
      </c>
      <c r="G176" s="44">
        <v>575</v>
      </c>
      <c r="H176" s="44">
        <v>14870</v>
      </c>
      <c r="I176" s="43">
        <f t="shared" si="2"/>
        <v>3.8668459986550101E-2</v>
      </c>
    </row>
    <row r="177" spans="2:9" x14ac:dyDescent="0.2">
      <c r="B177" s="33" t="s">
        <v>131</v>
      </c>
      <c r="C177" s="18" t="s">
        <v>378</v>
      </c>
      <c r="D177" s="21" t="s">
        <v>379</v>
      </c>
      <c r="E177" s="44">
        <v>8845</v>
      </c>
      <c r="F177" s="44">
        <v>2575</v>
      </c>
      <c r="G177" s="44">
        <v>610</v>
      </c>
      <c r="H177" s="44">
        <v>8845</v>
      </c>
      <c r="I177" s="43">
        <f t="shared" si="2"/>
        <v>6.8965517241379309E-2</v>
      </c>
    </row>
    <row r="178" spans="2:9" x14ac:dyDescent="0.2">
      <c r="B178" s="33" t="s">
        <v>131</v>
      </c>
      <c r="C178" s="18" t="s">
        <v>380</v>
      </c>
      <c r="D178" s="21" t="s">
        <v>381</v>
      </c>
      <c r="E178" s="44">
        <v>5075</v>
      </c>
      <c r="F178" s="44">
        <v>1350</v>
      </c>
      <c r="G178" s="44">
        <v>240</v>
      </c>
      <c r="H178" s="44">
        <v>5075</v>
      </c>
      <c r="I178" s="43">
        <f t="shared" si="2"/>
        <v>4.7290640394088673E-2</v>
      </c>
    </row>
    <row r="179" spans="2:9" x14ac:dyDescent="0.2">
      <c r="B179" s="33" t="s">
        <v>131</v>
      </c>
      <c r="C179" s="18" t="s">
        <v>382</v>
      </c>
      <c r="D179" s="21" t="s">
        <v>383</v>
      </c>
      <c r="E179" s="44">
        <v>13100</v>
      </c>
      <c r="F179" s="44" t="s">
        <v>559</v>
      </c>
      <c r="G179" s="44">
        <v>255</v>
      </c>
      <c r="H179" s="44">
        <v>13100</v>
      </c>
      <c r="I179" s="43">
        <f t="shared" si="2"/>
        <v>1.9465648854961833E-2</v>
      </c>
    </row>
    <row r="180" spans="2:9" x14ac:dyDescent="0.2">
      <c r="B180" s="33" t="s">
        <v>131</v>
      </c>
      <c r="C180" s="18" t="s">
        <v>384</v>
      </c>
      <c r="D180" s="21" t="s">
        <v>385</v>
      </c>
      <c r="E180" s="44">
        <v>7515</v>
      </c>
      <c r="F180" s="44">
        <v>2340</v>
      </c>
      <c r="G180" s="44">
        <v>485</v>
      </c>
      <c r="H180" s="44">
        <v>7515</v>
      </c>
      <c r="I180" s="43">
        <f t="shared" si="2"/>
        <v>6.4537591483699266E-2</v>
      </c>
    </row>
    <row r="181" spans="2:9" x14ac:dyDescent="0.2">
      <c r="B181" s="33" t="s">
        <v>131</v>
      </c>
      <c r="C181" s="18" t="s">
        <v>386</v>
      </c>
      <c r="D181" s="21" t="s">
        <v>387</v>
      </c>
      <c r="E181" s="44">
        <v>18355</v>
      </c>
      <c r="F181" s="44" t="s">
        <v>559</v>
      </c>
      <c r="G181" s="44">
        <v>405</v>
      </c>
      <c r="H181" s="44">
        <v>18355</v>
      </c>
      <c r="I181" s="43">
        <f t="shared" si="2"/>
        <v>2.2064832470716427E-2</v>
      </c>
    </row>
    <row r="182" spans="2:9" x14ac:dyDescent="0.2">
      <c r="B182" s="33" t="s">
        <v>131</v>
      </c>
      <c r="C182" s="18" t="s">
        <v>388</v>
      </c>
      <c r="D182" s="21" t="s">
        <v>389</v>
      </c>
      <c r="E182" s="44">
        <v>16875</v>
      </c>
      <c r="F182" s="44">
        <v>4110</v>
      </c>
      <c r="G182" s="44">
        <v>625</v>
      </c>
      <c r="H182" s="44">
        <v>16875</v>
      </c>
      <c r="I182" s="43">
        <f t="shared" si="2"/>
        <v>3.7037037037037035E-2</v>
      </c>
    </row>
    <row r="183" spans="2:9" x14ac:dyDescent="0.2">
      <c r="B183" s="33" t="s">
        <v>131</v>
      </c>
      <c r="C183" s="18" t="s">
        <v>390</v>
      </c>
      <c r="D183" s="21" t="s">
        <v>391</v>
      </c>
      <c r="E183" s="44">
        <v>9800</v>
      </c>
      <c r="F183" s="44">
        <v>3450</v>
      </c>
      <c r="G183" s="44">
        <v>985</v>
      </c>
      <c r="H183" s="44">
        <v>9800</v>
      </c>
      <c r="I183" s="43">
        <f t="shared" si="2"/>
        <v>0.10051020408163265</v>
      </c>
    </row>
    <row r="184" spans="2:9" x14ac:dyDescent="0.2">
      <c r="B184"/>
      <c r="C184"/>
      <c r="D184"/>
      <c r="E184"/>
      <c r="F184"/>
      <c r="G184"/>
      <c r="H184"/>
      <c r="I184"/>
    </row>
    <row r="185" spans="2:9" x14ac:dyDescent="0.2">
      <c r="B185" s="35" t="s">
        <v>392</v>
      </c>
    </row>
    <row r="186" spans="2:9" x14ac:dyDescent="0.2">
      <c r="B186" s="16"/>
    </row>
    <row r="187" spans="2:9" x14ac:dyDescent="0.2">
      <c r="B187" s="16" t="s">
        <v>393</v>
      </c>
    </row>
    <row r="188" spans="2:9" x14ac:dyDescent="0.2">
      <c r="B188" s="16" t="s">
        <v>394</v>
      </c>
    </row>
    <row r="189" spans="2:9" x14ac:dyDescent="0.2">
      <c r="B189" s="16" t="s">
        <v>395</v>
      </c>
    </row>
    <row r="190" spans="2:9" x14ac:dyDescent="0.2">
      <c r="B190" s="16"/>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c r="C199" s="14"/>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28</v>
      </c>
      <c r="C2" s="22" t="s">
        <v>29</v>
      </c>
      <c r="D2" s="17"/>
    </row>
    <row r="3" spans="2:6" ht="12.75" customHeight="1" x14ac:dyDescent="0.2">
      <c r="B3" s="3" t="s">
        <v>30</v>
      </c>
      <c r="C3" s="12" t="s">
        <v>396</v>
      </c>
    </row>
    <row r="4" spans="2:6" ht="8.25" customHeight="1" x14ac:dyDescent="0.2">
      <c r="B4" s="3"/>
      <c r="C4" s="6"/>
    </row>
    <row r="5" spans="2:6" ht="15" x14ac:dyDescent="0.2">
      <c r="B5" s="3" t="s">
        <v>32</v>
      </c>
      <c r="C5" s="45" t="str">
        <f>'System &amp; Provider Summary - T1'!$C$5</f>
        <v>July 2025</v>
      </c>
    </row>
    <row r="6" spans="2:6" ht="15.75" customHeight="1" x14ac:dyDescent="0.2">
      <c r="B6" s="3" t="s">
        <v>33</v>
      </c>
      <c r="C6" s="2" t="s">
        <v>34</v>
      </c>
      <c r="D6" s="2"/>
    </row>
    <row r="7" spans="2:6" ht="12.75" customHeight="1" x14ac:dyDescent="0.2">
      <c r="B7" s="3" t="s">
        <v>35</v>
      </c>
      <c r="C7" s="2" t="s">
        <v>397</v>
      </c>
    </row>
    <row r="8" spans="2:6" ht="12.75" customHeight="1" x14ac:dyDescent="0.2">
      <c r="B8" s="3" t="s">
        <v>37</v>
      </c>
      <c r="C8" s="2" t="str">
        <f>'System &amp; Provider Summary - T1'!C8</f>
        <v>11th September 2025</v>
      </c>
    </row>
    <row r="9" spans="2:6" ht="12.75" customHeight="1" x14ac:dyDescent="0.2">
      <c r="B9" s="3" t="s">
        <v>38</v>
      </c>
      <c r="C9" s="8" t="s">
        <v>39</v>
      </c>
    </row>
    <row r="10" spans="2:6" ht="12.75" customHeight="1" x14ac:dyDescent="0.2">
      <c r="B10" s="3" t="s">
        <v>40</v>
      </c>
      <c r="C10" s="2" t="str">
        <f>'System &amp; Provider Summary - T1'!C10</f>
        <v>Published (Finalised) - Official Statistics in development</v>
      </c>
    </row>
    <row r="11" spans="2:6" ht="12.75" customHeight="1" x14ac:dyDescent="0.2">
      <c r="B11" s="3" t="s">
        <v>42</v>
      </c>
      <c r="C11" s="2" t="s">
        <v>398</v>
      </c>
    </row>
    <row r="12" spans="2:6" x14ac:dyDescent="0.2">
      <c r="B12" s="3"/>
    </row>
    <row r="13" spans="2:6" ht="15" x14ac:dyDescent="0.2">
      <c r="B13" s="5" t="s">
        <v>44</v>
      </c>
    </row>
    <row r="14" spans="2:6" ht="15" x14ac:dyDescent="0.2">
      <c r="B14" s="5"/>
      <c r="C14" s="9"/>
    </row>
    <row r="15" spans="2:6" s="12" customFormat="1" ht="25.5" x14ac:dyDescent="0.2">
      <c r="B15" s="47" t="s">
        <v>45</v>
      </c>
      <c r="C15" s="11" t="s">
        <v>46</v>
      </c>
      <c r="D15" s="10" t="s">
        <v>47</v>
      </c>
      <c r="E15" s="11" t="s">
        <v>48</v>
      </c>
      <c r="F15" s="20" t="s">
        <v>49</v>
      </c>
    </row>
    <row r="16" spans="2:6" x14ac:dyDescent="0.2">
      <c r="B16" s="48" t="s">
        <v>53</v>
      </c>
      <c r="C16" s="1" t="s">
        <v>53</v>
      </c>
      <c r="D16" s="13" t="s">
        <v>54</v>
      </c>
      <c r="E16" s="42">
        <v>519955</v>
      </c>
      <c r="F16" s="42">
        <v>16622</v>
      </c>
    </row>
    <row r="17" spans="2:6" ht="6.75" customHeight="1" x14ac:dyDescent="0.2">
      <c r="D17" s="4"/>
    </row>
    <row r="18" spans="2:6" x14ac:dyDescent="0.2">
      <c r="B18" s="33" t="s">
        <v>55</v>
      </c>
      <c r="C18" s="18" t="s">
        <v>56</v>
      </c>
      <c r="D18" s="18" t="s">
        <v>57</v>
      </c>
      <c r="E18" s="44" t="s">
        <v>559</v>
      </c>
      <c r="F18" s="44" t="s">
        <v>559</v>
      </c>
    </row>
    <row r="19" spans="2:6" x14ac:dyDescent="0.2">
      <c r="B19" s="33" t="s">
        <v>55</v>
      </c>
      <c r="C19" s="18" t="s">
        <v>58</v>
      </c>
      <c r="D19" s="18" t="s">
        <v>59</v>
      </c>
      <c r="E19" s="44">
        <v>3050</v>
      </c>
      <c r="F19" s="44" t="s">
        <v>559</v>
      </c>
    </row>
    <row r="20" spans="2:6" x14ac:dyDescent="0.2">
      <c r="B20" s="33" t="s">
        <v>55</v>
      </c>
      <c r="C20" s="18" t="s">
        <v>60</v>
      </c>
      <c r="D20" s="18" t="s">
        <v>61</v>
      </c>
      <c r="E20" s="44">
        <v>10235</v>
      </c>
      <c r="F20" s="44" t="s">
        <v>559</v>
      </c>
    </row>
    <row r="21" spans="2:6" x14ac:dyDescent="0.2">
      <c r="B21" s="33" t="s">
        <v>55</v>
      </c>
      <c r="C21" s="18" t="s">
        <v>62</v>
      </c>
      <c r="D21" s="18" t="s">
        <v>63</v>
      </c>
      <c r="E21" s="44">
        <v>8705</v>
      </c>
      <c r="F21" s="44" t="s">
        <v>559</v>
      </c>
    </row>
    <row r="22" spans="2:6" x14ac:dyDescent="0.2">
      <c r="B22" s="33" t="s">
        <v>55</v>
      </c>
      <c r="C22" s="18" t="s">
        <v>64</v>
      </c>
      <c r="D22" s="18" t="s">
        <v>65</v>
      </c>
      <c r="E22" s="44" t="s">
        <v>559</v>
      </c>
      <c r="F22" s="44" t="s">
        <v>559</v>
      </c>
    </row>
    <row r="23" spans="2:6" x14ac:dyDescent="0.2">
      <c r="B23" s="33" t="s">
        <v>55</v>
      </c>
      <c r="C23" s="18" t="s">
        <v>66</v>
      </c>
      <c r="D23" s="18" t="s">
        <v>67</v>
      </c>
      <c r="E23" s="44">
        <v>5685</v>
      </c>
      <c r="F23" s="44">
        <v>30</v>
      </c>
    </row>
    <row r="24" spans="2:6" x14ac:dyDescent="0.2">
      <c r="B24" s="33" t="s">
        <v>68</v>
      </c>
      <c r="C24" s="18" t="s">
        <v>69</v>
      </c>
      <c r="D24" s="18" t="s">
        <v>70</v>
      </c>
      <c r="E24" s="44">
        <v>50975</v>
      </c>
      <c r="F24" s="44">
        <v>865</v>
      </c>
    </row>
    <row r="25" spans="2:6" x14ac:dyDescent="0.2">
      <c r="B25" s="33" t="s">
        <v>68</v>
      </c>
      <c r="C25" s="18" t="s">
        <v>71</v>
      </c>
      <c r="D25" s="18" t="s">
        <v>72</v>
      </c>
      <c r="E25" s="44">
        <v>43870</v>
      </c>
      <c r="F25" s="44">
        <v>485</v>
      </c>
    </row>
    <row r="26" spans="2:6" x14ac:dyDescent="0.2">
      <c r="B26" s="33" t="s">
        <v>68</v>
      </c>
      <c r="C26" s="18" t="s">
        <v>73</v>
      </c>
      <c r="D26" s="18" t="s">
        <v>74</v>
      </c>
      <c r="E26" s="44">
        <v>17990</v>
      </c>
      <c r="F26" s="44">
        <v>265</v>
      </c>
    </row>
    <row r="27" spans="2:6" x14ac:dyDescent="0.2">
      <c r="B27" s="33" t="s">
        <v>68</v>
      </c>
      <c r="C27" s="18" t="s">
        <v>75</v>
      </c>
      <c r="D27" s="18" t="s">
        <v>76</v>
      </c>
      <c r="E27" s="44">
        <v>15445</v>
      </c>
      <c r="F27" s="44">
        <v>1000</v>
      </c>
    </row>
    <row r="28" spans="2:6" x14ac:dyDescent="0.2">
      <c r="B28" s="33" t="s">
        <v>68</v>
      </c>
      <c r="C28" s="18" t="s">
        <v>77</v>
      </c>
      <c r="D28" s="18" t="s">
        <v>78</v>
      </c>
      <c r="E28" s="44">
        <v>16445</v>
      </c>
      <c r="F28" s="44">
        <v>990</v>
      </c>
    </row>
    <row r="29" spans="2:6" x14ac:dyDescent="0.2">
      <c r="B29" s="33" t="s">
        <v>79</v>
      </c>
      <c r="C29" s="18" t="s">
        <v>80</v>
      </c>
      <c r="D29" s="18" t="s">
        <v>81</v>
      </c>
      <c r="E29" s="44" t="s">
        <v>559</v>
      </c>
      <c r="F29" s="44" t="s">
        <v>559</v>
      </c>
    </row>
    <row r="30" spans="2:6" x14ac:dyDescent="0.2">
      <c r="B30" s="33" t="s">
        <v>79</v>
      </c>
      <c r="C30" s="18" t="s">
        <v>82</v>
      </c>
      <c r="D30" s="18" t="s">
        <v>83</v>
      </c>
      <c r="E30" s="44">
        <v>8700</v>
      </c>
      <c r="F30" s="44">
        <v>260</v>
      </c>
    </row>
    <row r="31" spans="2:6" x14ac:dyDescent="0.2">
      <c r="B31" s="33" t="s">
        <v>79</v>
      </c>
      <c r="C31" s="18" t="s">
        <v>84</v>
      </c>
      <c r="D31" s="18" t="s">
        <v>85</v>
      </c>
      <c r="E31" s="44">
        <v>8810</v>
      </c>
      <c r="F31" s="44" t="s">
        <v>559</v>
      </c>
    </row>
    <row r="32" spans="2:6" x14ac:dyDescent="0.2">
      <c r="B32" s="33" t="s">
        <v>79</v>
      </c>
      <c r="C32" s="18" t="s">
        <v>86</v>
      </c>
      <c r="D32" s="18" t="s">
        <v>87</v>
      </c>
      <c r="E32" s="44">
        <v>12845</v>
      </c>
      <c r="F32" s="44">
        <v>1510</v>
      </c>
    </row>
    <row r="33" spans="2:6" x14ac:dyDescent="0.2">
      <c r="B33" s="33" t="s">
        <v>79</v>
      </c>
      <c r="C33" s="18" t="s">
        <v>88</v>
      </c>
      <c r="D33" s="18" t="s">
        <v>89</v>
      </c>
      <c r="E33" s="44">
        <v>11625</v>
      </c>
      <c r="F33" s="44" t="s">
        <v>559</v>
      </c>
    </row>
    <row r="34" spans="2:6" x14ac:dyDescent="0.2">
      <c r="B34" s="33" t="s">
        <v>79</v>
      </c>
      <c r="C34" s="18" t="s">
        <v>90</v>
      </c>
      <c r="D34" s="18" t="s">
        <v>91</v>
      </c>
      <c r="E34" s="44" t="s">
        <v>559</v>
      </c>
      <c r="F34" s="44" t="s">
        <v>559</v>
      </c>
    </row>
    <row r="35" spans="2:6" x14ac:dyDescent="0.2">
      <c r="B35" s="33" t="s">
        <v>79</v>
      </c>
      <c r="C35" s="18" t="s">
        <v>92</v>
      </c>
      <c r="D35" s="18" t="s">
        <v>93</v>
      </c>
      <c r="E35" s="44">
        <v>2210</v>
      </c>
      <c r="F35" s="44">
        <v>110</v>
      </c>
    </row>
    <row r="36" spans="2:6" x14ac:dyDescent="0.2">
      <c r="B36" s="33" t="s">
        <v>79</v>
      </c>
      <c r="C36" s="18" t="s">
        <v>94</v>
      </c>
      <c r="D36" s="18" t="s">
        <v>95</v>
      </c>
      <c r="E36" s="44" t="s">
        <v>559</v>
      </c>
      <c r="F36" s="44" t="s">
        <v>559</v>
      </c>
    </row>
    <row r="37" spans="2:6" x14ac:dyDescent="0.2">
      <c r="B37" s="33" t="s">
        <v>79</v>
      </c>
      <c r="C37" s="18" t="s">
        <v>96</v>
      </c>
      <c r="D37" s="18" t="s">
        <v>97</v>
      </c>
      <c r="E37" s="44">
        <v>8160</v>
      </c>
      <c r="F37" s="44">
        <v>230</v>
      </c>
    </row>
    <row r="38" spans="2:6" x14ac:dyDescent="0.2">
      <c r="B38" s="33" t="s">
        <v>79</v>
      </c>
      <c r="C38" s="18" t="s">
        <v>98</v>
      </c>
      <c r="D38" s="18" t="s">
        <v>99</v>
      </c>
      <c r="E38" s="44">
        <v>26865</v>
      </c>
      <c r="F38" s="44">
        <v>125</v>
      </c>
    </row>
    <row r="39" spans="2:6" x14ac:dyDescent="0.2">
      <c r="B39" s="33" t="s">
        <v>79</v>
      </c>
      <c r="C39" s="18" t="s">
        <v>100</v>
      </c>
      <c r="D39" s="18" t="s">
        <v>101</v>
      </c>
      <c r="E39" s="44">
        <v>7020</v>
      </c>
      <c r="F39" s="44" t="s">
        <v>559</v>
      </c>
    </row>
    <row r="40" spans="2:6" x14ac:dyDescent="0.2">
      <c r="B40" s="33" t="s">
        <v>102</v>
      </c>
      <c r="C40" s="18" t="s">
        <v>103</v>
      </c>
      <c r="D40" s="18" t="s">
        <v>104</v>
      </c>
      <c r="E40" s="44" t="s">
        <v>559</v>
      </c>
      <c r="F40" s="44" t="s">
        <v>559</v>
      </c>
    </row>
    <row r="41" spans="2:6" x14ac:dyDescent="0.2">
      <c r="B41" s="33" t="s">
        <v>102</v>
      </c>
      <c r="C41" s="18" t="s">
        <v>105</v>
      </c>
      <c r="D41" s="18" t="s">
        <v>106</v>
      </c>
      <c r="E41" s="44">
        <v>49130</v>
      </c>
      <c r="F41" s="44">
        <v>1570</v>
      </c>
    </row>
    <row r="42" spans="2:6" x14ac:dyDescent="0.2">
      <c r="B42" s="33" t="s">
        <v>102</v>
      </c>
      <c r="C42" s="18" t="s">
        <v>107</v>
      </c>
      <c r="D42" s="18" t="s">
        <v>108</v>
      </c>
      <c r="E42" s="44">
        <v>21280</v>
      </c>
      <c r="F42" s="44">
        <v>300</v>
      </c>
    </row>
    <row r="43" spans="2:6" x14ac:dyDescent="0.2">
      <c r="B43" s="33" t="s">
        <v>102</v>
      </c>
      <c r="C43" s="18" t="s">
        <v>109</v>
      </c>
      <c r="D43" s="18" t="s">
        <v>110</v>
      </c>
      <c r="E43" s="44">
        <v>8785</v>
      </c>
      <c r="F43" s="44">
        <v>360</v>
      </c>
    </row>
    <row r="44" spans="2:6" x14ac:dyDescent="0.2">
      <c r="B44" s="33" t="s">
        <v>111</v>
      </c>
      <c r="C44" s="18" t="s">
        <v>112</v>
      </c>
      <c r="D44" s="18" t="s">
        <v>113</v>
      </c>
      <c r="E44" s="44">
        <v>27970</v>
      </c>
      <c r="F44" s="44">
        <v>1015</v>
      </c>
    </row>
    <row r="45" spans="2:6" x14ac:dyDescent="0.2">
      <c r="B45" s="33" t="s">
        <v>111</v>
      </c>
      <c r="C45" s="18" t="s">
        <v>114</v>
      </c>
      <c r="D45" s="18" t="s">
        <v>115</v>
      </c>
      <c r="E45" s="44">
        <v>25845</v>
      </c>
      <c r="F45" s="44">
        <v>1220</v>
      </c>
    </row>
    <row r="46" spans="2:6" x14ac:dyDescent="0.2">
      <c r="B46" s="33" t="s">
        <v>111</v>
      </c>
      <c r="C46" s="18" t="s">
        <v>116</v>
      </c>
      <c r="D46" s="18" t="s">
        <v>117</v>
      </c>
      <c r="E46" s="44">
        <v>15660</v>
      </c>
      <c r="F46" s="44">
        <v>1520</v>
      </c>
    </row>
    <row r="47" spans="2:6" x14ac:dyDescent="0.2">
      <c r="B47" s="33" t="s">
        <v>118</v>
      </c>
      <c r="C47" s="18" t="s">
        <v>119</v>
      </c>
      <c r="D47" s="18" t="s">
        <v>120</v>
      </c>
      <c r="E47" s="44">
        <v>34095</v>
      </c>
      <c r="F47" s="44">
        <v>1430</v>
      </c>
    </row>
    <row r="48" spans="2:6" x14ac:dyDescent="0.2">
      <c r="B48" s="33" t="s">
        <v>118</v>
      </c>
      <c r="C48" s="18" t="s">
        <v>121</v>
      </c>
      <c r="D48" s="18" t="s">
        <v>122</v>
      </c>
      <c r="E48" s="44">
        <v>3360</v>
      </c>
      <c r="F48" s="44" t="s">
        <v>559</v>
      </c>
    </row>
    <row r="49" spans="2:6" x14ac:dyDescent="0.2">
      <c r="B49" s="33" t="s">
        <v>118</v>
      </c>
      <c r="C49" s="18" t="s">
        <v>123</v>
      </c>
      <c r="D49" s="18" t="s">
        <v>124</v>
      </c>
      <c r="E49" s="44">
        <v>22050</v>
      </c>
      <c r="F49" s="44">
        <v>1255</v>
      </c>
    </row>
    <row r="50" spans="2:6" x14ac:dyDescent="0.2">
      <c r="B50" s="33" t="s">
        <v>118</v>
      </c>
      <c r="C50" s="18" t="s">
        <v>125</v>
      </c>
      <c r="D50" s="18" t="s">
        <v>126</v>
      </c>
      <c r="E50" s="44">
        <v>18180</v>
      </c>
      <c r="F50" s="44">
        <v>480</v>
      </c>
    </row>
    <row r="51" spans="2:6" x14ac:dyDescent="0.2">
      <c r="B51" s="33" t="s">
        <v>118</v>
      </c>
      <c r="C51" s="18" t="s">
        <v>127</v>
      </c>
      <c r="D51" s="18" t="s">
        <v>128</v>
      </c>
      <c r="E51" s="44">
        <v>4755</v>
      </c>
      <c r="F51" s="44" t="s">
        <v>603</v>
      </c>
    </row>
    <row r="52" spans="2:6" x14ac:dyDescent="0.2">
      <c r="B52" s="33" t="s">
        <v>118</v>
      </c>
      <c r="C52" s="18" t="s">
        <v>129</v>
      </c>
      <c r="D52" s="18" t="s">
        <v>130</v>
      </c>
      <c r="E52" s="44" t="s">
        <v>559</v>
      </c>
      <c r="F52" s="44" t="s">
        <v>559</v>
      </c>
    </row>
    <row r="53" spans="2:6" x14ac:dyDescent="0.2">
      <c r="B53" s="33" t="s">
        <v>131</v>
      </c>
      <c r="C53" s="18" t="s">
        <v>132</v>
      </c>
      <c r="D53" s="18" t="s">
        <v>133</v>
      </c>
      <c r="E53" s="44">
        <v>9765</v>
      </c>
      <c r="F53" s="44">
        <v>635</v>
      </c>
    </row>
    <row r="54" spans="2:6" x14ac:dyDescent="0.2">
      <c r="B54" s="33" t="s">
        <v>131</v>
      </c>
      <c r="C54" s="18" t="s">
        <v>134</v>
      </c>
      <c r="D54" s="18" t="s">
        <v>135</v>
      </c>
      <c r="E54" s="44">
        <v>5700</v>
      </c>
      <c r="F54" s="44">
        <v>380</v>
      </c>
    </row>
    <row r="55" spans="2:6" x14ac:dyDescent="0.2">
      <c r="B55" s="33" t="s">
        <v>131</v>
      </c>
      <c r="C55" s="18" t="s">
        <v>136</v>
      </c>
      <c r="D55" s="18" t="s">
        <v>137</v>
      </c>
      <c r="E55" s="44" t="s">
        <v>559</v>
      </c>
      <c r="F55" s="44" t="s">
        <v>559</v>
      </c>
    </row>
    <row r="56" spans="2:6" x14ac:dyDescent="0.2">
      <c r="B56" s="33" t="s">
        <v>131</v>
      </c>
      <c r="C56" s="18" t="s">
        <v>138</v>
      </c>
      <c r="D56" s="18" t="s">
        <v>139</v>
      </c>
      <c r="E56" s="44">
        <v>9220</v>
      </c>
      <c r="F56" s="44">
        <v>455</v>
      </c>
    </row>
    <row r="57" spans="2:6" x14ac:dyDescent="0.2">
      <c r="B57" s="33" t="s">
        <v>131</v>
      </c>
      <c r="C57" s="18" t="s">
        <v>140</v>
      </c>
      <c r="D57" s="18" t="s">
        <v>141</v>
      </c>
      <c r="E57" s="44">
        <v>2130</v>
      </c>
      <c r="F57" s="44">
        <v>135</v>
      </c>
    </row>
    <row r="58" spans="2:6" x14ac:dyDescent="0.2">
      <c r="B58" s="33" t="s">
        <v>131</v>
      </c>
      <c r="C58" s="18" t="s">
        <v>142</v>
      </c>
      <c r="D58" s="18" t="s">
        <v>143</v>
      </c>
      <c r="E58" s="44" t="s">
        <v>559</v>
      </c>
      <c r="F58" s="44" t="s">
        <v>559</v>
      </c>
    </row>
    <row r="59" spans="2:6" x14ac:dyDescent="0.2">
      <c r="B59" s="33" t="s">
        <v>131</v>
      </c>
      <c r="C59" s="18" t="s">
        <v>144</v>
      </c>
      <c r="D59" s="18" t="s">
        <v>145</v>
      </c>
      <c r="E59" s="44">
        <v>3400</v>
      </c>
      <c r="F59" s="44" t="s">
        <v>559</v>
      </c>
    </row>
    <row r="60" spans="2:6" ht="6.75" customHeight="1" x14ac:dyDescent="0.2">
      <c r="D60" s="2"/>
    </row>
    <row r="61" spans="2:6" x14ac:dyDescent="0.2">
      <c r="B61" s="33" t="s">
        <v>55</v>
      </c>
      <c r="C61" s="18" t="s">
        <v>146</v>
      </c>
      <c r="D61" s="21" t="s">
        <v>147</v>
      </c>
      <c r="E61" s="44">
        <v>3050</v>
      </c>
      <c r="F61" s="44" t="s">
        <v>559</v>
      </c>
    </row>
    <row r="62" spans="2:6" x14ac:dyDescent="0.2">
      <c r="B62" s="33" t="s">
        <v>55</v>
      </c>
      <c r="C62" s="18" t="s">
        <v>148</v>
      </c>
      <c r="D62" s="21" t="s">
        <v>149</v>
      </c>
      <c r="E62" s="44">
        <v>1790</v>
      </c>
      <c r="F62" s="44">
        <v>10</v>
      </c>
    </row>
    <row r="63" spans="2:6" x14ac:dyDescent="0.2">
      <c r="B63" s="33" t="s">
        <v>55</v>
      </c>
      <c r="C63" s="18" t="s">
        <v>150</v>
      </c>
      <c r="D63" s="21" t="s">
        <v>151</v>
      </c>
      <c r="E63" s="44" t="s">
        <v>559</v>
      </c>
      <c r="F63" s="44" t="s">
        <v>559</v>
      </c>
    </row>
    <row r="64" spans="2:6" x14ac:dyDescent="0.2">
      <c r="B64" s="33" t="s">
        <v>55</v>
      </c>
      <c r="C64" s="18" t="s">
        <v>152</v>
      </c>
      <c r="D64" s="21" t="s">
        <v>153</v>
      </c>
      <c r="E64" s="44">
        <v>10235</v>
      </c>
      <c r="F64" s="44" t="s">
        <v>559</v>
      </c>
    </row>
    <row r="65" spans="2:6" x14ac:dyDescent="0.2">
      <c r="B65" s="33" t="s">
        <v>55</v>
      </c>
      <c r="C65" s="18" t="s">
        <v>399</v>
      </c>
      <c r="D65" s="21" t="s">
        <v>400</v>
      </c>
      <c r="E65" s="44" t="s">
        <v>559</v>
      </c>
      <c r="F65" s="44" t="s">
        <v>559</v>
      </c>
    </row>
    <row r="66" spans="2:6" x14ac:dyDescent="0.2">
      <c r="B66" s="33" t="s">
        <v>55</v>
      </c>
      <c r="C66" s="18" t="s">
        <v>401</v>
      </c>
      <c r="D66" s="21" t="s">
        <v>402</v>
      </c>
      <c r="E66" s="44" t="s">
        <v>559</v>
      </c>
      <c r="F66" s="44" t="s">
        <v>559</v>
      </c>
    </row>
    <row r="67" spans="2:6" x14ac:dyDescent="0.2">
      <c r="B67" s="33" t="s">
        <v>55</v>
      </c>
      <c r="C67" s="18" t="s">
        <v>162</v>
      </c>
      <c r="D67" s="21" t="s">
        <v>163</v>
      </c>
      <c r="E67" s="44">
        <v>3900</v>
      </c>
      <c r="F67" s="44">
        <v>20</v>
      </c>
    </row>
    <row r="68" spans="2:6" x14ac:dyDescent="0.2">
      <c r="B68" s="33" t="s">
        <v>55</v>
      </c>
      <c r="C68" s="18" t="s">
        <v>164</v>
      </c>
      <c r="D68" s="21" t="s">
        <v>165</v>
      </c>
      <c r="E68" s="44" t="s">
        <v>559</v>
      </c>
      <c r="F68" s="44" t="s">
        <v>559</v>
      </c>
    </row>
    <row r="69" spans="2:6" x14ac:dyDescent="0.2">
      <c r="B69" s="33" t="s">
        <v>55</v>
      </c>
      <c r="C69" s="18" t="s">
        <v>168</v>
      </c>
      <c r="D69" s="21" t="s">
        <v>169</v>
      </c>
      <c r="E69" s="44">
        <v>8705</v>
      </c>
      <c r="F69" s="44" t="s">
        <v>559</v>
      </c>
    </row>
    <row r="70" spans="2:6" x14ac:dyDescent="0.2">
      <c r="B70" s="33" t="s">
        <v>68</v>
      </c>
      <c r="C70" s="18" t="s">
        <v>174</v>
      </c>
      <c r="D70" s="21" t="s">
        <v>175</v>
      </c>
      <c r="E70" s="44">
        <v>5430</v>
      </c>
      <c r="F70" s="44">
        <v>145</v>
      </c>
    </row>
    <row r="71" spans="2:6" x14ac:dyDescent="0.2">
      <c r="B71" s="33" t="s">
        <v>68</v>
      </c>
      <c r="C71" s="18" t="s">
        <v>403</v>
      </c>
      <c r="D71" s="21" t="s">
        <v>404</v>
      </c>
      <c r="E71" s="44">
        <v>3800</v>
      </c>
      <c r="F71" s="44">
        <v>370</v>
      </c>
    </row>
    <row r="72" spans="2:6" x14ac:dyDescent="0.2">
      <c r="B72" s="33" t="s">
        <v>68</v>
      </c>
      <c r="C72" s="18" t="s">
        <v>176</v>
      </c>
      <c r="D72" s="21" t="s">
        <v>177</v>
      </c>
      <c r="E72" s="44">
        <v>6165</v>
      </c>
      <c r="F72" s="44">
        <v>125</v>
      </c>
    </row>
    <row r="73" spans="2:6" x14ac:dyDescent="0.2">
      <c r="B73" s="33" t="s">
        <v>68</v>
      </c>
      <c r="C73" s="18" t="s">
        <v>178</v>
      </c>
      <c r="D73" s="21" t="s">
        <v>179</v>
      </c>
      <c r="E73" s="44">
        <v>1585</v>
      </c>
      <c r="F73" s="44" t="s">
        <v>603</v>
      </c>
    </row>
    <row r="74" spans="2:6" x14ac:dyDescent="0.2">
      <c r="B74" s="33" t="s">
        <v>68</v>
      </c>
      <c r="C74" s="18" t="s">
        <v>180</v>
      </c>
      <c r="D74" s="21" t="s">
        <v>181</v>
      </c>
      <c r="E74" s="44">
        <v>2265</v>
      </c>
      <c r="F74" s="44">
        <v>10</v>
      </c>
    </row>
    <row r="75" spans="2:6" x14ac:dyDescent="0.2">
      <c r="B75" s="33" t="s">
        <v>68</v>
      </c>
      <c r="C75" s="18" t="s">
        <v>405</v>
      </c>
      <c r="D75" s="21" t="s">
        <v>406</v>
      </c>
      <c r="E75" s="44">
        <v>3490</v>
      </c>
      <c r="F75" s="44" t="s">
        <v>559</v>
      </c>
    </row>
    <row r="76" spans="2:6" x14ac:dyDescent="0.2">
      <c r="B76" s="33" t="s">
        <v>68</v>
      </c>
      <c r="C76" s="18" t="s">
        <v>182</v>
      </c>
      <c r="D76" s="21" t="s">
        <v>183</v>
      </c>
      <c r="E76" s="44">
        <v>7315</v>
      </c>
      <c r="F76" s="44" t="s">
        <v>559</v>
      </c>
    </row>
    <row r="77" spans="2:6" x14ac:dyDescent="0.2">
      <c r="B77" s="33" t="s">
        <v>68</v>
      </c>
      <c r="C77" s="18" t="s">
        <v>186</v>
      </c>
      <c r="D77" s="21" t="s">
        <v>187</v>
      </c>
      <c r="E77" s="44">
        <v>3455</v>
      </c>
      <c r="F77" s="44">
        <v>165</v>
      </c>
    </row>
    <row r="78" spans="2:6" x14ac:dyDescent="0.2">
      <c r="B78" s="33" t="s">
        <v>68</v>
      </c>
      <c r="C78" s="18" t="s">
        <v>188</v>
      </c>
      <c r="D78" s="21" t="s">
        <v>189</v>
      </c>
      <c r="E78" s="44">
        <v>9185</v>
      </c>
      <c r="F78" s="44" t="s">
        <v>559</v>
      </c>
    </row>
    <row r="79" spans="2:6" x14ac:dyDescent="0.2">
      <c r="B79" s="33" t="s">
        <v>68</v>
      </c>
      <c r="C79" s="18" t="s">
        <v>190</v>
      </c>
      <c r="D79" s="21" t="s">
        <v>191</v>
      </c>
      <c r="E79" s="44">
        <v>8350</v>
      </c>
      <c r="F79" s="44">
        <v>970</v>
      </c>
    </row>
    <row r="80" spans="2:6" x14ac:dyDescent="0.2">
      <c r="B80" s="33" t="s">
        <v>68</v>
      </c>
      <c r="C80" s="18" t="s">
        <v>192</v>
      </c>
      <c r="D80" s="21" t="s">
        <v>193</v>
      </c>
      <c r="E80" s="44">
        <v>4735</v>
      </c>
      <c r="F80" s="44">
        <v>60</v>
      </c>
    </row>
    <row r="81" spans="2:6" x14ac:dyDescent="0.2">
      <c r="B81" s="33" t="s">
        <v>68</v>
      </c>
      <c r="C81" s="18" t="s">
        <v>194</v>
      </c>
      <c r="D81" s="21" t="s">
        <v>195</v>
      </c>
      <c r="E81" s="44" t="s">
        <v>559</v>
      </c>
      <c r="F81" s="44" t="s">
        <v>559</v>
      </c>
    </row>
    <row r="82" spans="2:6" x14ac:dyDescent="0.2">
      <c r="B82" s="33" t="s">
        <v>68</v>
      </c>
      <c r="C82" s="18" t="s">
        <v>407</v>
      </c>
      <c r="D82" s="21" t="s">
        <v>408</v>
      </c>
      <c r="E82" s="44">
        <v>3250</v>
      </c>
      <c r="F82" s="44">
        <v>340</v>
      </c>
    </row>
    <row r="83" spans="2:6" x14ac:dyDescent="0.2">
      <c r="B83" s="33" t="s">
        <v>68</v>
      </c>
      <c r="C83" s="18" t="s">
        <v>409</v>
      </c>
      <c r="D83" s="21" t="s">
        <v>410</v>
      </c>
      <c r="E83" s="44">
        <v>35185</v>
      </c>
      <c r="F83" s="44" t="s">
        <v>559</v>
      </c>
    </row>
    <row r="84" spans="2:6" x14ac:dyDescent="0.2">
      <c r="B84" s="33" t="s">
        <v>68</v>
      </c>
      <c r="C84" s="18" t="s">
        <v>411</v>
      </c>
      <c r="D84" s="21" t="s">
        <v>412</v>
      </c>
      <c r="E84" s="44" t="s">
        <v>559</v>
      </c>
      <c r="F84" s="44" t="s">
        <v>559</v>
      </c>
    </row>
    <row r="85" spans="2:6" x14ac:dyDescent="0.2">
      <c r="B85" s="33" t="s">
        <v>68</v>
      </c>
      <c r="C85" s="18" t="s">
        <v>413</v>
      </c>
      <c r="D85" s="21" t="s">
        <v>414</v>
      </c>
      <c r="E85" s="44">
        <v>4975</v>
      </c>
      <c r="F85" s="44" t="s">
        <v>559</v>
      </c>
    </row>
    <row r="86" spans="2:6" x14ac:dyDescent="0.2">
      <c r="B86" s="33" t="s">
        <v>68</v>
      </c>
      <c r="C86" s="18" t="s">
        <v>198</v>
      </c>
      <c r="D86" s="21" t="s">
        <v>199</v>
      </c>
      <c r="E86" s="44">
        <v>15855</v>
      </c>
      <c r="F86" s="44" t="s">
        <v>559</v>
      </c>
    </row>
    <row r="87" spans="2:6" x14ac:dyDescent="0.2">
      <c r="B87" s="33" t="s">
        <v>68</v>
      </c>
      <c r="C87" s="18" t="s">
        <v>415</v>
      </c>
      <c r="D87" s="21" t="s">
        <v>416</v>
      </c>
      <c r="E87" s="44">
        <v>9905</v>
      </c>
      <c r="F87" s="44">
        <v>435</v>
      </c>
    </row>
    <row r="88" spans="2:6" x14ac:dyDescent="0.2">
      <c r="B88" s="33" t="s">
        <v>68</v>
      </c>
      <c r="C88" s="18" t="s">
        <v>200</v>
      </c>
      <c r="D88" s="21" t="s">
        <v>201</v>
      </c>
      <c r="E88" s="44">
        <v>4250</v>
      </c>
      <c r="F88" s="44" t="s">
        <v>603</v>
      </c>
    </row>
    <row r="89" spans="2:6" x14ac:dyDescent="0.2">
      <c r="B89" s="33" t="s">
        <v>68</v>
      </c>
      <c r="C89" s="18" t="s">
        <v>417</v>
      </c>
      <c r="D89" s="21" t="s">
        <v>418</v>
      </c>
      <c r="E89" s="44" t="s">
        <v>559</v>
      </c>
      <c r="F89" s="44" t="s">
        <v>559</v>
      </c>
    </row>
    <row r="90" spans="2:6" x14ac:dyDescent="0.2">
      <c r="B90" s="33" t="s">
        <v>68</v>
      </c>
      <c r="C90" s="18" t="s">
        <v>202</v>
      </c>
      <c r="D90" s="21" t="s">
        <v>203</v>
      </c>
      <c r="E90" s="44">
        <v>5825</v>
      </c>
      <c r="F90" s="44">
        <v>710</v>
      </c>
    </row>
    <row r="91" spans="2:6" x14ac:dyDescent="0.2">
      <c r="B91" s="33" t="s">
        <v>68</v>
      </c>
      <c r="C91" s="18" t="s">
        <v>419</v>
      </c>
      <c r="D91" s="21" t="s">
        <v>420</v>
      </c>
      <c r="E91" s="44">
        <v>7580</v>
      </c>
      <c r="F91" s="44" t="s">
        <v>559</v>
      </c>
    </row>
    <row r="92" spans="2:6" x14ac:dyDescent="0.2">
      <c r="B92" s="33" t="s">
        <v>68</v>
      </c>
      <c r="C92" s="18" t="s">
        <v>204</v>
      </c>
      <c r="D92" s="21" t="s">
        <v>205</v>
      </c>
      <c r="E92" s="44" t="s">
        <v>559</v>
      </c>
      <c r="F92" s="44" t="s">
        <v>559</v>
      </c>
    </row>
    <row r="93" spans="2:6" x14ac:dyDescent="0.2">
      <c r="B93" s="33" t="s">
        <v>68</v>
      </c>
      <c r="C93" s="18" t="s">
        <v>206</v>
      </c>
      <c r="D93" s="21" t="s">
        <v>207</v>
      </c>
      <c r="E93" s="44">
        <v>2135</v>
      </c>
      <c r="F93" s="44">
        <v>265</v>
      </c>
    </row>
    <row r="94" spans="2:6" x14ac:dyDescent="0.2">
      <c r="B94" s="33" t="s">
        <v>79</v>
      </c>
      <c r="C94" s="18" t="s">
        <v>421</v>
      </c>
      <c r="D94" s="21" t="s">
        <v>422</v>
      </c>
      <c r="E94" s="44">
        <v>2260</v>
      </c>
      <c r="F94" s="44">
        <v>55</v>
      </c>
    </row>
    <row r="95" spans="2:6" x14ac:dyDescent="0.2">
      <c r="B95" s="33" t="s">
        <v>79</v>
      </c>
      <c r="C95" s="18" t="s">
        <v>423</v>
      </c>
      <c r="D95" s="21" t="s">
        <v>424</v>
      </c>
      <c r="E95" s="44" t="s">
        <v>559</v>
      </c>
      <c r="F95" s="44" t="s">
        <v>559</v>
      </c>
    </row>
    <row r="96" spans="2:6" x14ac:dyDescent="0.2">
      <c r="B96" s="33" t="s">
        <v>79</v>
      </c>
      <c r="C96" s="18" t="s">
        <v>425</v>
      </c>
      <c r="D96" s="21" t="s">
        <v>426</v>
      </c>
      <c r="E96" s="44">
        <v>8810</v>
      </c>
      <c r="F96" s="44" t="s">
        <v>559</v>
      </c>
    </row>
    <row r="97" spans="2:6" x14ac:dyDescent="0.2">
      <c r="B97" s="33" t="s">
        <v>79</v>
      </c>
      <c r="C97" s="18" t="s">
        <v>427</v>
      </c>
      <c r="D97" s="21" t="s">
        <v>428</v>
      </c>
      <c r="E97" s="44">
        <v>1325</v>
      </c>
      <c r="F97" s="44" t="s">
        <v>559</v>
      </c>
    </row>
    <row r="98" spans="2:6" x14ac:dyDescent="0.2">
      <c r="B98" s="33" t="s">
        <v>79</v>
      </c>
      <c r="C98" s="18" t="s">
        <v>212</v>
      </c>
      <c r="D98" s="21" t="s">
        <v>213</v>
      </c>
      <c r="E98" s="44">
        <v>1625</v>
      </c>
      <c r="F98" s="44" t="s">
        <v>559</v>
      </c>
    </row>
    <row r="99" spans="2:6" x14ac:dyDescent="0.2">
      <c r="B99" s="33" t="s">
        <v>79</v>
      </c>
      <c r="C99" s="18" t="s">
        <v>429</v>
      </c>
      <c r="D99" s="21" t="s">
        <v>430</v>
      </c>
      <c r="E99" s="44" t="s">
        <v>559</v>
      </c>
      <c r="F99" s="44" t="s">
        <v>559</v>
      </c>
    </row>
    <row r="100" spans="2:6" x14ac:dyDescent="0.2">
      <c r="B100" s="33" t="s">
        <v>79</v>
      </c>
      <c r="C100" s="18" t="s">
        <v>431</v>
      </c>
      <c r="D100" s="21" t="s">
        <v>432</v>
      </c>
      <c r="E100" s="44">
        <v>8810</v>
      </c>
      <c r="F100" s="44">
        <v>1000</v>
      </c>
    </row>
    <row r="101" spans="2:6" x14ac:dyDescent="0.2">
      <c r="B101" s="33" t="s">
        <v>79</v>
      </c>
      <c r="C101" s="18" t="s">
        <v>433</v>
      </c>
      <c r="D101" s="21" t="s">
        <v>434</v>
      </c>
      <c r="E101" s="44">
        <v>1625</v>
      </c>
      <c r="F101" s="44" t="s">
        <v>603</v>
      </c>
    </row>
    <row r="102" spans="2:6" x14ac:dyDescent="0.2">
      <c r="B102" s="33" t="s">
        <v>79</v>
      </c>
      <c r="C102" s="18" t="s">
        <v>435</v>
      </c>
      <c r="D102" s="21" t="s">
        <v>436</v>
      </c>
      <c r="E102" s="44" t="s">
        <v>559</v>
      </c>
      <c r="F102" s="44" t="s">
        <v>559</v>
      </c>
    </row>
    <row r="103" spans="2:6" x14ac:dyDescent="0.2">
      <c r="B103" s="33" t="s">
        <v>79</v>
      </c>
      <c r="C103" s="18" t="s">
        <v>437</v>
      </c>
      <c r="D103" s="21" t="s">
        <v>438</v>
      </c>
      <c r="E103" s="44">
        <v>10435</v>
      </c>
      <c r="F103" s="44" t="s">
        <v>559</v>
      </c>
    </row>
    <row r="104" spans="2:6" x14ac:dyDescent="0.2">
      <c r="B104" s="33" t="s">
        <v>79</v>
      </c>
      <c r="C104" s="18" t="s">
        <v>439</v>
      </c>
      <c r="D104" s="21" t="s">
        <v>440</v>
      </c>
      <c r="E104" s="44">
        <v>5280</v>
      </c>
      <c r="F104" s="44">
        <v>125</v>
      </c>
    </row>
    <row r="105" spans="2:6" x14ac:dyDescent="0.2">
      <c r="B105" s="33" t="s">
        <v>79</v>
      </c>
      <c r="C105" s="18" t="s">
        <v>441</v>
      </c>
      <c r="D105" s="21" t="s">
        <v>442</v>
      </c>
      <c r="E105" s="44">
        <v>4485</v>
      </c>
      <c r="F105" s="44" t="s">
        <v>559</v>
      </c>
    </row>
    <row r="106" spans="2:6" x14ac:dyDescent="0.2">
      <c r="B106" s="33" t="s">
        <v>79</v>
      </c>
      <c r="C106" s="18" t="s">
        <v>443</v>
      </c>
      <c r="D106" s="21" t="s">
        <v>444</v>
      </c>
      <c r="E106" s="44">
        <v>3410</v>
      </c>
      <c r="F106" s="44" t="s">
        <v>603</v>
      </c>
    </row>
    <row r="107" spans="2:6" x14ac:dyDescent="0.2">
      <c r="B107" s="33" t="s">
        <v>79</v>
      </c>
      <c r="C107" s="18" t="s">
        <v>220</v>
      </c>
      <c r="D107" s="21" t="s">
        <v>221</v>
      </c>
      <c r="E107" s="44">
        <v>3230</v>
      </c>
      <c r="F107" s="44" t="s">
        <v>559</v>
      </c>
    </row>
    <row r="108" spans="2:6" x14ac:dyDescent="0.2">
      <c r="B108" s="33" t="s">
        <v>79</v>
      </c>
      <c r="C108" s="18" t="s">
        <v>445</v>
      </c>
      <c r="D108" s="21" t="s">
        <v>446</v>
      </c>
      <c r="E108" s="44">
        <v>3005</v>
      </c>
      <c r="F108" s="44" t="s">
        <v>559</v>
      </c>
    </row>
    <row r="109" spans="2:6" x14ac:dyDescent="0.2">
      <c r="B109" s="33" t="s">
        <v>79</v>
      </c>
      <c r="C109" s="18" t="s">
        <v>222</v>
      </c>
      <c r="D109" s="21" t="s">
        <v>223</v>
      </c>
      <c r="E109" s="44">
        <v>3675</v>
      </c>
      <c r="F109" s="44">
        <v>230</v>
      </c>
    </row>
    <row r="110" spans="2:6" x14ac:dyDescent="0.2">
      <c r="B110" s="33" t="s">
        <v>79</v>
      </c>
      <c r="C110" s="18" t="s">
        <v>228</v>
      </c>
      <c r="D110" s="21" t="s">
        <v>229</v>
      </c>
      <c r="E110" s="44">
        <v>7925</v>
      </c>
      <c r="F110" s="44" t="s">
        <v>559</v>
      </c>
    </row>
    <row r="111" spans="2:6" x14ac:dyDescent="0.2">
      <c r="B111" s="33" t="s">
        <v>79</v>
      </c>
      <c r="C111" s="18" t="s">
        <v>230</v>
      </c>
      <c r="D111" s="21" t="s">
        <v>231</v>
      </c>
      <c r="E111" s="44">
        <v>2210</v>
      </c>
      <c r="F111" s="44">
        <v>110</v>
      </c>
    </row>
    <row r="112" spans="2:6" x14ac:dyDescent="0.2">
      <c r="B112" s="33" t="s">
        <v>79</v>
      </c>
      <c r="C112" s="18" t="s">
        <v>232</v>
      </c>
      <c r="D112" s="21" t="s">
        <v>233</v>
      </c>
      <c r="E112" s="44">
        <v>4030</v>
      </c>
      <c r="F112" s="44">
        <v>505</v>
      </c>
    </row>
    <row r="113" spans="2:6" x14ac:dyDescent="0.2">
      <c r="B113" s="33" t="s">
        <v>79</v>
      </c>
      <c r="C113" s="18" t="s">
        <v>234</v>
      </c>
      <c r="D113" s="21" t="s">
        <v>235</v>
      </c>
      <c r="E113" s="44">
        <v>2105</v>
      </c>
      <c r="F113" s="44">
        <v>205</v>
      </c>
    </row>
    <row r="114" spans="2:6" x14ac:dyDescent="0.2">
      <c r="B114" s="33" t="s">
        <v>79</v>
      </c>
      <c r="C114" s="18" t="s">
        <v>236</v>
      </c>
      <c r="D114" s="21" t="s">
        <v>237</v>
      </c>
      <c r="E114" s="44">
        <v>5390</v>
      </c>
      <c r="F114" s="44" t="s">
        <v>559</v>
      </c>
    </row>
    <row r="115" spans="2:6" x14ac:dyDescent="0.2">
      <c r="B115" s="33" t="s">
        <v>102</v>
      </c>
      <c r="C115" s="18" t="s">
        <v>447</v>
      </c>
      <c r="D115" s="21" t="s">
        <v>448</v>
      </c>
      <c r="E115" s="44">
        <v>3575</v>
      </c>
      <c r="F115" s="44" t="s">
        <v>559</v>
      </c>
    </row>
    <row r="116" spans="2:6" x14ac:dyDescent="0.2">
      <c r="B116" s="33" t="s">
        <v>102</v>
      </c>
      <c r="C116" s="18" t="s">
        <v>449</v>
      </c>
      <c r="D116" s="21" t="s">
        <v>450</v>
      </c>
      <c r="E116" s="44">
        <v>1765</v>
      </c>
      <c r="F116" s="44">
        <v>100</v>
      </c>
    </row>
    <row r="117" spans="2:6" x14ac:dyDescent="0.2">
      <c r="B117" s="33" t="s">
        <v>102</v>
      </c>
      <c r="C117" s="18" t="s">
        <v>258</v>
      </c>
      <c r="D117" s="21" t="s">
        <v>259</v>
      </c>
      <c r="E117" s="44" t="s">
        <v>559</v>
      </c>
      <c r="F117" s="44" t="s">
        <v>559</v>
      </c>
    </row>
    <row r="118" spans="2:6" x14ac:dyDescent="0.2">
      <c r="B118" s="33" t="s">
        <v>102</v>
      </c>
      <c r="C118" s="18" t="s">
        <v>260</v>
      </c>
      <c r="D118" s="21" t="s">
        <v>261</v>
      </c>
      <c r="E118" s="44" t="s">
        <v>559</v>
      </c>
      <c r="F118" s="44" t="s">
        <v>559</v>
      </c>
    </row>
    <row r="119" spans="2:6" x14ac:dyDescent="0.2">
      <c r="B119" s="33" t="s">
        <v>102</v>
      </c>
      <c r="C119" s="18" t="s">
        <v>451</v>
      </c>
      <c r="D119" s="21" t="s">
        <v>452</v>
      </c>
      <c r="E119" s="44">
        <v>2855</v>
      </c>
      <c r="F119" s="44" t="s">
        <v>559</v>
      </c>
    </row>
    <row r="120" spans="2:6" x14ac:dyDescent="0.2">
      <c r="B120" s="33" t="s">
        <v>102</v>
      </c>
      <c r="C120" s="18" t="s">
        <v>262</v>
      </c>
      <c r="D120" s="21" t="s">
        <v>263</v>
      </c>
      <c r="E120" s="44">
        <v>4130</v>
      </c>
      <c r="F120" s="44" t="s">
        <v>559</v>
      </c>
    </row>
    <row r="121" spans="2:6" x14ac:dyDescent="0.2">
      <c r="B121" s="33" t="s">
        <v>102</v>
      </c>
      <c r="C121" s="18" t="s">
        <v>453</v>
      </c>
      <c r="D121" s="21" t="s">
        <v>454</v>
      </c>
      <c r="E121" s="44">
        <v>1595</v>
      </c>
      <c r="F121" s="44">
        <v>60</v>
      </c>
    </row>
    <row r="122" spans="2:6" x14ac:dyDescent="0.2">
      <c r="B122" s="33" t="s">
        <v>102</v>
      </c>
      <c r="C122" s="18" t="s">
        <v>455</v>
      </c>
      <c r="D122" s="21" t="s">
        <v>456</v>
      </c>
      <c r="E122" s="44">
        <v>4480</v>
      </c>
      <c r="F122" s="44" t="s">
        <v>559</v>
      </c>
    </row>
    <row r="123" spans="2:6" x14ac:dyDescent="0.2">
      <c r="B123" s="33" t="s">
        <v>102</v>
      </c>
      <c r="C123" s="18" t="s">
        <v>457</v>
      </c>
      <c r="D123" s="21" t="s">
        <v>458</v>
      </c>
      <c r="E123" s="44">
        <v>1330</v>
      </c>
      <c r="F123" s="44">
        <v>85</v>
      </c>
    </row>
    <row r="124" spans="2:6" x14ac:dyDescent="0.2">
      <c r="B124" s="33" t="s">
        <v>102</v>
      </c>
      <c r="C124" s="18" t="s">
        <v>268</v>
      </c>
      <c r="D124" s="21" t="s">
        <v>269</v>
      </c>
      <c r="E124" s="44" t="s">
        <v>559</v>
      </c>
      <c r="F124" s="44" t="s">
        <v>559</v>
      </c>
    </row>
    <row r="125" spans="2:6" x14ac:dyDescent="0.2">
      <c r="B125" s="33" t="s">
        <v>102</v>
      </c>
      <c r="C125" s="18" t="s">
        <v>459</v>
      </c>
      <c r="D125" s="21" t="s">
        <v>460</v>
      </c>
      <c r="E125" s="44" t="s">
        <v>559</v>
      </c>
      <c r="F125" s="44" t="s">
        <v>559</v>
      </c>
    </row>
    <row r="126" spans="2:6" x14ac:dyDescent="0.2">
      <c r="B126" s="33" t="s">
        <v>102</v>
      </c>
      <c r="C126" s="18" t="s">
        <v>270</v>
      </c>
      <c r="D126" s="21" t="s">
        <v>271</v>
      </c>
      <c r="E126" s="44">
        <v>5295</v>
      </c>
      <c r="F126" s="44">
        <v>360</v>
      </c>
    </row>
    <row r="127" spans="2:6" x14ac:dyDescent="0.2">
      <c r="B127" s="33" t="s">
        <v>102</v>
      </c>
      <c r="C127" s="18" t="s">
        <v>272</v>
      </c>
      <c r="D127" s="21" t="s">
        <v>273</v>
      </c>
      <c r="E127" s="44">
        <v>2420</v>
      </c>
      <c r="F127" s="44">
        <v>155</v>
      </c>
    </row>
    <row r="128" spans="2:6" x14ac:dyDescent="0.2">
      <c r="B128" s="33" t="s">
        <v>102</v>
      </c>
      <c r="C128" s="18" t="s">
        <v>274</v>
      </c>
      <c r="D128" s="21" t="s">
        <v>275</v>
      </c>
      <c r="E128" s="44">
        <v>11345</v>
      </c>
      <c r="F128" s="44" t="s">
        <v>559</v>
      </c>
    </row>
    <row r="129" spans="2:6" x14ac:dyDescent="0.2">
      <c r="B129" s="33" t="s">
        <v>102</v>
      </c>
      <c r="C129" s="18" t="s">
        <v>276</v>
      </c>
      <c r="D129" s="21" t="s">
        <v>277</v>
      </c>
      <c r="E129" s="44">
        <v>3680</v>
      </c>
      <c r="F129" s="44" t="s">
        <v>559</v>
      </c>
    </row>
    <row r="130" spans="2:6" x14ac:dyDescent="0.2">
      <c r="B130" s="33" t="s">
        <v>102</v>
      </c>
      <c r="C130" s="18" t="s">
        <v>278</v>
      </c>
      <c r="D130" s="21" t="s">
        <v>279</v>
      </c>
      <c r="E130" s="44">
        <v>11815</v>
      </c>
      <c r="F130" s="44">
        <v>1275</v>
      </c>
    </row>
    <row r="131" spans="2:6" x14ac:dyDescent="0.2">
      <c r="B131" s="33" t="s">
        <v>102</v>
      </c>
      <c r="C131" s="18" t="s">
        <v>461</v>
      </c>
      <c r="D131" s="21" t="s">
        <v>462</v>
      </c>
      <c r="E131" s="44" t="s">
        <v>559</v>
      </c>
      <c r="F131" s="44" t="s">
        <v>559</v>
      </c>
    </row>
    <row r="132" spans="2:6" x14ac:dyDescent="0.2">
      <c r="B132" s="33" t="s">
        <v>102</v>
      </c>
      <c r="C132" s="18" t="s">
        <v>284</v>
      </c>
      <c r="D132" s="21" t="s">
        <v>285</v>
      </c>
      <c r="E132" s="44">
        <v>6625</v>
      </c>
      <c r="F132" s="44" t="s">
        <v>559</v>
      </c>
    </row>
    <row r="133" spans="2:6" x14ac:dyDescent="0.2">
      <c r="B133" s="33" t="s">
        <v>102</v>
      </c>
      <c r="C133" s="18" t="s">
        <v>286</v>
      </c>
      <c r="D133" s="21" t="s">
        <v>287</v>
      </c>
      <c r="E133" s="44">
        <v>7335</v>
      </c>
      <c r="F133" s="44">
        <v>145</v>
      </c>
    </row>
    <row r="134" spans="2:6" x14ac:dyDescent="0.2">
      <c r="B134" s="33" t="s">
        <v>102</v>
      </c>
      <c r="C134" s="18" t="s">
        <v>463</v>
      </c>
      <c r="D134" s="21" t="s">
        <v>464</v>
      </c>
      <c r="E134" s="44" t="s">
        <v>559</v>
      </c>
      <c r="F134" s="44" t="s">
        <v>559</v>
      </c>
    </row>
    <row r="135" spans="2:6" x14ac:dyDescent="0.2">
      <c r="B135" s="33" t="s">
        <v>102</v>
      </c>
      <c r="C135" s="18" t="s">
        <v>288</v>
      </c>
      <c r="D135" s="21" t="s">
        <v>289</v>
      </c>
      <c r="E135" s="44">
        <v>5460</v>
      </c>
      <c r="F135" s="44" t="s">
        <v>559</v>
      </c>
    </row>
    <row r="136" spans="2:6" x14ac:dyDescent="0.2">
      <c r="B136" s="33" t="s">
        <v>102</v>
      </c>
      <c r="C136" s="18" t="s">
        <v>292</v>
      </c>
      <c r="D136" s="21" t="s">
        <v>293</v>
      </c>
      <c r="E136" s="44">
        <v>1995</v>
      </c>
      <c r="F136" s="44">
        <v>55</v>
      </c>
    </row>
    <row r="137" spans="2:6" x14ac:dyDescent="0.2">
      <c r="B137" s="33" t="s">
        <v>102</v>
      </c>
      <c r="C137" s="18" t="s">
        <v>465</v>
      </c>
      <c r="D137" s="21" t="s">
        <v>466</v>
      </c>
      <c r="E137" s="44" t="s">
        <v>559</v>
      </c>
      <c r="F137" s="44" t="s">
        <v>559</v>
      </c>
    </row>
    <row r="138" spans="2:6" x14ac:dyDescent="0.2">
      <c r="B138" s="33" t="s">
        <v>111</v>
      </c>
      <c r="C138" s="18" t="s">
        <v>296</v>
      </c>
      <c r="D138" s="21" t="s">
        <v>297</v>
      </c>
      <c r="E138" s="44">
        <v>10740</v>
      </c>
      <c r="F138" s="44" t="s">
        <v>603</v>
      </c>
    </row>
    <row r="139" spans="2:6" x14ac:dyDescent="0.2">
      <c r="B139" s="33" t="s">
        <v>111</v>
      </c>
      <c r="C139" s="18" t="s">
        <v>467</v>
      </c>
      <c r="D139" s="21" t="s">
        <v>468</v>
      </c>
      <c r="E139" s="44" t="s">
        <v>559</v>
      </c>
      <c r="F139" s="44" t="s">
        <v>559</v>
      </c>
    </row>
    <row r="140" spans="2:6" x14ac:dyDescent="0.2">
      <c r="B140" s="33" t="s">
        <v>111</v>
      </c>
      <c r="C140" s="18" t="s">
        <v>469</v>
      </c>
      <c r="D140" s="21" t="s">
        <v>470</v>
      </c>
      <c r="E140" s="44" t="s">
        <v>559</v>
      </c>
      <c r="F140" s="44" t="s">
        <v>559</v>
      </c>
    </row>
    <row r="141" spans="2:6" x14ac:dyDescent="0.2">
      <c r="B141" s="33" t="s">
        <v>111</v>
      </c>
      <c r="C141" s="18" t="s">
        <v>300</v>
      </c>
      <c r="D141" s="21" t="s">
        <v>301</v>
      </c>
      <c r="E141" s="44">
        <v>2475</v>
      </c>
      <c r="F141" s="44">
        <v>95</v>
      </c>
    </row>
    <row r="142" spans="2:6" x14ac:dyDescent="0.2">
      <c r="B142" s="33" t="s">
        <v>111</v>
      </c>
      <c r="C142" s="18" t="s">
        <v>304</v>
      </c>
      <c r="D142" s="21" t="s">
        <v>305</v>
      </c>
      <c r="E142" s="44">
        <v>9285</v>
      </c>
      <c r="F142" s="44">
        <v>425</v>
      </c>
    </row>
    <row r="143" spans="2:6" x14ac:dyDescent="0.2">
      <c r="B143" s="33" t="s">
        <v>111</v>
      </c>
      <c r="C143" s="18" t="s">
        <v>306</v>
      </c>
      <c r="D143" s="21" t="s">
        <v>307</v>
      </c>
      <c r="E143" s="44">
        <v>3190</v>
      </c>
      <c r="F143" s="44">
        <v>395</v>
      </c>
    </row>
    <row r="144" spans="2:6" x14ac:dyDescent="0.2">
      <c r="B144" s="33" t="s">
        <v>111</v>
      </c>
      <c r="C144" s="18" t="s">
        <v>308</v>
      </c>
      <c r="D144" s="21" t="s">
        <v>309</v>
      </c>
      <c r="E144" s="44" t="s">
        <v>559</v>
      </c>
      <c r="F144" s="44" t="s">
        <v>559</v>
      </c>
    </row>
    <row r="145" spans="2:6" x14ac:dyDescent="0.2">
      <c r="B145" s="33" t="s">
        <v>111</v>
      </c>
      <c r="C145" s="18" t="s">
        <v>312</v>
      </c>
      <c r="D145" s="21" t="s">
        <v>313</v>
      </c>
      <c r="E145" s="44">
        <v>11285</v>
      </c>
      <c r="F145" s="44" t="s">
        <v>559</v>
      </c>
    </row>
    <row r="146" spans="2:6" x14ac:dyDescent="0.2">
      <c r="B146" s="33" t="s">
        <v>111</v>
      </c>
      <c r="C146" s="18" t="s">
        <v>314</v>
      </c>
      <c r="D146" s="21" t="s">
        <v>315</v>
      </c>
      <c r="E146" s="44">
        <v>3810</v>
      </c>
      <c r="F146" s="44">
        <v>550</v>
      </c>
    </row>
    <row r="147" spans="2:6" x14ac:dyDescent="0.2">
      <c r="B147" s="33" t="s">
        <v>111</v>
      </c>
      <c r="C147" s="18" t="s">
        <v>471</v>
      </c>
      <c r="D147" s="21" t="s">
        <v>472</v>
      </c>
      <c r="E147" s="44">
        <v>6060</v>
      </c>
      <c r="F147" s="44">
        <v>425</v>
      </c>
    </row>
    <row r="148" spans="2:6" x14ac:dyDescent="0.2">
      <c r="B148" s="33" t="s">
        <v>111</v>
      </c>
      <c r="C148" s="18" t="s">
        <v>316</v>
      </c>
      <c r="D148" s="21" t="s">
        <v>317</v>
      </c>
      <c r="E148" s="44" t="s">
        <v>559</v>
      </c>
      <c r="F148" s="44" t="s">
        <v>559</v>
      </c>
    </row>
    <row r="149" spans="2:6" x14ac:dyDescent="0.2">
      <c r="B149" s="33" t="s">
        <v>111</v>
      </c>
      <c r="C149" s="18" t="s">
        <v>473</v>
      </c>
      <c r="D149" s="21" t="s">
        <v>474</v>
      </c>
      <c r="E149" s="44">
        <v>1780</v>
      </c>
      <c r="F149" s="44" t="s">
        <v>603</v>
      </c>
    </row>
    <row r="150" spans="2:6" x14ac:dyDescent="0.2">
      <c r="B150" s="33" t="s">
        <v>111</v>
      </c>
      <c r="C150" s="18" t="s">
        <v>318</v>
      </c>
      <c r="D150" s="21" t="s">
        <v>319</v>
      </c>
      <c r="E150" s="44">
        <v>5200</v>
      </c>
      <c r="F150" s="44">
        <v>640</v>
      </c>
    </row>
    <row r="151" spans="2:6" x14ac:dyDescent="0.2">
      <c r="B151" s="33" t="s">
        <v>111</v>
      </c>
      <c r="C151" s="18" t="s">
        <v>475</v>
      </c>
      <c r="D151" s="21" t="s">
        <v>476</v>
      </c>
      <c r="E151" s="44" t="s">
        <v>559</v>
      </c>
      <c r="F151" s="44" t="s">
        <v>559</v>
      </c>
    </row>
    <row r="152" spans="2:6" x14ac:dyDescent="0.2">
      <c r="B152" s="33" t="s">
        <v>111</v>
      </c>
      <c r="C152" s="18" t="s">
        <v>320</v>
      </c>
      <c r="D152" s="21" t="s">
        <v>321</v>
      </c>
      <c r="E152" s="44">
        <v>1210</v>
      </c>
      <c r="F152" s="44">
        <v>90</v>
      </c>
    </row>
    <row r="153" spans="2:6" x14ac:dyDescent="0.2">
      <c r="B153" s="33" t="s">
        <v>111</v>
      </c>
      <c r="C153" s="18" t="s">
        <v>322</v>
      </c>
      <c r="D153" s="21" t="s">
        <v>323</v>
      </c>
      <c r="E153" s="44">
        <v>2680</v>
      </c>
      <c r="F153" s="44">
        <v>70</v>
      </c>
    </row>
    <row r="154" spans="2:6" x14ac:dyDescent="0.2">
      <c r="B154" s="33" t="s">
        <v>111</v>
      </c>
      <c r="C154" s="18" t="s">
        <v>324</v>
      </c>
      <c r="D154" s="21" t="s">
        <v>325</v>
      </c>
      <c r="E154" s="44">
        <v>2975</v>
      </c>
      <c r="F154" s="44">
        <v>185</v>
      </c>
    </row>
    <row r="155" spans="2:6" x14ac:dyDescent="0.2">
      <c r="B155" s="33" t="s">
        <v>111</v>
      </c>
      <c r="C155" s="18" t="s">
        <v>326</v>
      </c>
      <c r="D155" s="21" t="s">
        <v>327</v>
      </c>
      <c r="E155" s="44">
        <v>3315</v>
      </c>
      <c r="F155" s="44">
        <v>450</v>
      </c>
    </row>
    <row r="156" spans="2:6" x14ac:dyDescent="0.2">
      <c r="B156" s="33" t="s">
        <v>111</v>
      </c>
      <c r="C156" s="18" t="s">
        <v>328</v>
      </c>
      <c r="D156" s="21" t="s">
        <v>329</v>
      </c>
      <c r="E156" s="44" t="s">
        <v>559</v>
      </c>
      <c r="F156" s="44" t="s">
        <v>559</v>
      </c>
    </row>
    <row r="157" spans="2:6" x14ac:dyDescent="0.2">
      <c r="B157" s="33" t="s">
        <v>111</v>
      </c>
      <c r="C157" s="18" t="s">
        <v>330</v>
      </c>
      <c r="D157" s="21" t="s">
        <v>331</v>
      </c>
      <c r="E157" s="44">
        <v>5470</v>
      </c>
      <c r="F157" s="44">
        <v>415</v>
      </c>
    </row>
    <row r="158" spans="2:6" x14ac:dyDescent="0.2">
      <c r="B158" s="33" t="s">
        <v>118</v>
      </c>
      <c r="C158" s="18" t="s">
        <v>332</v>
      </c>
      <c r="D158" s="21" t="s">
        <v>333</v>
      </c>
      <c r="E158" s="44" t="s">
        <v>559</v>
      </c>
      <c r="F158" s="44" t="s">
        <v>559</v>
      </c>
    </row>
    <row r="159" spans="2:6" x14ac:dyDescent="0.2">
      <c r="B159" s="33" t="s">
        <v>118</v>
      </c>
      <c r="C159" s="18" t="s">
        <v>477</v>
      </c>
      <c r="D159" s="21" t="s">
        <v>478</v>
      </c>
      <c r="E159" s="44" t="s">
        <v>559</v>
      </c>
      <c r="F159" s="44" t="s">
        <v>559</v>
      </c>
    </row>
    <row r="160" spans="2:6" x14ac:dyDescent="0.2">
      <c r="B160" s="33" t="s">
        <v>118</v>
      </c>
      <c r="C160" s="18" t="s">
        <v>479</v>
      </c>
      <c r="D160" s="21" t="s">
        <v>480</v>
      </c>
      <c r="E160" s="44">
        <v>1565</v>
      </c>
      <c r="F160" s="44" t="s">
        <v>603</v>
      </c>
    </row>
    <row r="161" spans="2:6" x14ac:dyDescent="0.2">
      <c r="B161" s="33" t="s">
        <v>118</v>
      </c>
      <c r="C161" s="18" t="s">
        <v>481</v>
      </c>
      <c r="D161" s="21" t="s">
        <v>482</v>
      </c>
      <c r="E161" s="44">
        <v>3360</v>
      </c>
      <c r="F161" s="44" t="s">
        <v>559</v>
      </c>
    </row>
    <row r="162" spans="2:6" x14ac:dyDescent="0.2">
      <c r="B162" s="33" t="s">
        <v>118</v>
      </c>
      <c r="C162" s="18" t="s">
        <v>334</v>
      </c>
      <c r="D162" s="21" t="s">
        <v>335</v>
      </c>
      <c r="E162" s="44">
        <v>3190</v>
      </c>
      <c r="F162" s="44" t="s">
        <v>559</v>
      </c>
    </row>
    <row r="163" spans="2:6" x14ac:dyDescent="0.2">
      <c r="B163" s="33" t="s">
        <v>118</v>
      </c>
      <c r="C163" s="18" t="s">
        <v>336</v>
      </c>
      <c r="D163" s="21" t="s">
        <v>337</v>
      </c>
      <c r="E163" s="44">
        <v>4000</v>
      </c>
      <c r="F163" s="44">
        <v>335</v>
      </c>
    </row>
    <row r="164" spans="2:6" x14ac:dyDescent="0.2">
      <c r="B164" s="33" t="s">
        <v>118</v>
      </c>
      <c r="C164" s="18" t="s">
        <v>338</v>
      </c>
      <c r="D164" s="21" t="s">
        <v>339</v>
      </c>
      <c r="E164" s="44">
        <v>16010</v>
      </c>
      <c r="F164" s="44" t="s">
        <v>559</v>
      </c>
    </row>
    <row r="165" spans="2:6" x14ac:dyDescent="0.2">
      <c r="B165" s="33" t="s">
        <v>118</v>
      </c>
      <c r="C165" s="18" t="s">
        <v>340</v>
      </c>
      <c r="D165" s="21" t="s">
        <v>341</v>
      </c>
      <c r="E165" s="44">
        <v>4415</v>
      </c>
      <c r="F165" s="44">
        <v>350</v>
      </c>
    </row>
    <row r="166" spans="2:6" x14ac:dyDescent="0.2">
      <c r="B166" s="33" t="s">
        <v>118</v>
      </c>
      <c r="C166" s="18" t="s">
        <v>342</v>
      </c>
      <c r="D166" s="21" t="s">
        <v>483</v>
      </c>
      <c r="E166" s="44" t="s">
        <v>559</v>
      </c>
      <c r="F166" s="44" t="s">
        <v>559</v>
      </c>
    </row>
    <row r="167" spans="2:6" x14ac:dyDescent="0.2">
      <c r="B167" s="33" t="s">
        <v>118</v>
      </c>
      <c r="C167" s="18" t="s">
        <v>344</v>
      </c>
      <c r="D167" s="21" t="s">
        <v>345</v>
      </c>
      <c r="E167" s="44" t="s">
        <v>559</v>
      </c>
      <c r="F167" s="44" t="s">
        <v>559</v>
      </c>
    </row>
    <row r="168" spans="2:6" x14ac:dyDescent="0.2">
      <c r="B168" s="33" t="s">
        <v>118</v>
      </c>
      <c r="C168" s="18" t="s">
        <v>484</v>
      </c>
      <c r="D168" s="21" t="s">
        <v>485</v>
      </c>
      <c r="E168" s="44" t="s">
        <v>603</v>
      </c>
      <c r="F168" s="44" t="s">
        <v>559</v>
      </c>
    </row>
    <row r="169" spans="2:6" x14ac:dyDescent="0.2">
      <c r="B169" s="33" t="s">
        <v>118</v>
      </c>
      <c r="C169" s="18" t="s">
        <v>346</v>
      </c>
      <c r="D169" s="21" t="s">
        <v>347</v>
      </c>
      <c r="E169" s="44" t="s">
        <v>559</v>
      </c>
      <c r="F169" s="44" t="s">
        <v>559</v>
      </c>
    </row>
    <row r="170" spans="2:6" x14ac:dyDescent="0.2">
      <c r="B170" s="33" t="s">
        <v>118</v>
      </c>
      <c r="C170" s="18" t="s">
        <v>486</v>
      </c>
      <c r="D170" s="21" t="s">
        <v>487</v>
      </c>
      <c r="E170" s="44">
        <v>6460</v>
      </c>
      <c r="F170" s="44">
        <v>625</v>
      </c>
    </row>
    <row r="171" spans="2:6" x14ac:dyDescent="0.2">
      <c r="B171" s="33" t="s">
        <v>118</v>
      </c>
      <c r="C171" s="18" t="s">
        <v>348</v>
      </c>
      <c r="D171" s="21" t="s">
        <v>349</v>
      </c>
      <c r="E171" s="44">
        <v>3900</v>
      </c>
      <c r="F171" s="44">
        <v>470</v>
      </c>
    </row>
    <row r="172" spans="2:6" x14ac:dyDescent="0.2">
      <c r="B172" s="33" t="s">
        <v>118</v>
      </c>
      <c r="C172" s="18" t="s">
        <v>350</v>
      </c>
      <c r="D172" s="21" t="s">
        <v>351</v>
      </c>
      <c r="E172" s="44">
        <v>3725</v>
      </c>
      <c r="F172" s="44" t="s">
        <v>559</v>
      </c>
    </row>
    <row r="173" spans="2:6" x14ac:dyDescent="0.2">
      <c r="B173" s="33" t="s">
        <v>118</v>
      </c>
      <c r="C173" s="18" t="s">
        <v>488</v>
      </c>
      <c r="D173" s="21" t="s">
        <v>489</v>
      </c>
      <c r="E173" s="44" t="s">
        <v>559</v>
      </c>
      <c r="F173" s="44" t="s">
        <v>559</v>
      </c>
    </row>
    <row r="174" spans="2:6" x14ac:dyDescent="0.2">
      <c r="B174" s="33" t="s">
        <v>118</v>
      </c>
      <c r="C174" s="18" t="s">
        <v>354</v>
      </c>
      <c r="D174" s="21" t="s">
        <v>355</v>
      </c>
      <c r="E174" s="44">
        <v>4120</v>
      </c>
      <c r="F174" s="44">
        <v>250</v>
      </c>
    </row>
    <row r="175" spans="2:6" x14ac:dyDescent="0.2">
      <c r="B175" s="33" t="s">
        <v>118</v>
      </c>
      <c r="C175" s="18" t="s">
        <v>490</v>
      </c>
      <c r="D175" s="21" t="s">
        <v>491</v>
      </c>
      <c r="E175" s="44">
        <v>5290</v>
      </c>
      <c r="F175" s="44" t="s">
        <v>559</v>
      </c>
    </row>
    <row r="176" spans="2:6" x14ac:dyDescent="0.2">
      <c r="B176" s="33" t="s">
        <v>118</v>
      </c>
      <c r="C176" s="18" t="s">
        <v>492</v>
      </c>
      <c r="D176" s="21" t="s">
        <v>493</v>
      </c>
      <c r="E176" s="44" t="s">
        <v>559</v>
      </c>
      <c r="F176" s="44" t="s">
        <v>559</v>
      </c>
    </row>
    <row r="177" spans="2:6" x14ac:dyDescent="0.2">
      <c r="B177" s="33" t="s">
        <v>118</v>
      </c>
      <c r="C177" s="18" t="s">
        <v>494</v>
      </c>
      <c r="D177" s="21" t="s">
        <v>495</v>
      </c>
      <c r="E177" s="44">
        <v>3170</v>
      </c>
      <c r="F177" s="44">
        <v>230</v>
      </c>
    </row>
    <row r="178" spans="2:6" x14ac:dyDescent="0.2">
      <c r="B178" s="33" t="s">
        <v>118</v>
      </c>
      <c r="C178" s="18" t="s">
        <v>496</v>
      </c>
      <c r="D178" s="21" t="s">
        <v>497</v>
      </c>
      <c r="E178" s="44">
        <v>5605</v>
      </c>
      <c r="F178" s="44" t="s">
        <v>559</v>
      </c>
    </row>
    <row r="179" spans="2:6" x14ac:dyDescent="0.2">
      <c r="B179" s="33" t="s">
        <v>118</v>
      </c>
      <c r="C179" s="18" t="s">
        <v>498</v>
      </c>
      <c r="D179" s="21" t="s">
        <v>499</v>
      </c>
      <c r="E179" s="44">
        <v>7920</v>
      </c>
      <c r="F179" s="44">
        <v>370</v>
      </c>
    </row>
    <row r="180" spans="2:6" x14ac:dyDescent="0.2">
      <c r="B180" s="33" t="s">
        <v>118</v>
      </c>
      <c r="C180" s="18" t="s">
        <v>364</v>
      </c>
      <c r="D180" s="21" t="s">
        <v>365</v>
      </c>
      <c r="E180" s="44">
        <v>9715</v>
      </c>
      <c r="F180" s="44">
        <v>535</v>
      </c>
    </row>
    <row r="181" spans="2:6" x14ac:dyDescent="0.2">
      <c r="B181" s="33" t="s">
        <v>118</v>
      </c>
      <c r="C181" s="18" t="s">
        <v>500</v>
      </c>
      <c r="D181" s="21" t="s">
        <v>501</v>
      </c>
      <c r="E181" s="44" t="s">
        <v>559</v>
      </c>
      <c r="F181" s="44" t="s">
        <v>559</v>
      </c>
    </row>
    <row r="182" spans="2:6" x14ac:dyDescent="0.2">
      <c r="B182" s="33" t="s">
        <v>118</v>
      </c>
      <c r="C182" s="18" t="s">
        <v>502</v>
      </c>
      <c r="D182" s="21" t="s">
        <v>503</v>
      </c>
      <c r="E182" s="44" t="s">
        <v>559</v>
      </c>
      <c r="F182" s="44" t="s">
        <v>559</v>
      </c>
    </row>
    <row r="183" spans="2:6" x14ac:dyDescent="0.2">
      <c r="B183" s="33" t="s">
        <v>131</v>
      </c>
      <c r="C183" s="18" t="s">
        <v>504</v>
      </c>
      <c r="D183" s="21" t="s">
        <v>505</v>
      </c>
      <c r="E183" s="44">
        <v>3400</v>
      </c>
      <c r="F183" s="44" t="s">
        <v>559</v>
      </c>
    </row>
    <row r="184" spans="2:6" x14ac:dyDescent="0.2">
      <c r="B184" s="33" t="s">
        <v>131</v>
      </c>
      <c r="C184" s="18" t="s">
        <v>506</v>
      </c>
      <c r="D184" s="21" t="s">
        <v>507</v>
      </c>
      <c r="E184" s="44" t="s">
        <v>559</v>
      </c>
      <c r="F184" s="44" t="s">
        <v>559</v>
      </c>
    </row>
    <row r="185" spans="2:6" x14ac:dyDescent="0.2">
      <c r="B185" s="33" t="s">
        <v>131</v>
      </c>
      <c r="C185" s="18" t="s">
        <v>370</v>
      </c>
      <c r="D185" s="21" t="s">
        <v>371</v>
      </c>
      <c r="E185" s="44">
        <v>5700</v>
      </c>
      <c r="F185" s="44">
        <v>380</v>
      </c>
    </row>
    <row r="186" spans="2:6" x14ac:dyDescent="0.2">
      <c r="B186" s="33" t="s">
        <v>131</v>
      </c>
      <c r="C186" s="18" t="s">
        <v>374</v>
      </c>
      <c r="D186" s="21" t="s">
        <v>375</v>
      </c>
      <c r="E186" s="44">
        <v>2130</v>
      </c>
      <c r="F186" s="44">
        <v>135</v>
      </c>
    </row>
    <row r="187" spans="2:6" x14ac:dyDescent="0.2">
      <c r="B187" s="33" t="s">
        <v>131</v>
      </c>
      <c r="C187" s="18" t="s">
        <v>378</v>
      </c>
      <c r="D187" s="21" t="s">
        <v>379</v>
      </c>
      <c r="E187" s="44" t="s">
        <v>559</v>
      </c>
      <c r="F187" s="44" t="s">
        <v>559</v>
      </c>
    </row>
    <row r="188" spans="2:6" x14ac:dyDescent="0.2">
      <c r="B188" s="33" t="s">
        <v>131</v>
      </c>
      <c r="C188" s="18" t="s">
        <v>382</v>
      </c>
      <c r="D188" s="21" t="s">
        <v>383</v>
      </c>
      <c r="E188" s="44">
        <v>9220</v>
      </c>
      <c r="F188" s="44">
        <v>455</v>
      </c>
    </row>
    <row r="189" spans="2:6" x14ac:dyDescent="0.2">
      <c r="B189" s="33" t="s">
        <v>131</v>
      </c>
      <c r="C189" s="18" t="s">
        <v>508</v>
      </c>
      <c r="D189" s="21" t="s">
        <v>509</v>
      </c>
      <c r="E189" s="44" t="s">
        <v>559</v>
      </c>
      <c r="F189" s="44" t="s">
        <v>559</v>
      </c>
    </row>
    <row r="190" spans="2:6" x14ac:dyDescent="0.2">
      <c r="B190" s="33" t="s">
        <v>131</v>
      </c>
      <c r="C190" s="18" t="s">
        <v>510</v>
      </c>
      <c r="D190" s="21" t="s">
        <v>511</v>
      </c>
      <c r="E190" s="44">
        <v>2110</v>
      </c>
      <c r="F190" s="44">
        <v>15</v>
      </c>
    </row>
    <row r="191" spans="2:6" x14ac:dyDescent="0.2">
      <c r="B191" s="33" t="s">
        <v>131</v>
      </c>
      <c r="C191" s="18" t="s">
        <v>384</v>
      </c>
      <c r="D191" s="21" t="s">
        <v>385</v>
      </c>
      <c r="E191" s="44">
        <v>3235</v>
      </c>
      <c r="F191" s="44">
        <v>245</v>
      </c>
    </row>
    <row r="192" spans="2:6" x14ac:dyDescent="0.2">
      <c r="B192" s="33" t="s">
        <v>131</v>
      </c>
      <c r="C192" s="18" t="s">
        <v>388</v>
      </c>
      <c r="D192" s="21" t="s">
        <v>389</v>
      </c>
      <c r="E192" s="44" t="s">
        <v>559</v>
      </c>
      <c r="F192" s="44" t="s">
        <v>559</v>
      </c>
    </row>
    <row r="193" spans="1:8" x14ac:dyDescent="0.2">
      <c r="B193" s="33" t="s">
        <v>131</v>
      </c>
      <c r="C193" s="18" t="s">
        <v>390</v>
      </c>
      <c r="D193" s="21" t="s">
        <v>391</v>
      </c>
      <c r="E193" s="44">
        <v>4420</v>
      </c>
      <c r="F193" s="44">
        <v>375</v>
      </c>
    </row>
    <row r="194" spans="1:8" x14ac:dyDescent="0.2">
      <c r="B194"/>
      <c r="C194"/>
      <c r="D194"/>
      <c r="E194"/>
      <c r="F194"/>
    </row>
    <row r="195" spans="1:8" x14ac:dyDescent="0.2">
      <c r="B195" s="35" t="s">
        <v>392</v>
      </c>
    </row>
    <row r="196" spans="1:8" x14ac:dyDescent="0.2">
      <c r="B196" s="16"/>
    </row>
    <row r="197" spans="1:8" x14ac:dyDescent="0.2">
      <c r="B197" s="16" t="s">
        <v>393</v>
      </c>
    </row>
    <row r="198" spans="1:8" x14ac:dyDescent="0.2">
      <c r="B198" s="16" t="s">
        <v>394</v>
      </c>
    </row>
    <row r="199" spans="1:8" x14ac:dyDescent="0.2">
      <c r="B199" s="16" t="s">
        <v>395</v>
      </c>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14"/>
      <c r="G209" s="2"/>
      <c r="H209" s="2"/>
    </row>
    <row r="210" spans="1:8" s="7" customFormat="1" x14ac:dyDescent="0.2">
      <c r="A210" s="2"/>
      <c r="B210" s="16"/>
      <c r="C210" s="2"/>
      <c r="G210" s="2"/>
      <c r="H210" s="2"/>
    </row>
    <row r="211" spans="1:8" s="7" customFormat="1" x14ac:dyDescent="0.2">
      <c r="A211" s="2"/>
      <c r="B211" s="16"/>
      <c r="C211" s="2"/>
      <c r="G211" s="2"/>
      <c r="H211" s="2"/>
    </row>
    <row r="212" spans="1:8" s="7" customFormat="1" x14ac:dyDescent="0.2">
      <c r="A212" s="2"/>
      <c r="B212" s="16"/>
      <c r="C212" s="2"/>
      <c r="G212" s="2"/>
      <c r="H212" s="2"/>
    </row>
    <row r="213" spans="1:8" s="7" customFormat="1" x14ac:dyDescent="0.2">
      <c r="A213" s="2"/>
      <c r="B213" s="16"/>
      <c r="C213" s="2"/>
      <c r="G213" s="2"/>
      <c r="H213" s="2"/>
    </row>
    <row r="214" spans="1:8" s="7" customFormat="1" x14ac:dyDescent="0.2">
      <c r="A214" s="2"/>
      <c r="B214" s="16"/>
      <c r="C214" s="2"/>
      <c r="G214" s="2"/>
      <c r="H214" s="2"/>
    </row>
    <row r="215" spans="1:8" s="7" customFormat="1" x14ac:dyDescent="0.2">
      <c r="A215" s="2"/>
      <c r="B215" s="16"/>
      <c r="C215" s="2"/>
      <c r="G215" s="2"/>
      <c r="H215" s="2"/>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28</v>
      </c>
      <c r="C2" s="22" t="s">
        <v>512</v>
      </c>
      <c r="D2" s="17"/>
    </row>
    <row r="3" spans="2:22" ht="12.75" customHeight="1" x14ac:dyDescent="0.2">
      <c r="B3" s="3" t="s">
        <v>30</v>
      </c>
      <c r="C3" s="12" t="s">
        <v>513</v>
      </c>
    </row>
    <row r="4" spans="2:22" ht="12.75" customHeight="1" x14ac:dyDescent="0.2">
      <c r="B4" s="3"/>
      <c r="C4" s="6"/>
    </row>
    <row r="5" spans="2:22" ht="15" x14ac:dyDescent="0.2">
      <c r="B5" s="3" t="s">
        <v>32</v>
      </c>
      <c r="C5" s="45" t="str">
        <f>'System &amp; Provider Summary - T1'!$C$5</f>
        <v>July 2025</v>
      </c>
    </row>
    <row r="6" spans="2:22" x14ac:dyDescent="0.2">
      <c r="B6" s="3" t="s">
        <v>33</v>
      </c>
      <c r="C6" s="2" t="s">
        <v>34</v>
      </c>
      <c r="D6" s="2"/>
    </row>
    <row r="7" spans="2:22" ht="12.75" customHeight="1" x14ac:dyDescent="0.2">
      <c r="B7" s="3" t="s">
        <v>35</v>
      </c>
      <c r="C7" s="2" t="s">
        <v>36</v>
      </c>
    </row>
    <row r="8" spans="2:22" ht="12.75" customHeight="1" x14ac:dyDescent="0.2">
      <c r="B8" s="3" t="s">
        <v>37</v>
      </c>
      <c r="C8" s="2" t="str">
        <f>'System &amp; Provider Summary - T1'!C8</f>
        <v>11th September 2025</v>
      </c>
    </row>
    <row r="9" spans="2:22" ht="12.75" customHeight="1" x14ac:dyDescent="0.2">
      <c r="B9" s="3" t="s">
        <v>38</v>
      </c>
      <c r="C9" s="8" t="s">
        <v>39</v>
      </c>
    </row>
    <row r="10" spans="2:22" ht="12.75" customHeight="1" x14ac:dyDescent="0.2">
      <c r="B10" s="3" t="s">
        <v>40</v>
      </c>
      <c r="C10" s="2" t="str">
        <f>'System &amp; Provider Summary - T1'!C10</f>
        <v>Published (Finalised) - Official Statistics in development</v>
      </c>
    </row>
    <row r="11" spans="2:22" ht="12.75" customHeight="1" x14ac:dyDescent="0.2">
      <c r="B11" s="3" t="s">
        <v>42</v>
      </c>
      <c r="C11" s="2" t="str">
        <f>'System &amp; Provider Summary - T1'!C11</f>
        <v>Kerry Evert - england.aedata@nhs.net</v>
      </c>
    </row>
    <row r="12" spans="2:22" x14ac:dyDescent="0.2">
      <c r="B12" s="3"/>
    </row>
    <row r="13" spans="2:22" ht="15" x14ac:dyDescent="0.2">
      <c r="B13" s="5" t="s">
        <v>44</v>
      </c>
    </row>
    <row r="14" spans="2:22" ht="15" x14ac:dyDescent="0.2">
      <c r="B14" s="5"/>
      <c r="C14" s="5"/>
    </row>
    <row r="15" spans="2:22" ht="15" customHeight="1" x14ac:dyDescent="0.2">
      <c r="B15" s="5"/>
      <c r="C15" s="9"/>
      <c r="E15" s="82" t="s">
        <v>48</v>
      </c>
      <c r="F15" s="83"/>
      <c r="G15" s="83"/>
      <c r="H15" s="83"/>
      <c r="I15" s="83"/>
      <c r="J15" s="83"/>
      <c r="K15" s="83"/>
      <c r="L15" s="83"/>
      <c r="M15" s="84"/>
      <c r="N15" s="82" t="s">
        <v>49</v>
      </c>
      <c r="O15" s="83"/>
      <c r="P15" s="83"/>
      <c r="Q15" s="83"/>
      <c r="R15" s="83"/>
      <c r="S15" s="83"/>
      <c r="T15" s="83"/>
      <c r="U15" s="83"/>
      <c r="V15" s="84"/>
    </row>
    <row r="16" spans="2:22" s="12" customFormat="1" ht="25.5" x14ac:dyDescent="0.2">
      <c r="B16" s="47" t="s">
        <v>45</v>
      </c>
      <c r="C16" s="11" t="s">
        <v>46</v>
      </c>
      <c r="D16" s="10" t="s">
        <v>47</v>
      </c>
      <c r="E16" s="11" t="s">
        <v>514</v>
      </c>
      <c r="F16" s="20" t="s">
        <v>515</v>
      </c>
      <c r="G16" s="20" t="s">
        <v>516</v>
      </c>
      <c r="H16" s="20" t="s">
        <v>517</v>
      </c>
      <c r="I16" s="20" t="s">
        <v>518</v>
      </c>
      <c r="J16" s="20" t="s">
        <v>519</v>
      </c>
      <c r="K16" s="20" t="s">
        <v>520</v>
      </c>
      <c r="L16" s="11" t="s">
        <v>521</v>
      </c>
      <c r="M16" s="11" t="s">
        <v>522</v>
      </c>
      <c r="N16" s="11" t="s">
        <v>514</v>
      </c>
      <c r="O16" s="20" t="s">
        <v>515</v>
      </c>
      <c r="P16" s="20" t="s">
        <v>516</v>
      </c>
      <c r="Q16" s="20" t="s">
        <v>517</v>
      </c>
      <c r="R16" s="20" t="s">
        <v>518</v>
      </c>
      <c r="S16" s="20" t="s">
        <v>519</v>
      </c>
      <c r="T16" s="20" t="s">
        <v>520</v>
      </c>
      <c r="U16" s="11" t="s">
        <v>521</v>
      </c>
      <c r="V16" s="11" t="s">
        <v>522</v>
      </c>
    </row>
    <row r="17" spans="2:22" x14ac:dyDescent="0.2">
      <c r="B17" s="48" t="s">
        <v>53</v>
      </c>
      <c r="C17" s="1" t="s">
        <v>53</v>
      </c>
      <c r="D17" s="13" t="s">
        <v>54</v>
      </c>
      <c r="E17" s="26">
        <v>8.2623723119853582E-2</v>
      </c>
      <c r="F17" s="26">
        <v>8.7227685337919456E-2</v>
      </c>
      <c r="G17" s="26">
        <v>0.10799570386083721</v>
      </c>
      <c r="H17" s="26">
        <v>0.2498051011633704</v>
      </c>
      <c r="I17" s="26">
        <v>0.2101193483519756</v>
      </c>
      <c r="J17" s="26">
        <v>0.15003028042011154</v>
      </c>
      <c r="K17" s="26">
        <v>0.11220150364870697</v>
      </c>
      <c r="L17" s="26">
        <v>0</v>
      </c>
      <c r="M17" s="25">
        <v>1494366</v>
      </c>
      <c r="N17" s="26">
        <v>5.1530481008316899E-2</v>
      </c>
      <c r="O17" s="26">
        <v>3.5496870444996997E-2</v>
      </c>
      <c r="P17" s="26">
        <v>6.6277973077252847E-2</v>
      </c>
      <c r="Q17" s="26">
        <v>0.19065992168967391</v>
      </c>
      <c r="R17" s="26">
        <v>0.21782560233216153</v>
      </c>
      <c r="S17" s="26">
        <v>0.22465632055788962</v>
      </c>
      <c r="T17" s="26">
        <v>0.21353854068421504</v>
      </c>
      <c r="U17" s="26">
        <v>0</v>
      </c>
      <c r="V17" s="25">
        <v>349888</v>
      </c>
    </row>
    <row r="18" spans="2:22" ht="6.75" customHeight="1" x14ac:dyDescent="0.2">
      <c r="D18" s="4"/>
      <c r="K18" s="7"/>
      <c r="N18" s="7"/>
      <c r="O18" s="7"/>
      <c r="P18" s="7"/>
      <c r="Q18" s="7"/>
      <c r="R18" s="7"/>
      <c r="S18" s="7"/>
      <c r="T18" s="7"/>
    </row>
    <row r="19" spans="2:22" x14ac:dyDescent="0.2">
      <c r="B19" s="33" t="s">
        <v>55</v>
      </c>
      <c r="C19" s="18" t="s">
        <v>56</v>
      </c>
      <c r="D19" s="18" t="s">
        <v>57</v>
      </c>
      <c r="E19" s="23">
        <v>9.9140966061118149E-2</v>
      </c>
      <c r="F19" s="23">
        <v>0.10378819884523306</v>
      </c>
      <c r="G19" s="23">
        <v>0.1050556259681735</v>
      </c>
      <c r="H19" s="23">
        <v>0.23827629911280102</v>
      </c>
      <c r="I19" s="23">
        <v>0.20011266018870583</v>
      </c>
      <c r="J19" s="23">
        <v>0.14575411913814956</v>
      </c>
      <c r="K19" s="23">
        <v>0.1078721306858189</v>
      </c>
      <c r="L19" s="23">
        <v>0</v>
      </c>
      <c r="M19" s="24">
        <v>35505</v>
      </c>
      <c r="N19" s="23">
        <v>6.8421052631578952E-2</v>
      </c>
      <c r="O19" s="23">
        <v>3.8596491228070177E-2</v>
      </c>
      <c r="P19" s="23">
        <v>5.6725146198830408E-2</v>
      </c>
      <c r="Q19" s="23">
        <v>0.16432748538011696</v>
      </c>
      <c r="R19" s="23">
        <v>0.19298245614035087</v>
      </c>
      <c r="S19" s="23">
        <v>0.2327485380116959</v>
      </c>
      <c r="T19" s="23">
        <v>0.24561403508771928</v>
      </c>
      <c r="U19" s="23">
        <v>0</v>
      </c>
      <c r="V19" s="24">
        <v>8550</v>
      </c>
    </row>
    <row r="20" spans="2:22" x14ac:dyDescent="0.2">
      <c r="B20" s="33" t="s">
        <v>55</v>
      </c>
      <c r="C20" s="18" t="s">
        <v>58</v>
      </c>
      <c r="D20" s="18" t="s">
        <v>59</v>
      </c>
      <c r="E20" s="23">
        <v>8.7525715354404343E-2</v>
      </c>
      <c r="F20" s="23">
        <v>0.11819711988030672</v>
      </c>
      <c r="G20" s="23">
        <v>0.11501776697213391</v>
      </c>
      <c r="H20" s="23">
        <v>0.25528333645034601</v>
      </c>
      <c r="I20" s="23">
        <v>0.19431456891714979</v>
      </c>
      <c r="J20" s="23">
        <v>0.13297175986534504</v>
      </c>
      <c r="K20" s="23">
        <v>9.6502711801009916E-2</v>
      </c>
      <c r="L20" s="23">
        <v>0</v>
      </c>
      <c r="M20" s="24">
        <v>26735</v>
      </c>
      <c r="N20" s="23">
        <v>8.5121107266435986E-2</v>
      </c>
      <c r="O20" s="23">
        <v>4.8442906574394463E-2</v>
      </c>
      <c r="P20" s="23">
        <v>6.5051903114186849E-2</v>
      </c>
      <c r="Q20" s="23">
        <v>0.19515570934256055</v>
      </c>
      <c r="R20" s="23">
        <v>0.20484429065743945</v>
      </c>
      <c r="S20" s="23">
        <v>0.21591695501730104</v>
      </c>
      <c r="T20" s="23">
        <v>0.18546712802768167</v>
      </c>
      <c r="U20" s="23">
        <v>0</v>
      </c>
      <c r="V20" s="24">
        <v>7225</v>
      </c>
    </row>
    <row r="21" spans="2:22" x14ac:dyDescent="0.2">
      <c r="B21" s="33" t="s">
        <v>55</v>
      </c>
      <c r="C21" s="18" t="s">
        <v>60</v>
      </c>
      <c r="D21" s="18" t="s">
        <v>61</v>
      </c>
      <c r="E21" s="23">
        <v>7.0920456995042042E-2</v>
      </c>
      <c r="F21" s="23">
        <v>8.1483078249622767E-2</v>
      </c>
      <c r="G21" s="23">
        <v>9.9374865272688073E-2</v>
      </c>
      <c r="H21" s="23">
        <v>0.21577926277214918</v>
      </c>
      <c r="I21" s="23">
        <v>0.20262987712869152</v>
      </c>
      <c r="J21" s="23">
        <v>0.17525328734641085</v>
      </c>
      <c r="K21" s="23">
        <v>0.15455917223539556</v>
      </c>
      <c r="L21" s="23">
        <v>0</v>
      </c>
      <c r="M21" s="24">
        <v>23195</v>
      </c>
      <c r="N21" s="23">
        <v>3.4482758620689655E-2</v>
      </c>
      <c r="O21" s="23">
        <v>2.6369168356997971E-2</v>
      </c>
      <c r="P21" s="23">
        <v>7.099391480730223E-2</v>
      </c>
      <c r="Q21" s="23">
        <v>0.18255578093306288</v>
      </c>
      <c r="R21" s="23">
        <v>0.20081135902636918</v>
      </c>
      <c r="S21" s="23">
        <v>0.22920892494929007</v>
      </c>
      <c r="T21" s="23">
        <v>0.25557809330628806</v>
      </c>
      <c r="U21" s="23">
        <v>0</v>
      </c>
      <c r="V21" s="24">
        <v>2465</v>
      </c>
    </row>
    <row r="22" spans="2:22" x14ac:dyDescent="0.2">
      <c r="B22" s="33" t="s">
        <v>55</v>
      </c>
      <c r="C22" s="18" t="s">
        <v>62</v>
      </c>
      <c r="D22" s="18" t="s">
        <v>63</v>
      </c>
      <c r="E22" s="23">
        <v>0.10293728499603069</v>
      </c>
      <c r="F22" s="23">
        <v>8.1767663403016666E-2</v>
      </c>
      <c r="G22" s="23">
        <v>9.5527917438475787E-2</v>
      </c>
      <c r="H22" s="23">
        <v>0.23286583752315426</v>
      </c>
      <c r="I22" s="23">
        <v>0.20640381053188675</v>
      </c>
      <c r="J22" s="23">
        <v>0.1542736173590897</v>
      </c>
      <c r="K22" s="23">
        <v>0.12622386874834612</v>
      </c>
      <c r="L22" s="23">
        <v>0</v>
      </c>
      <c r="M22" s="24">
        <v>18895</v>
      </c>
      <c r="N22" s="23">
        <v>6.1162079510703363E-2</v>
      </c>
      <c r="O22" s="23">
        <v>4.4852191641182468E-2</v>
      </c>
      <c r="P22" s="23">
        <v>6.6258919469928651E-2</v>
      </c>
      <c r="Q22" s="23">
        <v>0.20285423037716616</v>
      </c>
      <c r="R22" s="23">
        <v>0.22731906218144751</v>
      </c>
      <c r="S22" s="23">
        <v>0.20795107033639143</v>
      </c>
      <c r="T22" s="23">
        <v>0.19062181447502549</v>
      </c>
      <c r="U22" s="23">
        <v>0</v>
      </c>
      <c r="V22" s="24">
        <v>4905</v>
      </c>
    </row>
    <row r="23" spans="2:22" x14ac:dyDescent="0.2">
      <c r="B23" s="33" t="s">
        <v>55</v>
      </c>
      <c r="C23" s="18" t="s">
        <v>64</v>
      </c>
      <c r="D23" s="18" t="s">
        <v>65</v>
      </c>
      <c r="E23" s="23">
        <v>6.3318004952246196E-2</v>
      </c>
      <c r="F23" s="23">
        <v>9.2324018394057308E-2</v>
      </c>
      <c r="G23" s="23">
        <v>0.10134418111071808</v>
      </c>
      <c r="H23" s="23">
        <v>0.22249734701096568</v>
      </c>
      <c r="I23" s="23">
        <v>0.20463388751326494</v>
      </c>
      <c r="J23" s="23">
        <v>0.17545100813583303</v>
      </c>
      <c r="K23" s="23">
        <v>0.14025468694729396</v>
      </c>
      <c r="L23" s="23">
        <v>0</v>
      </c>
      <c r="M23" s="24">
        <v>28270</v>
      </c>
      <c r="N23" s="23">
        <v>2.8985507246376812E-2</v>
      </c>
      <c r="O23" s="23">
        <v>2.9710144927536233E-2</v>
      </c>
      <c r="P23" s="23">
        <v>4.6376811594202899E-2</v>
      </c>
      <c r="Q23" s="23">
        <v>0.14275362318840579</v>
      </c>
      <c r="R23" s="23">
        <v>0.18333333333333332</v>
      </c>
      <c r="S23" s="23">
        <v>0.26956521739130435</v>
      </c>
      <c r="T23" s="23">
        <v>0.29927536231884055</v>
      </c>
      <c r="U23" s="23">
        <v>0</v>
      </c>
      <c r="V23" s="24">
        <v>6900</v>
      </c>
    </row>
    <row r="24" spans="2:22" x14ac:dyDescent="0.2">
      <c r="B24" s="33" t="s">
        <v>55</v>
      </c>
      <c r="C24" s="18" t="s">
        <v>66</v>
      </c>
      <c r="D24" s="18" t="s">
        <v>67</v>
      </c>
      <c r="E24" s="23">
        <v>7.7077625570776256E-2</v>
      </c>
      <c r="F24" s="23">
        <v>8.2191780821917804E-2</v>
      </c>
      <c r="G24" s="23">
        <v>0.10484018264840182</v>
      </c>
      <c r="H24" s="23">
        <v>0.24182648401826484</v>
      </c>
      <c r="I24" s="23">
        <v>0.21077625570776257</v>
      </c>
      <c r="J24" s="23">
        <v>0.15817351598173515</v>
      </c>
      <c r="K24" s="23">
        <v>0.12511415525114156</v>
      </c>
      <c r="L24" s="23">
        <v>0</v>
      </c>
      <c r="M24" s="24">
        <v>27375</v>
      </c>
      <c r="N24" s="23">
        <v>5.0218340611353711E-2</v>
      </c>
      <c r="O24" s="23">
        <v>3.1295487627365358E-2</v>
      </c>
      <c r="P24" s="23">
        <v>5.7496360989810771E-2</v>
      </c>
      <c r="Q24" s="23">
        <v>0.16157205240174671</v>
      </c>
      <c r="R24" s="23">
        <v>0.20960698689956331</v>
      </c>
      <c r="S24" s="23">
        <v>0.24381368267831149</v>
      </c>
      <c r="T24" s="23">
        <v>0.24599708879184862</v>
      </c>
      <c r="U24" s="23">
        <v>0</v>
      </c>
      <c r="V24" s="24">
        <v>6870</v>
      </c>
    </row>
    <row r="25" spans="2:22" x14ac:dyDescent="0.2">
      <c r="B25" s="33" t="s">
        <v>68</v>
      </c>
      <c r="C25" s="18" t="s">
        <v>69</v>
      </c>
      <c r="D25" s="18" t="s">
        <v>70</v>
      </c>
      <c r="E25" s="23">
        <v>0.10245413390517036</v>
      </c>
      <c r="F25" s="23">
        <v>7.3624017155110799E-2</v>
      </c>
      <c r="G25" s="23">
        <v>9.935668334524661E-2</v>
      </c>
      <c r="H25" s="23">
        <v>0.25982844889206574</v>
      </c>
      <c r="I25" s="23">
        <v>0.23469144627114605</v>
      </c>
      <c r="J25" s="23">
        <v>0.13593042649511555</v>
      </c>
      <c r="K25" s="23">
        <v>9.411484393614486E-2</v>
      </c>
      <c r="L25" s="23">
        <v>0</v>
      </c>
      <c r="M25" s="24">
        <v>41970</v>
      </c>
      <c r="N25" s="23">
        <v>6.5628944047118221E-2</v>
      </c>
      <c r="O25" s="23">
        <v>3.4917963819941104E-2</v>
      </c>
      <c r="P25" s="23">
        <v>6.8153134202776605E-2</v>
      </c>
      <c r="Q25" s="23">
        <v>0.22044594026083297</v>
      </c>
      <c r="R25" s="23">
        <v>0.2507362221287337</v>
      </c>
      <c r="S25" s="23">
        <v>0.19015565839293228</v>
      </c>
      <c r="T25" s="23">
        <v>0.16996213714766512</v>
      </c>
      <c r="U25" s="23">
        <v>0</v>
      </c>
      <c r="V25" s="24">
        <v>11885</v>
      </c>
    </row>
    <row r="26" spans="2:22" x14ac:dyDescent="0.2">
      <c r="B26" s="33" t="s">
        <v>68</v>
      </c>
      <c r="C26" s="18" t="s">
        <v>71</v>
      </c>
      <c r="D26" s="18" t="s">
        <v>72</v>
      </c>
      <c r="E26" s="23">
        <v>9.5999252196672269E-2</v>
      </c>
      <c r="F26" s="23">
        <v>8.0575808562348097E-2</v>
      </c>
      <c r="G26" s="23">
        <v>0.10057954757898672</v>
      </c>
      <c r="H26" s="23">
        <v>0.30902972518227706</v>
      </c>
      <c r="I26" s="23">
        <v>0.21676948962422882</v>
      </c>
      <c r="J26" s="23">
        <v>0.12058328659562535</v>
      </c>
      <c r="K26" s="23">
        <v>7.6462890259861652E-2</v>
      </c>
      <c r="L26" s="23">
        <v>0</v>
      </c>
      <c r="M26" s="24">
        <v>53490</v>
      </c>
      <c r="N26" s="23">
        <v>4.8731257208765859E-2</v>
      </c>
      <c r="O26" s="23">
        <v>3.2006920415224911E-2</v>
      </c>
      <c r="P26" s="23">
        <v>7.9584775086505188E-2</v>
      </c>
      <c r="Q26" s="23">
        <v>0.26845444059976931</v>
      </c>
      <c r="R26" s="23">
        <v>0.26153402537485582</v>
      </c>
      <c r="S26" s="23">
        <v>0.18079584775086505</v>
      </c>
      <c r="T26" s="23">
        <v>0.12889273356401384</v>
      </c>
      <c r="U26" s="23">
        <v>0</v>
      </c>
      <c r="V26" s="24">
        <v>17340</v>
      </c>
    </row>
    <row r="27" spans="2:22" x14ac:dyDescent="0.2">
      <c r="B27" s="33" t="s">
        <v>68</v>
      </c>
      <c r="C27" s="18" t="s">
        <v>73</v>
      </c>
      <c r="D27" s="18" t="s">
        <v>74</v>
      </c>
      <c r="E27" s="23">
        <v>7.9186142425075615E-2</v>
      </c>
      <c r="F27" s="23">
        <v>6.8096416460452752E-2</v>
      </c>
      <c r="G27" s="23">
        <v>0.10338190816607094</v>
      </c>
      <c r="H27" s="23">
        <v>0.29529832279351115</v>
      </c>
      <c r="I27" s="23">
        <v>0.24085784987627165</v>
      </c>
      <c r="J27" s="23">
        <v>0.13234350655301988</v>
      </c>
      <c r="K27" s="23">
        <v>8.0835853725598025E-2</v>
      </c>
      <c r="L27" s="23">
        <v>0</v>
      </c>
      <c r="M27" s="24">
        <v>54555</v>
      </c>
      <c r="N27" s="23">
        <v>5.8885383806519455E-2</v>
      </c>
      <c r="O27" s="23">
        <v>3.0494216614090432E-2</v>
      </c>
      <c r="P27" s="23">
        <v>8.5173501577287064E-2</v>
      </c>
      <c r="Q27" s="23">
        <v>0.27549947423764459</v>
      </c>
      <c r="R27" s="23">
        <v>0.26288117770767611</v>
      </c>
      <c r="S27" s="23">
        <v>0.17245005257623555</v>
      </c>
      <c r="T27" s="23">
        <v>0.11356466876971609</v>
      </c>
      <c r="U27" s="23">
        <v>0</v>
      </c>
      <c r="V27" s="24">
        <v>4755</v>
      </c>
    </row>
    <row r="28" spans="2:22" x14ac:dyDescent="0.2">
      <c r="B28" s="33" t="s">
        <v>68</v>
      </c>
      <c r="C28" s="18" t="s">
        <v>75</v>
      </c>
      <c r="D28" s="18" t="s">
        <v>76</v>
      </c>
      <c r="E28" s="23">
        <v>8.4100675260896249E-2</v>
      </c>
      <c r="F28" s="23">
        <v>5.4020871700429712E-2</v>
      </c>
      <c r="G28" s="23">
        <v>8.8193165541231841E-2</v>
      </c>
      <c r="H28" s="23">
        <v>0.26304481276856967</v>
      </c>
      <c r="I28" s="23">
        <v>0.24248004910988336</v>
      </c>
      <c r="J28" s="23">
        <v>0.15735625127890321</v>
      </c>
      <c r="K28" s="23">
        <v>0.11080417434008594</v>
      </c>
      <c r="L28" s="23">
        <v>0</v>
      </c>
      <c r="M28" s="24">
        <v>48870</v>
      </c>
      <c r="N28" s="23">
        <v>5.5512721665381647E-2</v>
      </c>
      <c r="O28" s="23">
        <v>3.662297609868928E-2</v>
      </c>
      <c r="P28" s="23">
        <v>7.0161912104857366E-2</v>
      </c>
      <c r="Q28" s="23">
        <v>0.22783346183500386</v>
      </c>
      <c r="R28" s="23">
        <v>0.24556669236700077</v>
      </c>
      <c r="S28" s="23">
        <v>0.19776407093292211</v>
      </c>
      <c r="T28" s="23">
        <v>0.16653816499614496</v>
      </c>
      <c r="U28" s="23">
        <v>0</v>
      </c>
      <c r="V28" s="24">
        <v>12970</v>
      </c>
    </row>
    <row r="29" spans="2:22" x14ac:dyDescent="0.2">
      <c r="B29" s="33" t="s">
        <v>68</v>
      </c>
      <c r="C29" s="18" t="s">
        <v>77</v>
      </c>
      <c r="D29" s="18" t="s">
        <v>78</v>
      </c>
      <c r="E29" s="23">
        <v>0.10070518371891625</v>
      </c>
      <c r="F29" s="23">
        <v>9.2663614994432764E-2</v>
      </c>
      <c r="G29" s="23">
        <v>9.4766794506989979E-2</v>
      </c>
      <c r="H29" s="23">
        <v>0.26326858839539774</v>
      </c>
      <c r="I29" s="23">
        <v>0.20796733885933441</v>
      </c>
      <c r="J29" s="23">
        <v>0.13262402573301993</v>
      </c>
      <c r="K29" s="23">
        <v>0.10800445379190894</v>
      </c>
      <c r="L29" s="23">
        <v>0</v>
      </c>
      <c r="M29" s="24">
        <v>40415</v>
      </c>
      <c r="N29" s="23">
        <v>6.1784897025171627E-2</v>
      </c>
      <c r="O29" s="23">
        <v>4.3478260869565216E-2</v>
      </c>
      <c r="P29" s="23">
        <v>5.9496567505720827E-2</v>
      </c>
      <c r="Q29" s="23">
        <v>0.17238749046529367</v>
      </c>
      <c r="R29" s="23">
        <v>0.19755911517925248</v>
      </c>
      <c r="S29" s="23">
        <v>0.20747520976353928</v>
      </c>
      <c r="T29" s="23">
        <v>0.25781845919145691</v>
      </c>
      <c r="U29" s="23">
        <v>0</v>
      </c>
      <c r="V29" s="24">
        <v>6555</v>
      </c>
    </row>
    <row r="30" spans="2:22" x14ac:dyDescent="0.2">
      <c r="B30" s="33" t="s">
        <v>79</v>
      </c>
      <c r="C30" s="18" t="s">
        <v>80</v>
      </c>
      <c r="D30" s="18" t="s">
        <v>81</v>
      </c>
      <c r="E30" s="23">
        <v>6.1323032351521006E-2</v>
      </c>
      <c r="F30" s="23">
        <v>7.9913085465958475E-2</v>
      </c>
      <c r="G30" s="23">
        <v>0.10743602124577499</v>
      </c>
      <c r="H30" s="23">
        <v>0.22718493481409946</v>
      </c>
      <c r="I30" s="23">
        <v>0.20400772573635925</v>
      </c>
      <c r="J30" s="23">
        <v>0.17141477547078707</v>
      </c>
      <c r="K30" s="23">
        <v>0.14872042491549975</v>
      </c>
      <c r="L30" s="23">
        <v>0</v>
      </c>
      <c r="M30" s="24">
        <v>20710</v>
      </c>
      <c r="N30" s="23">
        <v>3.6243822075782535E-2</v>
      </c>
      <c r="O30" s="23">
        <v>2.6359143327841845E-2</v>
      </c>
      <c r="P30" s="23">
        <v>5.3542009884678748E-2</v>
      </c>
      <c r="Q30" s="23">
        <v>0.1556836902800659</v>
      </c>
      <c r="R30" s="23">
        <v>0.21334431630971992</v>
      </c>
      <c r="S30" s="23">
        <v>0.2545304777594728</v>
      </c>
      <c r="T30" s="23">
        <v>0.26194398682042835</v>
      </c>
      <c r="U30" s="23">
        <v>0</v>
      </c>
      <c r="V30" s="24">
        <v>6070</v>
      </c>
    </row>
    <row r="31" spans="2:22" x14ac:dyDescent="0.2">
      <c r="B31" s="33" t="s">
        <v>79</v>
      </c>
      <c r="C31" s="18" t="s">
        <v>82</v>
      </c>
      <c r="D31" s="18" t="s">
        <v>83</v>
      </c>
      <c r="E31" s="23">
        <v>5.5732704838486066E-2</v>
      </c>
      <c r="F31" s="23">
        <v>6.7378344655483161E-2</v>
      </c>
      <c r="G31" s="23">
        <v>0.13683626784971578</v>
      </c>
      <c r="H31" s="23">
        <v>0.29391376680992654</v>
      </c>
      <c r="I31" s="23">
        <v>0.21877166227644532</v>
      </c>
      <c r="J31" s="23">
        <v>0.13309302647996674</v>
      </c>
      <c r="K31" s="23">
        <v>9.4135588520726468E-2</v>
      </c>
      <c r="L31" s="23">
        <v>0</v>
      </c>
      <c r="M31" s="24">
        <v>36065</v>
      </c>
      <c r="N31" s="23">
        <v>2.9480580252690687E-2</v>
      </c>
      <c r="O31" s="23">
        <v>1.9653720168460457E-2</v>
      </c>
      <c r="P31" s="23">
        <v>6.8320074871314931E-2</v>
      </c>
      <c r="Q31" s="23">
        <v>0.21010762751520823</v>
      </c>
      <c r="R31" s="23">
        <v>0.23537669630322883</v>
      </c>
      <c r="S31" s="23">
        <v>0.23163313055685542</v>
      </c>
      <c r="T31" s="23">
        <v>0.20589611605053815</v>
      </c>
      <c r="U31" s="23">
        <v>0</v>
      </c>
      <c r="V31" s="24">
        <v>10685</v>
      </c>
    </row>
    <row r="32" spans="2:22" x14ac:dyDescent="0.2">
      <c r="B32" s="33" t="s">
        <v>79</v>
      </c>
      <c r="C32" s="18" t="s">
        <v>84</v>
      </c>
      <c r="D32" s="18" t="s">
        <v>85</v>
      </c>
      <c r="E32" s="23">
        <v>8.4170253467240552E-2</v>
      </c>
      <c r="F32" s="23">
        <v>9.692332217439821E-2</v>
      </c>
      <c r="G32" s="23">
        <v>0.10616929698708752</v>
      </c>
      <c r="H32" s="23">
        <v>0.2435836123067113</v>
      </c>
      <c r="I32" s="23">
        <v>0.20245496572612784</v>
      </c>
      <c r="J32" s="23">
        <v>0.15048621074446039</v>
      </c>
      <c r="K32" s="23">
        <v>0.1160529252351347</v>
      </c>
      <c r="L32" s="23">
        <v>0</v>
      </c>
      <c r="M32" s="24">
        <v>31365</v>
      </c>
      <c r="N32" s="23">
        <v>7.3457394711067575E-2</v>
      </c>
      <c r="O32" s="23">
        <v>5.2889324191968658E-2</v>
      </c>
      <c r="P32" s="23">
        <v>4.5053868756121447E-2</v>
      </c>
      <c r="Q32" s="23">
        <v>0.14005876591576885</v>
      </c>
      <c r="R32" s="23">
        <v>0.19882468168462292</v>
      </c>
      <c r="S32" s="23">
        <v>0.22918707149853085</v>
      </c>
      <c r="T32" s="23">
        <v>0.25954946131243878</v>
      </c>
      <c r="U32" s="23">
        <v>0</v>
      </c>
      <c r="V32" s="24">
        <v>5105</v>
      </c>
    </row>
    <row r="33" spans="2:22" x14ac:dyDescent="0.2">
      <c r="B33" s="33" t="s">
        <v>79</v>
      </c>
      <c r="C33" s="18" t="s">
        <v>86</v>
      </c>
      <c r="D33" s="18" t="s">
        <v>87</v>
      </c>
      <c r="E33" s="23">
        <v>7.6500229042601925E-2</v>
      </c>
      <c r="F33" s="23">
        <v>5.7260650480989467E-2</v>
      </c>
      <c r="G33" s="23">
        <v>9.6197892808062305E-2</v>
      </c>
      <c r="H33" s="23">
        <v>0.20705451213925791</v>
      </c>
      <c r="I33" s="23">
        <v>0.2038479157123225</v>
      </c>
      <c r="J33" s="23">
        <v>0.19926706367384334</v>
      </c>
      <c r="K33" s="23">
        <v>0.15987173614292258</v>
      </c>
      <c r="L33" s="23">
        <v>0</v>
      </c>
      <c r="M33" s="24">
        <v>10915</v>
      </c>
      <c r="N33" s="23">
        <v>3.125E-2</v>
      </c>
      <c r="O33" s="23">
        <v>2.6785714285714284E-2</v>
      </c>
      <c r="P33" s="23">
        <v>5.9151785714285712E-2</v>
      </c>
      <c r="Q33" s="23">
        <v>0.15959821428571427</v>
      </c>
      <c r="R33" s="23">
        <v>0.20424107142857142</v>
      </c>
      <c r="S33" s="23">
        <v>0.2611607142857143</v>
      </c>
      <c r="T33" s="23">
        <v>0.2578125</v>
      </c>
      <c r="U33" s="23">
        <v>0</v>
      </c>
      <c r="V33" s="24">
        <v>4480</v>
      </c>
    </row>
    <row r="34" spans="2:22" x14ac:dyDescent="0.2">
      <c r="B34" s="33" t="s">
        <v>79</v>
      </c>
      <c r="C34" s="18" t="s">
        <v>88</v>
      </c>
      <c r="D34" s="18" t="s">
        <v>89</v>
      </c>
      <c r="E34" s="23">
        <v>9.0968302214502819E-2</v>
      </c>
      <c r="F34" s="23">
        <v>8.9882761615284412E-2</v>
      </c>
      <c r="G34" s="23">
        <v>0.12613981762917933</v>
      </c>
      <c r="H34" s="23">
        <v>0.25857577073382543</v>
      </c>
      <c r="I34" s="23">
        <v>0.20820668693009117</v>
      </c>
      <c r="J34" s="23">
        <v>0.13808076422058185</v>
      </c>
      <c r="K34" s="23">
        <v>8.8363004776378637E-2</v>
      </c>
      <c r="L34" s="23">
        <v>0</v>
      </c>
      <c r="M34" s="24">
        <v>23030</v>
      </c>
      <c r="N34" s="23">
        <v>6.2680115273775219E-2</v>
      </c>
      <c r="O34" s="23">
        <v>3.5302593659942365E-2</v>
      </c>
      <c r="P34" s="23">
        <v>8.285302593659942E-2</v>
      </c>
      <c r="Q34" s="23">
        <v>0.20965417867435157</v>
      </c>
      <c r="R34" s="23">
        <v>0.22406340057636887</v>
      </c>
      <c r="S34" s="23">
        <v>0.20965417867435157</v>
      </c>
      <c r="T34" s="23">
        <v>0.17579250720461095</v>
      </c>
      <c r="U34" s="23">
        <v>0</v>
      </c>
      <c r="V34" s="24">
        <v>6940</v>
      </c>
    </row>
    <row r="35" spans="2:22" x14ac:dyDescent="0.2">
      <c r="B35" s="33" t="s">
        <v>79</v>
      </c>
      <c r="C35" s="18" t="s">
        <v>90</v>
      </c>
      <c r="D35" s="18" t="s">
        <v>91</v>
      </c>
      <c r="E35" s="23">
        <v>6.1289298189901559E-2</v>
      </c>
      <c r="F35" s="23">
        <v>6.9228326452842173E-2</v>
      </c>
      <c r="G35" s="23">
        <v>9.3045411241664017E-2</v>
      </c>
      <c r="H35" s="23">
        <v>0.22642108605906636</v>
      </c>
      <c r="I35" s="23">
        <v>0.21435376309939663</v>
      </c>
      <c r="J35" s="23">
        <v>0.17529374404572881</v>
      </c>
      <c r="K35" s="23">
        <v>0.16005080978088282</v>
      </c>
      <c r="L35" s="23">
        <v>0</v>
      </c>
      <c r="M35" s="24">
        <v>15745</v>
      </c>
      <c r="N35" s="23">
        <v>3.3646322378716745E-2</v>
      </c>
      <c r="O35" s="23">
        <v>2.2691705790297341E-2</v>
      </c>
      <c r="P35" s="23">
        <v>5.0078247261345854E-2</v>
      </c>
      <c r="Q35" s="23">
        <v>0.1674491392801252</v>
      </c>
      <c r="R35" s="23">
        <v>0.21439749608763695</v>
      </c>
      <c r="S35" s="23">
        <v>0.24726134585289514</v>
      </c>
      <c r="T35" s="23">
        <v>0.26525821596244131</v>
      </c>
      <c r="U35" s="23">
        <v>0</v>
      </c>
      <c r="V35" s="24">
        <v>6390</v>
      </c>
    </row>
    <row r="36" spans="2:22" x14ac:dyDescent="0.2">
      <c r="B36" s="33" t="s">
        <v>79</v>
      </c>
      <c r="C36" s="18" t="s">
        <v>92</v>
      </c>
      <c r="D36" s="18" t="s">
        <v>93</v>
      </c>
      <c r="E36" s="23">
        <v>7.0459518599562357E-2</v>
      </c>
      <c r="F36" s="23">
        <v>8.6652078774617072E-2</v>
      </c>
      <c r="G36" s="23">
        <v>0.112472647702407</v>
      </c>
      <c r="H36" s="23">
        <v>0.22844638949671772</v>
      </c>
      <c r="I36" s="23">
        <v>0.20087527352297593</v>
      </c>
      <c r="J36" s="23">
        <v>0.16586433260393874</v>
      </c>
      <c r="K36" s="23">
        <v>0.13479212253829323</v>
      </c>
      <c r="L36" s="23">
        <v>0</v>
      </c>
      <c r="M36" s="24">
        <v>11425</v>
      </c>
      <c r="N36" s="23">
        <v>5.4290718038528897E-2</v>
      </c>
      <c r="O36" s="23">
        <v>3.1523642732049037E-2</v>
      </c>
      <c r="P36" s="23">
        <v>4.2031523642732049E-2</v>
      </c>
      <c r="Q36" s="23">
        <v>0.11558669001751314</v>
      </c>
      <c r="R36" s="23">
        <v>0.18388791593695272</v>
      </c>
      <c r="S36" s="23">
        <v>0.26970227670753066</v>
      </c>
      <c r="T36" s="23">
        <v>0.30122591943957966</v>
      </c>
      <c r="U36" s="23">
        <v>0</v>
      </c>
      <c r="V36" s="24">
        <v>2855</v>
      </c>
    </row>
    <row r="37" spans="2:22" x14ac:dyDescent="0.2">
      <c r="B37" s="33" t="s">
        <v>79</v>
      </c>
      <c r="C37" s="18" t="s">
        <v>94</v>
      </c>
      <c r="D37" s="18" t="s">
        <v>95</v>
      </c>
      <c r="E37" s="23">
        <v>7.5154353842878427E-2</v>
      </c>
      <c r="F37" s="23">
        <v>8.9418777943368111E-2</v>
      </c>
      <c r="G37" s="23">
        <v>0.11390249095167128</v>
      </c>
      <c r="H37" s="23">
        <v>0.2667660208643815</v>
      </c>
      <c r="I37" s="23">
        <v>0.21205024483713009</v>
      </c>
      <c r="J37" s="23">
        <v>0.13796040025548223</v>
      </c>
      <c r="K37" s="23">
        <v>0.10496061315733447</v>
      </c>
      <c r="L37" s="23">
        <v>0</v>
      </c>
      <c r="M37" s="24">
        <v>23485</v>
      </c>
      <c r="N37" s="23">
        <v>4.0925266903914591E-2</v>
      </c>
      <c r="O37" s="23">
        <v>2.9359430604982206E-2</v>
      </c>
      <c r="P37" s="23">
        <v>6.2277580071174378E-2</v>
      </c>
      <c r="Q37" s="23">
        <v>0.20106761565836298</v>
      </c>
      <c r="R37" s="23">
        <v>0.20462633451957296</v>
      </c>
      <c r="S37" s="23">
        <v>0.22953736654804271</v>
      </c>
      <c r="T37" s="23">
        <v>0.23131672597864769</v>
      </c>
      <c r="U37" s="23">
        <v>0</v>
      </c>
      <c r="V37" s="24">
        <v>5620</v>
      </c>
    </row>
    <row r="38" spans="2:22" x14ac:dyDescent="0.2">
      <c r="B38" s="33" t="s">
        <v>79</v>
      </c>
      <c r="C38" s="18" t="s">
        <v>96</v>
      </c>
      <c r="D38" s="18" t="s">
        <v>97</v>
      </c>
      <c r="E38" s="23">
        <v>8.0490228552500834E-2</v>
      </c>
      <c r="F38" s="23">
        <v>0.1036767141437562</v>
      </c>
      <c r="G38" s="23">
        <v>0.10781715799933753</v>
      </c>
      <c r="H38" s="23">
        <v>0.24577674726730706</v>
      </c>
      <c r="I38" s="23">
        <v>0.212984431931103</v>
      </c>
      <c r="J38" s="23">
        <v>0.14508115269956939</v>
      </c>
      <c r="K38" s="23">
        <v>0.10450480291487248</v>
      </c>
      <c r="L38" s="23">
        <v>0</v>
      </c>
      <c r="M38" s="24">
        <v>30190</v>
      </c>
      <c r="N38" s="23">
        <v>4.4478527607361963E-2</v>
      </c>
      <c r="O38" s="23">
        <v>2.3006134969325152E-2</v>
      </c>
      <c r="P38" s="23">
        <v>5.0613496932515337E-2</v>
      </c>
      <c r="Q38" s="23">
        <v>0.14570552147239263</v>
      </c>
      <c r="R38" s="23">
        <v>0.21319018404907975</v>
      </c>
      <c r="S38" s="23">
        <v>0.25153374233128833</v>
      </c>
      <c r="T38" s="23">
        <v>0.26993865030674846</v>
      </c>
      <c r="U38" s="23">
        <v>0</v>
      </c>
      <c r="V38" s="24">
        <v>3260</v>
      </c>
    </row>
    <row r="39" spans="2:22" x14ac:dyDescent="0.2">
      <c r="B39" s="33" t="s">
        <v>79</v>
      </c>
      <c r="C39" s="18" t="s">
        <v>98</v>
      </c>
      <c r="D39" s="18" t="s">
        <v>99</v>
      </c>
      <c r="E39" s="23">
        <v>6.6187050359712229E-2</v>
      </c>
      <c r="F39" s="23">
        <v>8.4172661870503596E-2</v>
      </c>
      <c r="G39" s="23">
        <v>0.1078108941418294</v>
      </c>
      <c r="H39" s="23">
        <v>0.26485097636176774</v>
      </c>
      <c r="I39" s="23">
        <v>0.22127440904419321</v>
      </c>
      <c r="J39" s="23">
        <v>0.14635149023638233</v>
      </c>
      <c r="K39" s="23">
        <v>0.10935251798561151</v>
      </c>
      <c r="L39" s="23">
        <v>0</v>
      </c>
      <c r="M39" s="24">
        <v>48650</v>
      </c>
      <c r="N39" s="23">
        <v>4.0202501488981537E-2</v>
      </c>
      <c r="O39" s="23">
        <v>2.4717093508040501E-2</v>
      </c>
      <c r="P39" s="23">
        <v>6.8790946992257296E-2</v>
      </c>
      <c r="Q39" s="23">
        <v>0.22960095294818345</v>
      </c>
      <c r="R39" s="23">
        <v>0.23436569386539607</v>
      </c>
      <c r="S39" s="23">
        <v>0.21322215604526504</v>
      </c>
      <c r="T39" s="23">
        <v>0.18910065515187613</v>
      </c>
      <c r="U39" s="23">
        <v>0</v>
      </c>
      <c r="V39" s="24">
        <v>16790</v>
      </c>
    </row>
    <row r="40" spans="2:22" x14ac:dyDescent="0.2">
      <c r="B40" s="33" t="s">
        <v>79</v>
      </c>
      <c r="C40" s="18" t="s">
        <v>100</v>
      </c>
      <c r="D40" s="18" t="s">
        <v>101</v>
      </c>
      <c r="E40" s="23">
        <v>9.1418861512319455E-2</v>
      </c>
      <c r="F40" s="23">
        <v>9.5157179269328804E-2</v>
      </c>
      <c r="G40" s="23">
        <v>0.11079014443500425</v>
      </c>
      <c r="H40" s="23">
        <v>0.26032285471537808</v>
      </c>
      <c r="I40" s="23">
        <v>0.19490229396771452</v>
      </c>
      <c r="J40" s="23">
        <v>0.13644859813084112</v>
      </c>
      <c r="K40" s="23">
        <v>0.11112999150382329</v>
      </c>
      <c r="L40" s="23">
        <v>0</v>
      </c>
      <c r="M40" s="24">
        <v>29425</v>
      </c>
      <c r="N40" s="23">
        <v>5.8212058212058215E-2</v>
      </c>
      <c r="O40" s="23">
        <v>3.7422037422037424E-2</v>
      </c>
      <c r="P40" s="23">
        <v>6.6528066528066532E-2</v>
      </c>
      <c r="Q40" s="23">
        <v>0.19334719334719336</v>
      </c>
      <c r="R40" s="23">
        <v>0.20582120582120583</v>
      </c>
      <c r="S40" s="23">
        <v>0.21621621621621623</v>
      </c>
      <c r="T40" s="23">
        <v>0.22245322245322247</v>
      </c>
      <c r="U40" s="23">
        <v>0</v>
      </c>
      <c r="V40" s="24">
        <v>2405</v>
      </c>
    </row>
    <row r="41" spans="2:22" x14ac:dyDescent="0.2">
      <c r="B41" s="33" t="s">
        <v>102</v>
      </c>
      <c r="C41" s="18" t="s">
        <v>103</v>
      </c>
      <c r="D41" s="18" t="s">
        <v>104</v>
      </c>
      <c r="E41" s="23">
        <v>9.4330633635064318E-2</v>
      </c>
      <c r="F41" s="23">
        <v>0.1081467365412101</v>
      </c>
      <c r="G41" s="23">
        <v>0.10767031919961886</v>
      </c>
      <c r="H41" s="23">
        <v>0.24849928537398761</v>
      </c>
      <c r="I41" s="23">
        <v>0.20476417341591233</v>
      </c>
      <c r="J41" s="23">
        <v>0.13844687946641257</v>
      </c>
      <c r="K41" s="23">
        <v>9.8141972367794192E-2</v>
      </c>
      <c r="L41" s="23">
        <v>0</v>
      </c>
      <c r="M41" s="24">
        <v>52475</v>
      </c>
      <c r="N41" s="23">
        <v>0.12064676616915423</v>
      </c>
      <c r="O41" s="23">
        <v>8.7064676616915429E-2</v>
      </c>
      <c r="P41" s="23">
        <v>7.4626865671641784E-2</v>
      </c>
      <c r="Q41" s="23">
        <v>0.1896766169154229</v>
      </c>
      <c r="R41" s="23">
        <v>0.1859452736318408</v>
      </c>
      <c r="S41" s="23">
        <v>0.19092039800995025</v>
      </c>
      <c r="T41" s="23">
        <v>0.15049751243781095</v>
      </c>
      <c r="U41" s="23">
        <v>0</v>
      </c>
      <c r="V41" s="24">
        <v>8040</v>
      </c>
    </row>
    <row r="42" spans="2:22" x14ac:dyDescent="0.2">
      <c r="B42" s="33" t="s">
        <v>102</v>
      </c>
      <c r="C42" s="18" t="s">
        <v>105</v>
      </c>
      <c r="D42" s="18" t="s">
        <v>106</v>
      </c>
      <c r="E42" s="23">
        <v>8.662233880314768E-2</v>
      </c>
      <c r="F42" s="23">
        <v>7.6435063746721155E-2</v>
      </c>
      <c r="G42" s="23">
        <v>0.10321478679924358</v>
      </c>
      <c r="H42" s="23">
        <v>0.23516134935643263</v>
      </c>
      <c r="I42" s="23">
        <v>0.20758860489233208</v>
      </c>
      <c r="J42" s="23">
        <v>0.16879155737204904</v>
      </c>
      <c r="K42" s="23">
        <v>0.12212529738302934</v>
      </c>
      <c r="L42" s="23">
        <v>0</v>
      </c>
      <c r="M42" s="24">
        <v>81965</v>
      </c>
      <c r="N42" s="23">
        <v>5.5928411633109618E-2</v>
      </c>
      <c r="O42" s="23">
        <v>3.9597315436241613E-2</v>
      </c>
      <c r="P42" s="23">
        <v>5.7270693512304252E-2</v>
      </c>
      <c r="Q42" s="23">
        <v>0.16823266219239374</v>
      </c>
      <c r="R42" s="23">
        <v>0.21565995525727069</v>
      </c>
      <c r="S42" s="23">
        <v>0.24563758389261744</v>
      </c>
      <c r="T42" s="23">
        <v>0.21767337807606263</v>
      </c>
      <c r="U42" s="23">
        <v>0</v>
      </c>
      <c r="V42" s="24">
        <v>22350</v>
      </c>
    </row>
    <row r="43" spans="2:22" x14ac:dyDescent="0.2">
      <c r="B43" s="33" t="s">
        <v>102</v>
      </c>
      <c r="C43" s="18" t="s">
        <v>107</v>
      </c>
      <c r="D43" s="18" t="s">
        <v>108</v>
      </c>
      <c r="E43" s="23">
        <v>6.579485083776053E-2</v>
      </c>
      <c r="F43" s="23">
        <v>6.6203514507560277E-2</v>
      </c>
      <c r="G43" s="23">
        <v>9.8079280751941153E-2</v>
      </c>
      <c r="H43" s="23">
        <v>0.21373109930527176</v>
      </c>
      <c r="I43" s="23">
        <v>0.20378695000681107</v>
      </c>
      <c r="J43" s="23">
        <v>0.18948372156381965</v>
      </c>
      <c r="K43" s="23">
        <v>0.16305680425010216</v>
      </c>
      <c r="L43" s="23">
        <v>0</v>
      </c>
      <c r="M43" s="24">
        <v>36705</v>
      </c>
      <c r="N43" s="23">
        <v>5.304585900068446E-2</v>
      </c>
      <c r="O43" s="23">
        <v>4.4490075290896644E-2</v>
      </c>
      <c r="P43" s="23">
        <v>5.8863791923340181E-2</v>
      </c>
      <c r="Q43" s="23">
        <v>0.15058179329226556</v>
      </c>
      <c r="R43" s="23">
        <v>0.20465434633812457</v>
      </c>
      <c r="S43" s="23">
        <v>0.24298425735797399</v>
      </c>
      <c r="T43" s="23">
        <v>0.24503764544832307</v>
      </c>
      <c r="U43" s="23">
        <v>0</v>
      </c>
      <c r="V43" s="24">
        <v>14610</v>
      </c>
    </row>
    <row r="44" spans="2:22" x14ac:dyDescent="0.2">
      <c r="B44" s="33" t="s">
        <v>102</v>
      </c>
      <c r="C44" s="18" t="s">
        <v>109</v>
      </c>
      <c r="D44" s="18" t="s">
        <v>110</v>
      </c>
      <c r="E44" s="23">
        <v>7.5976381873799528E-2</v>
      </c>
      <c r="F44" s="23">
        <v>9.561072775129828E-2</v>
      </c>
      <c r="G44" s="23">
        <v>0.12456427402717507</v>
      </c>
      <c r="H44" s="23">
        <v>0.26705555950771859</v>
      </c>
      <c r="I44" s="23">
        <v>0.21213630219819307</v>
      </c>
      <c r="J44" s="23">
        <v>0.13416803016290815</v>
      </c>
      <c r="K44" s="23">
        <v>9.0417585544568538E-2</v>
      </c>
      <c r="L44" s="23">
        <v>0</v>
      </c>
      <c r="M44" s="24">
        <v>70285</v>
      </c>
      <c r="N44" s="23">
        <v>4.6677215189873417E-2</v>
      </c>
      <c r="O44" s="23">
        <v>3.34915611814346E-2</v>
      </c>
      <c r="P44" s="23">
        <v>8.4388185654008435E-2</v>
      </c>
      <c r="Q44" s="23">
        <v>0.22310126582278481</v>
      </c>
      <c r="R44" s="23">
        <v>0.23101265822784811</v>
      </c>
      <c r="S44" s="23">
        <v>0.20464135021097046</v>
      </c>
      <c r="T44" s="23">
        <v>0.17668776371308018</v>
      </c>
      <c r="U44" s="23">
        <v>0</v>
      </c>
      <c r="V44" s="24">
        <v>18960</v>
      </c>
    </row>
    <row r="45" spans="2:22" x14ac:dyDescent="0.2">
      <c r="B45" s="33" t="s">
        <v>111</v>
      </c>
      <c r="C45" s="18" t="s">
        <v>112</v>
      </c>
      <c r="D45" s="18" t="s">
        <v>113</v>
      </c>
      <c r="E45" s="23">
        <v>6.7192320877613981E-2</v>
      </c>
      <c r="F45" s="23">
        <v>8.2961947206033601E-2</v>
      </c>
      <c r="G45" s="23">
        <v>0.13941263855559366</v>
      </c>
      <c r="H45" s="23">
        <v>0.24545766198148783</v>
      </c>
      <c r="I45" s="23">
        <v>0.20466232430579362</v>
      </c>
      <c r="J45" s="23">
        <v>0.15198263055650782</v>
      </c>
      <c r="K45" s="23">
        <v>0.10844474917152326</v>
      </c>
      <c r="L45" s="23">
        <v>0</v>
      </c>
      <c r="M45" s="24">
        <v>43755</v>
      </c>
      <c r="N45" s="23">
        <v>3.7824054398640033E-2</v>
      </c>
      <c r="O45" s="23">
        <v>3.0174245643858903E-2</v>
      </c>
      <c r="P45" s="23">
        <v>9.1797705057373571E-2</v>
      </c>
      <c r="Q45" s="23">
        <v>0.16489587760305993</v>
      </c>
      <c r="R45" s="23">
        <v>0.20909477263068424</v>
      </c>
      <c r="S45" s="23">
        <v>0.24181895452613686</v>
      </c>
      <c r="T45" s="23">
        <v>0.22481937951551212</v>
      </c>
      <c r="U45" s="23">
        <v>0</v>
      </c>
      <c r="V45" s="24">
        <v>11765</v>
      </c>
    </row>
    <row r="46" spans="2:22" x14ac:dyDescent="0.2">
      <c r="B46" s="33" t="s">
        <v>111</v>
      </c>
      <c r="C46" s="18" t="s">
        <v>114</v>
      </c>
      <c r="D46" s="18" t="s">
        <v>115</v>
      </c>
      <c r="E46" s="23">
        <v>9.1950432156617717E-2</v>
      </c>
      <c r="F46" s="23">
        <v>0.10710194730813287</v>
      </c>
      <c r="G46" s="23">
        <v>0.11017390398833697</v>
      </c>
      <c r="H46" s="23">
        <v>0.26543788399458501</v>
      </c>
      <c r="I46" s="23">
        <v>0.20233260439446007</v>
      </c>
      <c r="J46" s="23">
        <v>0.13136519837550764</v>
      </c>
      <c r="K46" s="23">
        <v>9.1638029782359673E-2</v>
      </c>
      <c r="L46" s="23">
        <v>0</v>
      </c>
      <c r="M46" s="24">
        <v>96030</v>
      </c>
      <c r="N46" s="23">
        <v>5.0286607608129232E-2</v>
      </c>
      <c r="O46" s="23">
        <v>2.9702970297029702E-2</v>
      </c>
      <c r="P46" s="23">
        <v>6.3574778530484627E-2</v>
      </c>
      <c r="Q46" s="23">
        <v>0.20635747785304848</v>
      </c>
      <c r="R46" s="23">
        <v>0.22303282959874934</v>
      </c>
      <c r="S46" s="23">
        <v>0.22355393434080251</v>
      </c>
      <c r="T46" s="23">
        <v>0.20349140177175612</v>
      </c>
      <c r="U46" s="23">
        <v>0</v>
      </c>
      <c r="V46" s="24">
        <v>19190</v>
      </c>
    </row>
    <row r="47" spans="2:22" x14ac:dyDescent="0.2">
      <c r="B47" s="33" t="s">
        <v>111</v>
      </c>
      <c r="C47" s="18" t="s">
        <v>116</v>
      </c>
      <c r="D47" s="18" t="s">
        <v>117</v>
      </c>
      <c r="E47" s="23">
        <v>9.6274136524340498E-2</v>
      </c>
      <c r="F47" s="23">
        <v>9.8041881968996464E-2</v>
      </c>
      <c r="G47" s="23">
        <v>9.9741637204242589E-2</v>
      </c>
      <c r="H47" s="23">
        <v>0.24020940984498232</v>
      </c>
      <c r="I47" s="23">
        <v>0.20165896110960022</v>
      </c>
      <c r="J47" s="23">
        <v>0.15379385368506934</v>
      </c>
      <c r="K47" s="23">
        <v>0.11028011966276856</v>
      </c>
      <c r="L47" s="23">
        <v>0</v>
      </c>
      <c r="M47" s="24">
        <v>73540</v>
      </c>
      <c r="N47" s="23">
        <v>5.9806835066864787E-2</v>
      </c>
      <c r="O47" s="23">
        <v>6.6121842496285291E-2</v>
      </c>
      <c r="P47" s="23">
        <v>5.8320950965824667E-2</v>
      </c>
      <c r="Q47" s="23">
        <v>0.16753343239227339</v>
      </c>
      <c r="R47" s="23">
        <v>0.21508172362555722</v>
      </c>
      <c r="S47" s="23">
        <v>0.22845468053491827</v>
      </c>
      <c r="T47" s="23">
        <v>0.2050520059435364</v>
      </c>
      <c r="U47" s="23">
        <v>0</v>
      </c>
      <c r="V47" s="24">
        <v>13460</v>
      </c>
    </row>
    <row r="48" spans="2:22" x14ac:dyDescent="0.2">
      <c r="B48" s="33" t="s">
        <v>118</v>
      </c>
      <c r="C48" s="18" t="s">
        <v>119</v>
      </c>
      <c r="D48" s="18" t="s">
        <v>120</v>
      </c>
      <c r="E48" s="23">
        <v>9.0196457950256465E-2</v>
      </c>
      <c r="F48" s="23">
        <v>9.1067453788831895E-2</v>
      </c>
      <c r="G48" s="23">
        <v>0.10393883673666893</v>
      </c>
      <c r="H48" s="23">
        <v>0.23816897319268363</v>
      </c>
      <c r="I48" s="23">
        <v>0.20768411884254331</v>
      </c>
      <c r="J48" s="23">
        <v>0.15648891899738701</v>
      </c>
      <c r="K48" s="23">
        <v>0.11235846317623149</v>
      </c>
      <c r="L48" s="23">
        <v>0</v>
      </c>
      <c r="M48" s="24">
        <v>51665</v>
      </c>
      <c r="N48" s="23">
        <v>4.7683310841205577E-2</v>
      </c>
      <c r="O48" s="23">
        <v>3.1488978857399909E-2</v>
      </c>
      <c r="P48" s="23">
        <v>6.522717049032839E-2</v>
      </c>
      <c r="Q48" s="23">
        <v>0.17588843904633378</v>
      </c>
      <c r="R48" s="23">
        <v>0.21862348178137653</v>
      </c>
      <c r="S48" s="23">
        <v>0.24471434997750788</v>
      </c>
      <c r="T48" s="23">
        <v>0.21637426900584794</v>
      </c>
      <c r="U48" s="23">
        <v>0</v>
      </c>
      <c r="V48" s="24">
        <v>11115</v>
      </c>
    </row>
    <row r="49" spans="2:22" x14ac:dyDescent="0.2">
      <c r="B49" s="33" t="s">
        <v>118</v>
      </c>
      <c r="C49" s="18" t="s">
        <v>121</v>
      </c>
      <c r="D49" s="18" t="s">
        <v>122</v>
      </c>
      <c r="E49" s="23">
        <v>8.0622630213530236E-2</v>
      </c>
      <c r="F49" s="23">
        <v>9.2396727200159651E-2</v>
      </c>
      <c r="G49" s="23">
        <v>0.10995809219716624</v>
      </c>
      <c r="H49" s="23">
        <v>0.25543803632009576</v>
      </c>
      <c r="I49" s="23">
        <v>0.20454999002195171</v>
      </c>
      <c r="J49" s="23">
        <v>0.13829574935142686</v>
      </c>
      <c r="K49" s="23">
        <v>0.1189383356615446</v>
      </c>
      <c r="L49" s="23">
        <v>0</v>
      </c>
      <c r="M49" s="24">
        <v>25055</v>
      </c>
      <c r="N49" s="23">
        <v>7.8862314156431801E-2</v>
      </c>
      <c r="O49" s="23">
        <v>4.4602456367162251E-2</v>
      </c>
      <c r="P49" s="23">
        <v>6.5934065934065936E-2</v>
      </c>
      <c r="Q49" s="23">
        <v>0.19198448610213317</v>
      </c>
      <c r="R49" s="23">
        <v>0.19909502262443438</v>
      </c>
      <c r="S49" s="23">
        <v>0.19780219780219779</v>
      </c>
      <c r="T49" s="23">
        <v>0.22171945701357465</v>
      </c>
      <c r="U49" s="23">
        <v>0</v>
      </c>
      <c r="V49" s="24">
        <v>7735</v>
      </c>
    </row>
    <row r="50" spans="2:22" x14ac:dyDescent="0.2">
      <c r="B50" s="33" t="s">
        <v>118</v>
      </c>
      <c r="C50" s="18" t="s">
        <v>123</v>
      </c>
      <c r="D50" s="18" t="s">
        <v>124</v>
      </c>
      <c r="E50" s="23">
        <v>8.5830666278731454E-2</v>
      </c>
      <c r="F50" s="23">
        <v>9.1213267384346819E-2</v>
      </c>
      <c r="G50" s="23">
        <v>9.5577538551061977E-2</v>
      </c>
      <c r="H50" s="23">
        <v>0.19595577538551062</v>
      </c>
      <c r="I50" s="23">
        <v>0.20497526913005529</v>
      </c>
      <c r="J50" s="23">
        <v>0.17864416642420716</v>
      </c>
      <c r="K50" s="23">
        <v>0.14751236543497237</v>
      </c>
      <c r="L50" s="23">
        <v>0</v>
      </c>
      <c r="M50" s="24">
        <v>34370</v>
      </c>
      <c r="N50" s="23">
        <v>5.311250713877784E-2</v>
      </c>
      <c r="O50" s="23">
        <v>3.9406053683609367E-2</v>
      </c>
      <c r="P50" s="23">
        <v>5.4254711593375214E-2</v>
      </c>
      <c r="Q50" s="23">
        <v>0.13877784123358081</v>
      </c>
      <c r="R50" s="23">
        <v>0.1896059394631639</v>
      </c>
      <c r="S50" s="23">
        <v>0.24728726442033125</v>
      </c>
      <c r="T50" s="23">
        <v>0.27698458023986294</v>
      </c>
      <c r="U50" s="23">
        <v>0</v>
      </c>
      <c r="V50" s="24">
        <v>8755</v>
      </c>
    </row>
    <row r="51" spans="2:22" x14ac:dyDescent="0.2">
      <c r="B51" s="33" t="s">
        <v>118</v>
      </c>
      <c r="C51" s="18" t="s">
        <v>125</v>
      </c>
      <c r="D51" s="18" t="s">
        <v>126</v>
      </c>
      <c r="E51" s="23">
        <v>7.7626085975403367E-2</v>
      </c>
      <c r="F51" s="23">
        <v>8.5411260295610969E-2</v>
      </c>
      <c r="G51" s="23">
        <v>0.1056075820828162</v>
      </c>
      <c r="H51" s="23">
        <v>0.23163714317951031</v>
      </c>
      <c r="I51" s="23">
        <v>0.21098950693895971</v>
      </c>
      <c r="J51" s="23">
        <v>0.16157057429764188</v>
      </c>
      <c r="K51" s="23">
        <v>0.12715784723005755</v>
      </c>
      <c r="L51" s="23">
        <v>0</v>
      </c>
      <c r="M51" s="24">
        <v>44315</v>
      </c>
      <c r="N51" s="23">
        <v>3.5485088712721782E-2</v>
      </c>
      <c r="O51" s="23">
        <v>2.3405058512646282E-2</v>
      </c>
      <c r="P51" s="23">
        <v>6.983767459418648E-2</v>
      </c>
      <c r="Q51" s="23">
        <v>0.19479048697621745</v>
      </c>
      <c r="R51" s="23">
        <v>0.21479803699509248</v>
      </c>
      <c r="S51" s="23">
        <v>0.2276330690826727</v>
      </c>
      <c r="T51" s="23">
        <v>0.23442808607021517</v>
      </c>
      <c r="U51" s="23">
        <v>0</v>
      </c>
      <c r="V51" s="24">
        <v>13245</v>
      </c>
    </row>
    <row r="52" spans="2:22" x14ac:dyDescent="0.2">
      <c r="B52" s="33" t="s">
        <v>118</v>
      </c>
      <c r="C52" s="18" t="s">
        <v>127</v>
      </c>
      <c r="D52" s="18" t="s">
        <v>128</v>
      </c>
      <c r="E52" s="23">
        <v>9.0219224283305227E-2</v>
      </c>
      <c r="F52" s="23">
        <v>0.1033485907010359</v>
      </c>
      <c r="G52" s="23">
        <v>0.11117802939050832</v>
      </c>
      <c r="H52" s="23">
        <v>0.2503011322572874</v>
      </c>
      <c r="I52" s="23">
        <v>0.20187906528547339</v>
      </c>
      <c r="J52" s="23">
        <v>0.14225487834256806</v>
      </c>
      <c r="K52" s="23">
        <v>0.10081907973982172</v>
      </c>
      <c r="L52" s="23">
        <v>0</v>
      </c>
      <c r="M52" s="24">
        <v>41510</v>
      </c>
      <c r="N52" s="23">
        <v>5.5158987670343933E-2</v>
      </c>
      <c r="O52" s="23">
        <v>3.8935756002595717E-2</v>
      </c>
      <c r="P52" s="23">
        <v>8.7605451005840357E-2</v>
      </c>
      <c r="Q52" s="23">
        <v>0.21544451654769631</v>
      </c>
      <c r="R52" s="23">
        <v>0.21609344581440623</v>
      </c>
      <c r="S52" s="23">
        <v>0.20571057754704739</v>
      </c>
      <c r="T52" s="23">
        <v>0.18040233614536016</v>
      </c>
      <c r="U52" s="23">
        <v>0</v>
      </c>
      <c r="V52" s="24">
        <v>7705</v>
      </c>
    </row>
    <row r="53" spans="2:22" x14ac:dyDescent="0.2">
      <c r="B53" s="33" t="s">
        <v>118</v>
      </c>
      <c r="C53" s="18" t="s">
        <v>129</v>
      </c>
      <c r="D53" s="18" t="s">
        <v>130</v>
      </c>
      <c r="E53" s="23">
        <v>9.4829268292682928E-2</v>
      </c>
      <c r="F53" s="23">
        <v>7.7853658536585366E-2</v>
      </c>
      <c r="G53" s="23">
        <v>0.10770731707317073</v>
      </c>
      <c r="H53" s="23">
        <v>0.22848780487804879</v>
      </c>
      <c r="I53" s="23">
        <v>0.20643902439024389</v>
      </c>
      <c r="J53" s="23">
        <v>0.14946341463414634</v>
      </c>
      <c r="K53" s="23">
        <v>0.13521951219512196</v>
      </c>
      <c r="L53" s="23">
        <v>0</v>
      </c>
      <c r="M53" s="24">
        <v>25625</v>
      </c>
      <c r="N53" s="23">
        <v>5.4193548387096772E-2</v>
      </c>
      <c r="O53" s="23">
        <v>2.5806451612903226E-2</v>
      </c>
      <c r="P53" s="23">
        <v>6.580645161290323E-2</v>
      </c>
      <c r="Q53" s="23">
        <v>0.19096774193548388</v>
      </c>
      <c r="R53" s="23">
        <v>0.21161290322580645</v>
      </c>
      <c r="S53" s="23">
        <v>0.2129032258064516</v>
      </c>
      <c r="T53" s="23">
        <v>0.23870967741935484</v>
      </c>
      <c r="U53" s="23">
        <v>0</v>
      </c>
      <c r="V53" s="24">
        <v>3875</v>
      </c>
    </row>
    <row r="54" spans="2:22" x14ac:dyDescent="0.2">
      <c r="B54" s="33" t="s">
        <v>131</v>
      </c>
      <c r="C54" s="18" t="s">
        <v>132</v>
      </c>
      <c r="D54" s="18" t="s">
        <v>133</v>
      </c>
      <c r="E54" s="23">
        <v>7.0851460534493468E-2</v>
      </c>
      <c r="F54" s="23">
        <v>8.0950901180857682E-2</v>
      </c>
      <c r="G54" s="23">
        <v>0.11187072715972654</v>
      </c>
      <c r="H54" s="23">
        <v>0.22576134244872592</v>
      </c>
      <c r="I54" s="23">
        <v>0.20540708514605344</v>
      </c>
      <c r="J54" s="23">
        <v>0.173088875077688</v>
      </c>
      <c r="K54" s="23">
        <v>0.13206960845245494</v>
      </c>
      <c r="L54" s="23">
        <v>0</v>
      </c>
      <c r="M54" s="24">
        <v>32180</v>
      </c>
      <c r="N54" s="23">
        <v>4.0370058873002525E-2</v>
      </c>
      <c r="O54" s="23">
        <v>2.6913372582001681E-2</v>
      </c>
      <c r="P54" s="23">
        <v>6.3919259882253998E-2</v>
      </c>
      <c r="Q54" s="23">
        <v>0.16568544995794784</v>
      </c>
      <c r="R54" s="23">
        <v>0.19932716568544995</v>
      </c>
      <c r="S54" s="23">
        <v>0.25567703952901599</v>
      </c>
      <c r="T54" s="23">
        <v>0.24894869638351555</v>
      </c>
      <c r="U54" s="23">
        <v>0</v>
      </c>
      <c r="V54" s="24">
        <v>5945</v>
      </c>
    </row>
    <row r="55" spans="2:22" x14ac:dyDescent="0.2">
      <c r="B55" s="33" t="s">
        <v>131</v>
      </c>
      <c r="C55" s="18" t="s">
        <v>134</v>
      </c>
      <c r="D55" s="18" t="s">
        <v>135</v>
      </c>
      <c r="E55" s="23">
        <v>7.4355083459787558E-2</v>
      </c>
      <c r="F55" s="23">
        <v>7.8401618614061711E-2</v>
      </c>
      <c r="G55" s="23">
        <v>0.11102680829539707</v>
      </c>
      <c r="H55" s="23">
        <v>0.21851289833080426</v>
      </c>
      <c r="I55" s="23">
        <v>0.20485584218512898</v>
      </c>
      <c r="J55" s="23">
        <v>0.17425392008093071</v>
      </c>
      <c r="K55" s="23">
        <v>0.13884673748103188</v>
      </c>
      <c r="L55" s="23">
        <v>0</v>
      </c>
      <c r="M55" s="24">
        <v>19770</v>
      </c>
      <c r="N55" s="23">
        <v>5.0505050505050504E-2</v>
      </c>
      <c r="O55" s="23">
        <v>3.4511784511784514E-2</v>
      </c>
      <c r="P55" s="23">
        <v>5.4713804713804715E-2</v>
      </c>
      <c r="Q55" s="23">
        <v>0.13552188552188552</v>
      </c>
      <c r="R55" s="23">
        <v>0.18855218855218855</v>
      </c>
      <c r="S55" s="23">
        <v>0.25757575757575757</v>
      </c>
      <c r="T55" s="23">
        <v>0.2786195286195286</v>
      </c>
      <c r="U55" s="23">
        <v>0</v>
      </c>
      <c r="V55" s="24">
        <v>5940</v>
      </c>
    </row>
    <row r="56" spans="2:22" x14ac:dyDescent="0.2">
      <c r="B56" s="33" t="s">
        <v>131</v>
      </c>
      <c r="C56" s="18" t="s">
        <v>136</v>
      </c>
      <c r="D56" s="18" t="s">
        <v>137</v>
      </c>
      <c r="E56" s="23">
        <v>6.8221986567691767E-2</v>
      </c>
      <c r="F56" s="23">
        <v>8.8370448921880521E-2</v>
      </c>
      <c r="G56" s="23">
        <v>0.1265464828561329</v>
      </c>
      <c r="H56" s="23">
        <v>0.25733474726051608</v>
      </c>
      <c r="I56" s="23">
        <v>0.21314952279957583</v>
      </c>
      <c r="J56" s="23">
        <v>0.14033227288794628</v>
      </c>
      <c r="K56" s="23">
        <v>0.10675150229763167</v>
      </c>
      <c r="L56" s="23">
        <v>0</v>
      </c>
      <c r="M56" s="24">
        <v>14145</v>
      </c>
      <c r="N56" s="23">
        <v>5.2186177715091681E-2</v>
      </c>
      <c r="O56" s="23">
        <v>2.9619181946403384E-2</v>
      </c>
      <c r="P56" s="23">
        <v>7.334273624823695E-2</v>
      </c>
      <c r="Q56" s="23">
        <v>0.22425952045133993</v>
      </c>
      <c r="R56" s="23">
        <v>0.23131170662905501</v>
      </c>
      <c r="S56" s="23">
        <v>0.19887165021156558</v>
      </c>
      <c r="T56" s="23">
        <v>0.18899858956276447</v>
      </c>
      <c r="U56" s="23">
        <v>0</v>
      </c>
      <c r="V56" s="24">
        <v>3545</v>
      </c>
    </row>
    <row r="57" spans="2:22" x14ac:dyDescent="0.2">
      <c r="B57" s="33" t="s">
        <v>131</v>
      </c>
      <c r="C57" s="18" t="s">
        <v>138</v>
      </c>
      <c r="D57" s="18" t="s">
        <v>139</v>
      </c>
      <c r="E57" s="23">
        <v>5.9160305343511452E-2</v>
      </c>
      <c r="F57" s="23">
        <v>8.3206106870229002E-2</v>
      </c>
      <c r="G57" s="23">
        <v>0.11450381679389313</v>
      </c>
      <c r="H57" s="23">
        <v>0.22824427480916032</v>
      </c>
      <c r="I57" s="23">
        <v>0.21259541984732824</v>
      </c>
      <c r="J57" s="23">
        <v>0.16755725190839696</v>
      </c>
      <c r="K57" s="23">
        <v>0.13396946564885495</v>
      </c>
      <c r="L57" s="23">
        <v>0</v>
      </c>
      <c r="M57" s="24">
        <v>13100</v>
      </c>
      <c r="N57" s="23" t="s">
        <v>559</v>
      </c>
      <c r="O57" s="23" t="s">
        <v>559</v>
      </c>
      <c r="P57" s="23" t="s">
        <v>559</v>
      </c>
      <c r="Q57" s="23" t="s">
        <v>559</v>
      </c>
      <c r="R57" s="23" t="s">
        <v>559</v>
      </c>
      <c r="S57" s="23" t="s">
        <v>559</v>
      </c>
      <c r="T57" s="23" t="s">
        <v>559</v>
      </c>
      <c r="U57" s="23" t="s">
        <v>559</v>
      </c>
      <c r="V57" s="24" t="s">
        <v>559</v>
      </c>
    </row>
    <row r="58" spans="2:22" x14ac:dyDescent="0.2">
      <c r="B58" s="33" t="s">
        <v>131</v>
      </c>
      <c r="C58" s="18" t="s">
        <v>140</v>
      </c>
      <c r="D58" s="18" t="s">
        <v>141</v>
      </c>
      <c r="E58" s="23">
        <v>6.1601642710472276E-2</v>
      </c>
      <c r="F58" s="23">
        <v>6.5023956194387403E-2</v>
      </c>
      <c r="G58" s="23">
        <v>0.10403832991101986</v>
      </c>
      <c r="H58" s="23">
        <v>0.22176591375770022</v>
      </c>
      <c r="I58" s="23">
        <v>0.22245037645448323</v>
      </c>
      <c r="J58" s="23">
        <v>0.19028062970568105</v>
      </c>
      <c r="K58" s="23">
        <v>0.13415468856947296</v>
      </c>
      <c r="L58" s="23">
        <v>0</v>
      </c>
      <c r="M58" s="24">
        <v>7305</v>
      </c>
      <c r="N58" s="23">
        <v>3.4482758620689655E-2</v>
      </c>
      <c r="O58" s="23">
        <v>3.2758620689655175E-2</v>
      </c>
      <c r="P58" s="23">
        <v>6.7241379310344823E-2</v>
      </c>
      <c r="Q58" s="23">
        <v>0.17586206896551723</v>
      </c>
      <c r="R58" s="23">
        <v>0.21551724137931033</v>
      </c>
      <c r="S58" s="23">
        <v>0.25517241379310346</v>
      </c>
      <c r="T58" s="23">
        <v>0.2189655172413793</v>
      </c>
      <c r="U58" s="23">
        <v>0</v>
      </c>
      <c r="V58" s="24">
        <v>2900</v>
      </c>
    </row>
    <row r="59" spans="2:22" x14ac:dyDescent="0.2">
      <c r="B59" s="33" t="s">
        <v>131</v>
      </c>
      <c r="C59" s="18" t="s">
        <v>142</v>
      </c>
      <c r="D59" s="18" t="s">
        <v>143</v>
      </c>
      <c r="E59" s="23">
        <v>8.2958430807989925E-2</v>
      </c>
      <c r="F59" s="23">
        <v>8.8896886809429546E-2</v>
      </c>
      <c r="G59" s="23">
        <v>0.11894907324095735</v>
      </c>
      <c r="H59" s="23">
        <v>0.26723052006478315</v>
      </c>
      <c r="I59" s="23">
        <v>0.2020874572611121</v>
      </c>
      <c r="J59" s="23">
        <v>0.14000359906424328</v>
      </c>
      <c r="K59" s="23">
        <v>9.9874032751484612E-2</v>
      </c>
      <c r="L59" s="23">
        <v>0</v>
      </c>
      <c r="M59" s="24">
        <v>27785</v>
      </c>
      <c r="N59" s="23">
        <v>1.5151515151515152E-3</v>
      </c>
      <c r="O59" s="23">
        <v>3.0303030303030303E-3</v>
      </c>
      <c r="P59" s="23">
        <v>8.4848484848484854E-2</v>
      </c>
      <c r="Q59" s="23">
        <v>0.22878787878787879</v>
      </c>
      <c r="R59" s="23">
        <v>0.23484848484848486</v>
      </c>
      <c r="S59" s="23">
        <v>0.21818181818181817</v>
      </c>
      <c r="T59" s="23">
        <v>0.22878787878787879</v>
      </c>
      <c r="U59" s="23">
        <v>0</v>
      </c>
      <c r="V59" s="24">
        <v>3300</v>
      </c>
    </row>
    <row r="60" spans="2:22" x14ac:dyDescent="0.2">
      <c r="B60" s="33" t="s">
        <v>131</v>
      </c>
      <c r="C60" s="18" t="s">
        <v>144</v>
      </c>
      <c r="D60" s="18" t="s">
        <v>145</v>
      </c>
      <c r="E60" s="23">
        <v>5.8614564831261103E-2</v>
      </c>
      <c r="F60" s="23">
        <v>8.0150976909413849E-2</v>
      </c>
      <c r="G60" s="23">
        <v>0.11900532859680284</v>
      </c>
      <c r="H60" s="23">
        <v>0.22446714031971582</v>
      </c>
      <c r="I60" s="23">
        <v>0.20670515097690942</v>
      </c>
      <c r="J60" s="23">
        <v>0.17007104795737121</v>
      </c>
      <c r="K60" s="23">
        <v>0.14098579040852577</v>
      </c>
      <c r="L60" s="23">
        <v>0</v>
      </c>
      <c r="M60" s="24">
        <v>22520</v>
      </c>
      <c r="N60" s="23">
        <v>3.0232558139534883E-2</v>
      </c>
      <c r="O60" s="23">
        <v>2.4806201550387597E-2</v>
      </c>
      <c r="P60" s="23">
        <v>4.6511627906976744E-2</v>
      </c>
      <c r="Q60" s="23">
        <v>0.14496124031007751</v>
      </c>
      <c r="R60" s="23">
        <v>0.1945736434108527</v>
      </c>
      <c r="S60" s="23">
        <v>0.26511627906976742</v>
      </c>
      <c r="T60" s="23">
        <v>0.2930232558139535</v>
      </c>
      <c r="U60" s="23">
        <v>0</v>
      </c>
      <c r="V60" s="24">
        <v>6450</v>
      </c>
    </row>
    <row r="61" spans="2:22" ht="6.75" customHeight="1" x14ac:dyDescent="0.2">
      <c r="D61" s="2"/>
      <c r="K61" s="7"/>
      <c r="N61" s="7"/>
      <c r="O61" s="7"/>
      <c r="P61" s="7"/>
      <c r="Q61" s="7"/>
      <c r="R61" s="7"/>
      <c r="S61" s="7"/>
      <c r="T61" s="7"/>
    </row>
    <row r="62" spans="2:22" x14ac:dyDescent="0.2">
      <c r="B62" s="33" t="s">
        <v>55</v>
      </c>
      <c r="C62" s="18" t="s">
        <v>146</v>
      </c>
      <c r="D62" s="21" t="s">
        <v>147</v>
      </c>
      <c r="E62" s="23">
        <v>8.6261068266209648E-2</v>
      </c>
      <c r="F62" s="23">
        <v>0.1099685804055984</v>
      </c>
      <c r="G62" s="23">
        <v>0.11225364181662383</v>
      </c>
      <c r="H62" s="23">
        <v>0.25792630676949441</v>
      </c>
      <c r="I62" s="23">
        <v>0.20022850614110255</v>
      </c>
      <c r="J62" s="23">
        <v>0.13253356183947443</v>
      </c>
      <c r="K62" s="23">
        <v>0.10111396743787489</v>
      </c>
      <c r="L62" s="23">
        <v>0</v>
      </c>
      <c r="M62" s="24">
        <v>17505</v>
      </c>
      <c r="N62" s="23">
        <v>9.201213346814964E-2</v>
      </c>
      <c r="O62" s="23">
        <v>4.5500505561172903E-2</v>
      </c>
      <c r="P62" s="23">
        <v>6.4711830131445908E-2</v>
      </c>
      <c r="Q62" s="23">
        <v>0.1911021233569262</v>
      </c>
      <c r="R62" s="23">
        <v>0.2082912032355915</v>
      </c>
      <c r="S62" s="23">
        <v>0.21233569261880689</v>
      </c>
      <c r="T62" s="23">
        <v>0.18503538928210314</v>
      </c>
      <c r="U62" s="23">
        <v>0</v>
      </c>
      <c r="V62" s="24">
        <v>4945</v>
      </c>
    </row>
    <row r="63" spans="2:22" x14ac:dyDescent="0.2">
      <c r="B63" s="33" t="s">
        <v>55</v>
      </c>
      <c r="C63" s="18" t="s">
        <v>148</v>
      </c>
      <c r="D63" s="21" t="s">
        <v>149</v>
      </c>
      <c r="E63" s="23">
        <v>8.3591331269349839E-2</v>
      </c>
      <c r="F63" s="23">
        <v>9.1110128261831042E-2</v>
      </c>
      <c r="G63" s="23">
        <v>0.10835913312693499</v>
      </c>
      <c r="H63" s="23">
        <v>0.23396727111897392</v>
      </c>
      <c r="I63" s="23">
        <v>0.20300751879699247</v>
      </c>
      <c r="J63" s="23">
        <v>0.15524104378593542</v>
      </c>
      <c r="K63" s="23">
        <v>0.12472357363998231</v>
      </c>
      <c r="L63" s="23">
        <v>0</v>
      </c>
      <c r="M63" s="24">
        <v>11305</v>
      </c>
      <c r="N63" s="23">
        <v>3.2098765432098768E-2</v>
      </c>
      <c r="O63" s="23">
        <v>2.3456790123456792E-2</v>
      </c>
      <c r="P63" s="23">
        <v>6.6666666666666666E-2</v>
      </c>
      <c r="Q63" s="23">
        <v>0.18148148148148149</v>
      </c>
      <c r="R63" s="23">
        <v>0.22469135802469137</v>
      </c>
      <c r="S63" s="23">
        <v>0.23703703703703705</v>
      </c>
      <c r="T63" s="23">
        <v>0.23333333333333334</v>
      </c>
      <c r="U63" s="23">
        <v>0</v>
      </c>
      <c r="V63" s="24">
        <v>4050</v>
      </c>
    </row>
    <row r="64" spans="2:22" x14ac:dyDescent="0.2">
      <c r="B64" s="33" t="s">
        <v>55</v>
      </c>
      <c r="C64" s="18" t="s">
        <v>150</v>
      </c>
      <c r="D64" s="21" t="s">
        <v>151</v>
      </c>
      <c r="E64" s="23" t="s">
        <v>559</v>
      </c>
      <c r="F64" s="23" t="s">
        <v>559</v>
      </c>
      <c r="G64" s="23" t="s">
        <v>559</v>
      </c>
      <c r="H64" s="23" t="s">
        <v>559</v>
      </c>
      <c r="I64" s="23" t="s">
        <v>559</v>
      </c>
      <c r="J64" s="23" t="s">
        <v>559</v>
      </c>
      <c r="K64" s="23" t="s">
        <v>559</v>
      </c>
      <c r="L64" s="23" t="s">
        <v>559</v>
      </c>
      <c r="M64" s="24" t="s">
        <v>559</v>
      </c>
      <c r="N64" s="23" t="s">
        <v>559</v>
      </c>
      <c r="O64" s="23" t="s">
        <v>559</v>
      </c>
      <c r="P64" s="23" t="s">
        <v>559</v>
      </c>
      <c r="Q64" s="23" t="s">
        <v>559</v>
      </c>
      <c r="R64" s="23" t="s">
        <v>559</v>
      </c>
      <c r="S64" s="23" t="s">
        <v>559</v>
      </c>
      <c r="T64" s="23" t="s">
        <v>559</v>
      </c>
      <c r="U64" s="23" t="s">
        <v>559</v>
      </c>
      <c r="V64" s="24" t="s">
        <v>559</v>
      </c>
    </row>
    <row r="65" spans="2:22" x14ac:dyDescent="0.2">
      <c r="B65" s="33" t="s">
        <v>55</v>
      </c>
      <c r="C65" s="18" t="s">
        <v>152</v>
      </c>
      <c r="D65" s="21" t="s">
        <v>153</v>
      </c>
      <c r="E65" s="23">
        <v>7.4889867841409691E-2</v>
      </c>
      <c r="F65" s="23">
        <v>7.3534395120298204E-2</v>
      </c>
      <c r="G65" s="23">
        <v>9.4544222297526265E-2</v>
      </c>
      <c r="H65" s="23">
        <v>0.20975940359200271</v>
      </c>
      <c r="I65" s="23">
        <v>0.19925449000338868</v>
      </c>
      <c r="J65" s="23">
        <v>0.18366655371060658</v>
      </c>
      <c r="K65" s="23">
        <v>0.16468993561504575</v>
      </c>
      <c r="L65" s="23">
        <v>0</v>
      </c>
      <c r="M65" s="24">
        <v>14755</v>
      </c>
      <c r="N65" s="23" t="s">
        <v>559</v>
      </c>
      <c r="O65" s="23" t="s">
        <v>559</v>
      </c>
      <c r="P65" s="23" t="s">
        <v>559</v>
      </c>
      <c r="Q65" s="23" t="s">
        <v>559</v>
      </c>
      <c r="R65" s="23" t="s">
        <v>559</v>
      </c>
      <c r="S65" s="23" t="s">
        <v>559</v>
      </c>
      <c r="T65" s="23" t="s">
        <v>559</v>
      </c>
      <c r="U65" s="23" t="s">
        <v>559</v>
      </c>
      <c r="V65" s="24" t="s">
        <v>559</v>
      </c>
    </row>
    <row r="66" spans="2:22" x14ac:dyDescent="0.2">
      <c r="B66" s="33" t="s">
        <v>55</v>
      </c>
      <c r="C66" s="18" t="s">
        <v>154</v>
      </c>
      <c r="D66" s="21" t="s">
        <v>155</v>
      </c>
      <c r="E66" s="23">
        <v>6.3989962358845673E-2</v>
      </c>
      <c r="F66" s="23">
        <v>0.10100376411543287</v>
      </c>
      <c r="G66" s="23">
        <v>0.10351317440401506</v>
      </c>
      <c r="H66" s="23">
        <v>0.21706398996235884</v>
      </c>
      <c r="I66" s="23">
        <v>0.20953575909661229</v>
      </c>
      <c r="J66" s="23">
        <v>0.1794228356336261</v>
      </c>
      <c r="K66" s="23">
        <v>0.12609786700125469</v>
      </c>
      <c r="L66" s="23">
        <v>0</v>
      </c>
      <c r="M66" s="24">
        <v>7970</v>
      </c>
      <c r="N66" s="23">
        <v>3.8461538461538464E-2</v>
      </c>
      <c r="O66" s="23">
        <v>3.4965034965034968E-2</v>
      </c>
      <c r="P66" s="23">
        <v>4.5454545454545456E-2</v>
      </c>
      <c r="Q66" s="23">
        <v>9.4405594405594401E-2</v>
      </c>
      <c r="R66" s="23">
        <v>0.17132867132867133</v>
      </c>
      <c r="S66" s="23">
        <v>0.2937062937062937</v>
      </c>
      <c r="T66" s="23">
        <v>0.32167832167832167</v>
      </c>
      <c r="U66" s="23">
        <v>0</v>
      </c>
      <c r="V66" s="24">
        <v>1430</v>
      </c>
    </row>
    <row r="67" spans="2:22" x14ac:dyDescent="0.2">
      <c r="B67" s="33" t="s">
        <v>55</v>
      </c>
      <c r="C67" s="18" t="s">
        <v>156</v>
      </c>
      <c r="D67" s="21" t="s">
        <v>157</v>
      </c>
      <c r="E67" s="23">
        <v>9.9140966061118149E-2</v>
      </c>
      <c r="F67" s="23">
        <v>0.10378819884523306</v>
      </c>
      <c r="G67" s="23">
        <v>0.1050556259681735</v>
      </c>
      <c r="H67" s="23">
        <v>0.23827629911280102</v>
      </c>
      <c r="I67" s="23">
        <v>0.20011266018870583</v>
      </c>
      <c r="J67" s="23">
        <v>0.14575411913814956</v>
      </c>
      <c r="K67" s="23">
        <v>0.1078721306858189</v>
      </c>
      <c r="L67" s="23">
        <v>0</v>
      </c>
      <c r="M67" s="24">
        <v>35505</v>
      </c>
      <c r="N67" s="23">
        <v>6.8421052631578952E-2</v>
      </c>
      <c r="O67" s="23">
        <v>3.8596491228070177E-2</v>
      </c>
      <c r="P67" s="23">
        <v>5.6725146198830408E-2</v>
      </c>
      <c r="Q67" s="23">
        <v>0.16432748538011696</v>
      </c>
      <c r="R67" s="23">
        <v>0.19298245614035087</v>
      </c>
      <c r="S67" s="23">
        <v>0.2327485380116959</v>
      </c>
      <c r="T67" s="23">
        <v>0.24561403508771928</v>
      </c>
      <c r="U67" s="23">
        <v>0</v>
      </c>
      <c r="V67" s="24">
        <v>8550</v>
      </c>
    </row>
    <row r="68" spans="2:22" x14ac:dyDescent="0.2">
      <c r="B68" s="33" t="s">
        <v>55</v>
      </c>
      <c r="C68" s="18" t="s">
        <v>158</v>
      </c>
      <c r="D68" s="21" t="s">
        <v>159</v>
      </c>
      <c r="E68" s="23">
        <v>9.0465872156012997E-2</v>
      </c>
      <c r="F68" s="23">
        <v>0.13380281690140844</v>
      </c>
      <c r="G68" s="23">
        <v>0.12026002166847237</v>
      </c>
      <c r="H68" s="23">
        <v>0.2502708559046587</v>
      </c>
      <c r="I68" s="23">
        <v>0.18255687973997833</v>
      </c>
      <c r="J68" s="23">
        <v>0.13380281690140844</v>
      </c>
      <c r="K68" s="23">
        <v>8.8299024918743224E-2</v>
      </c>
      <c r="L68" s="23">
        <v>0</v>
      </c>
      <c r="M68" s="24">
        <v>9230</v>
      </c>
      <c r="N68" s="23">
        <v>7.0175438596491224E-2</v>
      </c>
      <c r="O68" s="23">
        <v>5.4824561403508769E-2</v>
      </c>
      <c r="P68" s="23">
        <v>6.3596491228070179E-2</v>
      </c>
      <c r="Q68" s="23">
        <v>0.20394736842105263</v>
      </c>
      <c r="R68" s="23">
        <v>0.19736842105263158</v>
      </c>
      <c r="S68" s="23">
        <v>0.22368421052631579</v>
      </c>
      <c r="T68" s="23">
        <v>0.18421052631578946</v>
      </c>
      <c r="U68" s="23">
        <v>0</v>
      </c>
      <c r="V68" s="24">
        <v>2280</v>
      </c>
    </row>
    <row r="69" spans="2:22" x14ac:dyDescent="0.2">
      <c r="B69" s="33" t="s">
        <v>55</v>
      </c>
      <c r="C69" s="18" t="s">
        <v>160</v>
      </c>
      <c r="D69" s="21" t="s">
        <v>161</v>
      </c>
      <c r="E69" s="23">
        <v>6.3677467972871132E-2</v>
      </c>
      <c r="F69" s="23">
        <v>9.306706857573474E-2</v>
      </c>
      <c r="G69" s="23">
        <v>0.10512434061793519</v>
      </c>
      <c r="H69" s="23">
        <v>0.23285606631499622</v>
      </c>
      <c r="I69" s="23">
        <v>0.19743782969103241</v>
      </c>
      <c r="J69" s="23">
        <v>0.16428033157498115</v>
      </c>
      <c r="K69" s="23">
        <v>0.14318010550113036</v>
      </c>
      <c r="L69" s="23">
        <v>0</v>
      </c>
      <c r="M69" s="24">
        <v>13270</v>
      </c>
      <c r="N69" s="23">
        <v>2.3400936037441498E-2</v>
      </c>
      <c r="O69" s="23">
        <v>2.9641185647425898E-2</v>
      </c>
      <c r="P69" s="23">
        <v>4.3681747269890797E-2</v>
      </c>
      <c r="Q69" s="23">
        <v>0.16380655226209048</v>
      </c>
      <c r="R69" s="23">
        <v>0.18252730109204368</v>
      </c>
      <c r="S69" s="23">
        <v>0.2589703588143526</v>
      </c>
      <c r="T69" s="23">
        <v>0.29797191887675506</v>
      </c>
      <c r="U69" s="23">
        <v>0</v>
      </c>
      <c r="V69" s="24">
        <v>3205</v>
      </c>
    </row>
    <row r="70" spans="2:22" x14ac:dyDescent="0.2">
      <c r="B70" s="33" t="s">
        <v>55</v>
      </c>
      <c r="C70" s="18" t="s">
        <v>162</v>
      </c>
      <c r="D70" s="21" t="s">
        <v>163</v>
      </c>
      <c r="E70" s="23">
        <v>7.2495332918481648E-2</v>
      </c>
      <c r="F70" s="23">
        <v>7.591785936527691E-2</v>
      </c>
      <c r="G70" s="23">
        <v>0.10236465463596764</v>
      </c>
      <c r="H70" s="23">
        <v>0.2476664592408214</v>
      </c>
      <c r="I70" s="23">
        <v>0.21624144368388301</v>
      </c>
      <c r="J70" s="23">
        <v>0.16054760423148726</v>
      </c>
      <c r="K70" s="23">
        <v>0.12507778469197262</v>
      </c>
      <c r="L70" s="23">
        <v>0</v>
      </c>
      <c r="M70" s="24">
        <v>16070</v>
      </c>
      <c r="N70" s="23">
        <v>7.6241134751773049E-2</v>
      </c>
      <c r="O70" s="23">
        <v>4.2553191489361701E-2</v>
      </c>
      <c r="P70" s="23">
        <v>4.2553191489361701E-2</v>
      </c>
      <c r="Q70" s="23">
        <v>0.13297872340425532</v>
      </c>
      <c r="R70" s="23">
        <v>0.18794326241134751</v>
      </c>
      <c r="S70" s="23">
        <v>0.25354609929078015</v>
      </c>
      <c r="T70" s="23">
        <v>0.26595744680851063</v>
      </c>
      <c r="U70" s="23">
        <v>0</v>
      </c>
      <c r="V70" s="24">
        <v>2820</v>
      </c>
    </row>
    <row r="71" spans="2:22" x14ac:dyDescent="0.2">
      <c r="B71" s="33" t="s">
        <v>55</v>
      </c>
      <c r="C71" s="18" t="s">
        <v>164</v>
      </c>
      <c r="D71" s="21" t="s">
        <v>165</v>
      </c>
      <c r="E71" s="23">
        <v>0.11413562559694365</v>
      </c>
      <c r="F71" s="23">
        <v>9.5988538681948427E-2</v>
      </c>
      <c r="G71" s="23">
        <v>0.10219675262655205</v>
      </c>
      <c r="H71" s="23">
        <v>0.24450811843361986</v>
      </c>
      <c r="I71" s="23">
        <v>0.20105062082139447</v>
      </c>
      <c r="J71" s="23">
        <v>0.13801337153772683</v>
      </c>
      <c r="K71" s="23">
        <v>0.1041069723018147</v>
      </c>
      <c r="L71" s="23">
        <v>0</v>
      </c>
      <c r="M71" s="24">
        <v>10470</v>
      </c>
      <c r="N71" s="23">
        <v>3.5294117647058823E-2</v>
      </c>
      <c r="O71" s="23">
        <v>7.0588235294117646E-2</v>
      </c>
      <c r="P71" s="23">
        <v>0.10588235294117647</v>
      </c>
      <c r="Q71" s="23">
        <v>0.30588235294117649</v>
      </c>
      <c r="R71" s="23">
        <v>0.25882352941176473</v>
      </c>
      <c r="S71" s="23">
        <v>0.15294117647058825</v>
      </c>
      <c r="T71" s="23">
        <v>8.2352941176470587E-2</v>
      </c>
      <c r="U71" s="23">
        <v>0</v>
      </c>
      <c r="V71" s="24">
        <v>425</v>
      </c>
    </row>
    <row r="72" spans="2:22" x14ac:dyDescent="0.2">
      <c r="B72" s="33" t="s">
        <v>55</v>
      </c>
      <c r="C72" s="18" t="s">
        <v>166</v>
      </c>
      <c r="D72" s="21" t="s">
        <v>167</v>
      </c>
      <c r="E72" s="23">
        <v>6.1166429587482217E-2</v>
      </c>
      <c r="F72" s="23">
        <v>8.1081081081081086E-2</v>
      </c>
      <c r="G72" s="23">
        <v>9.1749644381223322E-2</v>
      </c>
      <c r="H72" s="23">
        <v>0.20981507823613088</v>
      </c>
      <c r="I72" s="23">
        <v>0.21266002844950213</v>
      </c>
      <c r="J72" s="23">
        <v>0.19274537695590327</v>
      </c>
      <c r="K72" s="23">
        <v>0.15149359886201991</v>
      </c>
      <c r="L72" s="23">
        <v>0</v>
      </c>
      <c r="M72" s="24">
        <v>7030</v>
      </c>
      <c r="N72" s="23">
        <v>3.0905077262693158E-2</v>
      </c>
      <c r="O72" s="23">
        <v>2.6490066225165563E-2</v>
      </c>
      <c r="P72" s="23">
        <v>5.0772626931567331E-2</v>
      </c>
      <c r="Q72" s="23">
        <v>0.141280353200883</v>
      </c>
      <c r="R72" s="23">
        <v>0.19205298013245034</v>
      </c>
      <c r="S72" s="23">
        <v>0.27152317880794702</v>
      </c>
      <c r="T72" s="23">
        <v>0.28697571743929362</v>
      </c>
      <c r="U72" s="23">
        <v>0</v>
      </c>
      <c r="V72" s="24">
        <v>2265</v>
      </c>
    </row>
    <row r="73" spans="2:22" x14ac:dyDescent="0.2">
      <c r="B73" s="33" t="s">
        <v>55</v>
      </c>
      <c r="C73" s="18" t="s">
        <v>168</v>
      </c>
      <c r="D73" s="21" t="s">
        <v>169</v>
      </c>
      <c r="E73" s="23">
        <v>8.8427299703264101E-2</v>
      </c>
      <c r="F73" s="23">
        <v>6.3501483679525225E-2</v>
      </c>
      <c r="G73" s="23">
        <v>8.7240356083086057E-2</v>
      </c>
      <c r="H73" s="23">
        <v>0.21839762611275965</v>
      </c>
      <c r="I73" s="23">
        <v>0.21305637982195846</v>
      </c>
      <c r="J73" s="23">
        <v>0.17448071216617211</v>
      </c>
      <c r="K73" s="23">
        <v>0.1543026706231454</v>
      </c>
      <c r="L73" s="23">
        <v>0</v>
      </c>
      <c r="M73" s="24">
        <v>8425</v>
      </c>
      <c r="N73" s="23">
        <v>6.354515050167224E-2</v>
      </c>
      <c r="O73" s="23">
        <v>4.2363433667781496E-2</v>
      </c>
      <c r="P73" s="23">
        <v>6.354515050167224E-2</v>
      </c>
      <c r="Q73" s="23">
        <v>0.19286510590858416</v>
      </c>
      <c r="R73" s="23">
        <v>0.22408026755852842</v>
      </c>
      <c r="S73" s="23">
        <v>0.2129319955406912</v>
      </c>
      <c r="T73" s="23">
        <v>0.20066889632107024</v>
      </c>
      <c r="U73" s="23">
        <v>0</v>
      </c>
      <c r="V73" s="24">
        <v>4485</v>
      </c>
    </row>
    <row r="74" spans="2:22" x14ac:dyDescent="0.2">
      <c r="B74" s="33" t="s">
        <v>55</v>
      </c>
      <c r="C74" s="18" t="s">
        <v>170</v>
      </c>
      <c r="D74" s="21" t="s">
        <v>171</v>
      </c>
      <c r="E74" s="23">
        <v>6.4018968583283931E-2</v>
      </c>
      <c r="F74" s="23">
        <v>9.5435684647302899E-2</v>
      </c>
      <c r="G74" s="23">
        <v>0.1078838174273859</v>
      </c>
      <c r="H74" s="23">
        <v>0.22643746295198577</v>
      </c>
      <c r="I74" s="23">
        <v>0.2086544161232958</v>
      </c>
      <c r="J74" s="23">
        <v>0.16064018968583285</v>
      </c>
      <c r="K74" s="23">
        <v>0.13752222880853587</v>
      </c>
      <c r="L74" s="23">
        <v>0</v>
      </c>
      <c r="M74" s="24">
        <v>8435</v>
      </c>
      <c r="N74" s="23">
        <v>3.4482758620689655E-2</v>
      </c>
      <c r="O74" s="23">
        <v>2.6369168356997971E-2</v>
      </c>
      <c r="P74" s="23">
        <v>7.099391480730223E-2</v>
      </c>
      <c r="Q74" s="23">
        <v>0.18255578093306288</v>
      </c>
      <c r="R74" s="23">
        <v>0.20081135902636918</v>
      </c>
      <c r="S74" s="23">
        <v>0.22920892494929007</v>
      </c>
      <c r="T74" s="23">
        <v>0.25557809330628806</v>
      </c>
      <c r="U74" s="23">
        <v>0</v>
      </c>
      <c r="V74" s="24">
        <v>2465</v>
      </c>
    </row>
    <row r="75" spans="2:22" x14ac:dyDescent="0.2">
      <c r="B75" s="33" t="s">
        <v>68</v>
      </c>
      <c r="C75" s="18" t="s">
        <v>172</v>
      </c>
      <c r="D75" s="21" t="s">
        <v>173</v>
      </c>
      <c r="E75" s="23">
        <v>8.8712241653418122E-2</v>
      </c>
      <c r="F75" s="23">
        <v>6.7726550079491257E-2</v>
      </c>
      <c r="G75" s="23">
        <v>9.1573926868044511E-2</v>
      </c>
      <c r="H75" s="23">
        <v>0.28680445151033385</v>
      </c>
      <c r="I75" s="23">
        <v>0.21303656597774245</v>
      </c>
      <c r="J75" s="23">
        <v>0.13990461049284578</v>
      </c>
      <c r="K75" s="23">
        <v>0.112241653418124</v>
      </c>
      <c r="L75" s="23">
        <v>0</v>
      </c>
      <c r="M75" s="24">
        <v>15725</v>
      </c>
      <c r="N75" s="23">
        <v>2.8735632183908046E-2</v>
      </c>
      <c r="O75" s="23">
        <v>2.2988505747126436E-2</v>
      </c>
      <c r="P75" s="23">
        <v>8.4291187739463605E-2</v>
      </c>
      <c r="Q75" s="23">
        <v>0.2784163473818646</v>
      </c>
      <c r="R75" s="23">
        <v>0.26564495530012772</v>
      </c>
      <c r="S75" s="23">
        <v>0.18199233716475097</v>
      </c>
      <c r="T75" s="23">
        <v>0.13729246487867178</v>
      </c>
      <c r="U75" s="23">
        <v>0</v>
      </c>
      <c r="V75" s="24">
        <v>7830</v>
      </c>
    </row>
    <row r="76" spans="2:22" x14ac:dyDescent="0.2">
      <c r="B76" s="33" t="s">
        <v>68</v>
      </c>
      <c r="C76" s="18" t="s">
        <v>174</v>
      </c>
      <c r="D76" s="21" t="s">
        <v>175</v>
      </c>
      <c r="E76" s="23">
        <v>0.10313390313390314</v>
      </c>
      <c r="F76" s="23">
        <v>9.0788224121557459E-2</v>
      </c>
      <c r="G76" s="23">
        <v>9.8575498575498577E-2</v>
      </c>
      <c r="H76" s="23">
        <v>0.29154795821462487</v>
      </c>
      <c r="I76" s="23">
        <v>0.22051282051282051</v>
      </c>
      <c r="J76" s="23">
        <v>0.12231718898385566</v>
      </c>
      <c r="K76" s="23">
        <v>7.3314339981006643E-2</v>
      </c>
      <c r="L76" s="23">
        <v>0</v>
      </c>
      <c r="M76" s="24">
        <v>26325</v>
      </c>
      <c r="N76" s="23">
        <v>6.7885117493472591E-2</v>
      </c>
      <c r="O76" s="23">
        <v>4.3080939947780679E-2</v>
      </c>
      <c r="P76" s="23">
        <v>7.5718015665796348E-2</v>
      </c>
      <c r="Q76" s="23">
        <v>0.25979112271540472</v>
      </c>
      <c r="R76" s="23">
        <v>0.2539164490861619</v>
      </c>
      <c r="S76" s="23">
        <v>0.17885117493472585</v>
      </c>
      <c r="T76" s="23">
        <v>0.12010443864229765</v>
      </c>
      <c r="U76" s="23">
        <v>0</v>
      </c>
      <c r="V76" s="24">
        <v>7660</v>
      </c>
    </row>
    <row r="77" spans="2:22" x14ac:dyDescent="0.2">
      <c r="B77" s="33" t="s">
        <v>68</v>
      </c>
      <c r="C77" s="18" t="s">
        <v>176</v>
      </c>
      <c r="D77" s="21" t="s">
        <v>177</v>
      </c>
      <c r="E77" s="23">
        <v>0.12064013130898646</v>
      </c>
      <c r="F77" s="23">
        <v>6.4013130898645881E-2</v>
      </c>
      <c r="G77" s="23">
        <v>8.4119819450143615E-2</v>
      </c>
      <c r="H77" s="23">
        <v>0.24866639310627822</v>
      </c>
      <c r="I77" s="23">
        <v>0.2215839146491588</v>
      </c>
      <c r="J77" s="23">
        <v>0.15182601559294215</v>
      </c>
      <c r="K77" s="23">
        <v>0.10915059499384488</v>
      </c>
      <c r="L77" s="23">
        <v>0</v>
      </c>
      <c r="M77" s="24">
        <v>12185</v>
      </c>
      <c r="N77" s="23">
        <v>6.1016949152542375E-2</v>
      </c>
      <c r="O77" s="23">
        <v>3.6158192090395481E-2</v>
      </c>
      <c r="P77" s="23">
        <v>6.1016949152542375E-2</v>
      </c>
      <c r="Q77" s="23">
        <v>0.19548022598870057</v>
      </c>
      <c r="R77" s="23">
        <v>0.23163841807909605</v>
      </c>
      <c r="S77" s="23">
        <v>0.21581920903954802</v>
      </c>
      <c r="T77" s="23">
        <v>0.19887005649717515</v>
      </c>
      <c r="U77" s="23">
        <v>0</v>
      </c>
      <c r="V77" s="24">
        <v>4425</v>
      </c>
    </row>
    <row r="78" spans="2:22" x14ac:dyDescent="0.2">
      <c r="B78" s="33" t="s">
        <v>68</v>
      </c>
      <c r="C78" s="18" t="s">
        <v>178</v>
      </c>
      <c r="D78" s="21" t="s">
        <v>179</v>
      </c>
      <c r="E78" s="23">
        <v>9.6921322690992018E-2</v>
      </c>
      <c r="F78" s="23">
        <v>8.8559483086278978E-2</v>
      </c>
      <c r="G78" s="23">
        <v>0.10528316229570506</v>
      </c>
      <c r="H78" s="23">
        <v>0.31128848346636262</v>
      </c>
      <c r="I78" s="23">
        <v>0.22006841505131128</v>
      </c>
      <c r="J78" s="23">
        <v>0.10756366400608133</v>
      </c>
      <c r="K78" s="23">
        <v>7.0315469403268716E-2</v>
      </c>
      <c r="L78" s="23">
        <v>0</v>
      </c>
      <c r="M78" s="24">
        <v>13155</v>
      </c>
      <c r="N78" s="23" t="s">
        <v>559</v>
      </c>
      <c r="O78" s="23" t="s">
        <v>559</v>
      </c>
      <c r="P78" s="23" t="s">
        <v>559</v>
      </c>
      <c r="Q78" s="23" t="s">
        <v>559</v>
      </c>
      <c r="R78" s="23" t="s">
        <v>559</v>
      </c>
      <c r="S78" s="23" t="s">
        <v>559</v>
      </c>
      <c r="T78" s="23" t="s">
        <v>559</v>
      </c>
      <c r="U78" s="23" t="s">
        <v>559</v>
      </c>
      <c r="V78" s="24" t="s">
        <v>559</v>
      </c>
    </row>
    <row r="79" spans="2:22" x14ac:dyDescent="0.2">
      <c r="B79" s="33" t="s">
        <v>68</v>
      </c>
      <c r="C79" s="18" t="s">
        <v>180</v>
      </c>
      <c r="D79" s="21" t="s">
        <v>181</v>
      </c>
      <c r="E79" s="23">
        <v>0.10451727192205491</v>
      </c>
      <c r="F79" s="23">
        <v>0.12710363153232951</v>
      </c>
      <c r="G79" s="23">
        <v>8.4145261293179799E-2</v>
      </c>
      <c r="H79" s="23">
        <v>0.20947741364038971</v>
      </c>
      <c r="I79" s="23">
        <v>0.19574844995571303</v>
      </c>
      <c r="J79" s="23">
        <v>0.14304694419840566</v>
      </c>
      <c r="K79" s="23">
        <v>0.13551815766164749</v>
      </c>
      <c r="L79" s="23">
        <v>0</v>
      </c>
      <c r="M79" s="24">
        <v>11290</v>
      </c>
      <c r="N79" s="23">
        <v>4.3373493975903614E-2</v>
      </c>
      <c r="O79" s="23">
        <v>4.8192771084337352E-2</v>
      </c>
      <c r="P79" s="23">
        <v>5.3012048192771083E-2</v>
      </c>
      <c r="Q79" s="23">
        <v>0.16144578313253011</v>
      </c>
      <c r="R79" s="23">
        <v>0.19036144578313252</v>
      </c>
      <c r="S79" s="23">
        <v>0.20481927710843373</v>
      </c>
      <c r="T79" s="23">
        <v>0.29638554216867469</v>
      </c>
      <c r="U79" s="23">
        <v>0</v>
      </c>
      <c r="V79" s="24">
        <v>2075</v>
      </c>
    </row>
    <row r="80" spans="2:22" x14ac:dyDescent="0.2">
      <c r="B80" s="33" t="s">
        <v>68</v>
      </c>
      <c r="C80" s="18" t="s">
        <v>182</v>
      </c>
      <c r="D80" s="21" t="s">
        <v>183</v>
      </c>
      <c r="E80" s="23">
        <v>0.1</v>
      </c>
      <c r="F80" s="23">
        <v>9.7663551401869164E-2</v>
      </c>
      <c r="G80" s="23">
        <v>0.10794392523364486</v>
      </c>
      <c r="H80" s="23">
        <v>0.29532710280373831</v>
      </c>
      <c r="I80" s="23">
        <v>0.23551401869158878</v>
      </c>
      <c r="J80" s="23">
        <v>0.11308411214953271</v>
      </c>
      <c r="K80" s="23">
        <v>0.05</v>
      </c>
      <c r="L80" s="23">
        <v>0</v>
      </c>
      <c r="M80" s="24">
        <v>10700</v>
      </c>
      <c r="N80" s="23">
        <v>5.2453468697123522E-2</v>
      </c>
      <c r="O80" s="23">
        <v>3.553299492385787E-2</v>
      </c>
      <c r="P80" s="23">
        <v>7.952622673434856E-2</v>
      </c>
      <c r="Q80" s="23">
        <v>0.28426395939086296</v>
      </c>
      <c r="R80" s="23">
        <v>0.27411167512690354</v>
      </c>
      <c r="S80" s="23">
        <v>0.15905245346869712</v>
      </c>
      <c r="T80" s="23">
        <v>0.11336717428087986</v>
      </c>
      <c r="U80" s="23">
        <v>0</v>
      </c>
      <c r="V80" s="24">
        <v>2955</v>
      </c>
    </row>
    <row r="81" spans="2:22" x14ac:dyDescent="0.2">
      <c r="B81" s="33" t="s">
        <v>68</v>
      </c>
      <c r="C81" s="18" t="s">
        <v>184</v>
      </c>
      <c r="D81" s="21" t="s">
        <v>185</v>
      </c>
      <c r="E81" s="23">
        <v>8.9597902097902096E-2</v>
      </c>
      <c r="F81" s="23">
        <v>7.473776223776224E-2</v>
      </c>
      <c r="G81" s="23">
        <v>0.11756993006993006</v>
      </c>
      <c r="H81" s="23">
        <v>0.37980769230769229</v>
      </c>
      <c r="I81" s="23">
        <v>0.21328671328671328</v>
      </c>
      <c r="J81" s="23">
        <v>9.0034965034965039E-2</v>
      </c>
      <c r="K81" s="23">
        <v>3.4527972027972025E-2</v>
      </c>
      <c r="L81" s="23">
        <v>0</v>
      </c>
      <c r="M81" s="24">
        <v>11440</v>
      </c>
      <c r="N81" s="23">
        <v>5.3908355795148251E-2</v>
      </c>
      <c r="O81" s="23">
        <v>2.4258760107816711E-2</v>
      </c>
      <c r="P81" s="23">
        <v>7.5471698113207544E-2</v>
      </c>
      <c r="Q81" s="23">
        <v>0.2587601078167116</v>
      </c>
      <c r="R81" s="23">
        <v>0.27493261455525608</v>
      </c>
      <c r="S81" s="23">
        <v>0.18328840970350405</v>
      </c>
      <c r="T81" s="23">
        <v>0.1293800539083558</v>
      </c>
      <c r="U81" s="23">
        <v>0</v>
      </c>
      <c r="V81" s="24">
        <v>1855</v>
      </c>
    </row>
    <row r="82" spans="2:22" x14ac:dyDescent="0.2">
      <c r="B82" s="33" t="s">
        <v>68</v>
      </c>
      <c r="C82" s="18" t="s">
        <v>186</v>
      </c>
      <c r="D82" s="21" t="s">
        <v>187</v>
      </c>
      <c r="E82" s="23">
        <v>5.676077265973254E-2</v>
      </c>
      <c r="F82" s="23">
        <v>4.8736998514115899E-2</v>
      </c>
      <c r="G82" s="23">
        <v>8.7667161961367007E-2</v>
      </c>
      <c r="H82" s="23">
        <v>0.29331352154531948</v>
      </c>
      <c r="I82" s="23">
        <v>0.26716196136701337</v>
      </c>
      <c r="J82" s="23">
        <v>0.1575037147102526</v>
      </c>
      <c r="K82" s="23">
        <v>8.8855869242199112E-2</v>
      </c>
      <c r="L82" s="23">
        <v>0</v>
      </c>
      <c r="M82" s="24">
        <v>16825</v>
      </c>
      <c r="N82" s="23">
        <v>4.663677130044843E-2</v>
      </c>
      <c r="O82" s="23">
        <v>3.3183856502242155E-2</v>
      </c>
      <c r="P82" s="23">
        <v>6.5470852017937217E-2</v>
      </c>
      <c r="Q82" s="23">
        <v>0.23049327354260091</v>
      </c>
      <c r="R82" s="23">
        <v>0.26726457399103137</v>
      </c>
      <c r="S82" s="23">
        <v>0.19820627802690582</v>
      </c>
      <c r="T82" s="23">
        <v>0.15964125560538117</v>
      </c>
      <c r="U82" s="23">
        <v>0</v>
      </c>
      <c r="V82" s="24">
        <v>5575</v>
      </c>
    </row>
    <row r="83" spans="2:22" x14ac:dyDescent="0.2">
      <c r="B83" s="33" t="s">
        <v>68</v>
      </c>
      <c r="C83" s="18" t="s">
        <v>188</v>
      </c>
      <c r="D83" s="21" t="s">
        <v>189</v>
      </c>
      <c r="E83" s="23">
        <v>0.10126182965299685</v>
      </c>
      <c r="F83" s="23">
        <v>6.7192429022082015E-2</v>
      </c>
      <c r="G83" s="23">
        <v>9.0536277602523654E-2</v>
      </c>
      <c r="H83" s="23">
        <v>0.23753943217665616</v>
      </c>
      <c r="I83" s="23">
        <v>0.22996845425867507</v>
      </c>
      <c r="J83" s="23">
        <v>0.15362776025236594</v>
      </c>
      <c r="K83" s="23">
        <v>0.11987381703470032</v>
      </c>
      <c r="L83" s="23">
        <v>0</v>
      </c>
      <c r="M83" s="24">
        <v>15850</v>
      </c>
      <c r="N83" s="23">
        <v>4.8672566371681415E-2</v>
      </c>
      <c r="O83" s="23">
        <v>2.5442477876106196E-2</v>
      </c>
      <c r="P83" s="23">
        <v>5.5309734513274339E-2</v>
      </c>
      <c r="Q83" s="23">
        <v>0.18584070796460178</v>
      </c>
      <c r="R83" s="23">
        <v>0.23893805309734514</v>
      </c>
      <c r="S83" s="23">
        <v>0.21792035398230089</v>
      </c>
      <c r="T83" s="23">
        <v>0.22787610619469026</v>
      </c>
      <c r="U83" s="23">
        <v>0</v>
      </c>
      <c r="V83" s="24">
        <v>4520</v>
      </c>
    </row>
    <row r="84" spans="2:22" x14ac:dyDescent="0.2">
      <c r="B84" s="33" t="s">
        <v>68</v>
      </c>
      <c r="C84" s="18" t="s">
        <v>190</v>
      </c>
      <c r="D84" s="21" t="s">
        <v>191</v>
      </c>
      <c r="E84" s="23">
        <v>0.102322206095791</v>
      </c>
      <c r="F84" s="23">
        <v>8.3454281567489116E-2</v>
      </c>
      <c r="G84" s="23">
        <v>9.6516690856313495E-2</v>
      </c>
      <c r="H84" s="23">
        <v>0.23004354136429608</v>
      </c>
      <c r="I84" s="23">
        <v>0.18867924528301888</v>
      </c>
      <c r="J84" s="23">
        <v>0.15674891146589259</v>
      </c>
      <c r="K84" s="23">
        <v>0.14223512336719885</v>
      </c>
      <c r="L84" s="23">
        <v>0</v>
      </c>
      <c r="M84" s="24">
        <v>6890</v>
      </c>
      <c r="N84" s="23">
        <v>0.10317460317460317</v>
      </c>
      <c r="O84" s="23">
        <v>5.2910052910052907E-2</v>
      </c>
      <c r="P84" s="23">
        <v>4.4973544973544971E-2</v>
      </c>
      <c r="Q84" s="23">
        <v>0.11375661375661375</v>
      </c>
      <c r="R84" s="23">
        <v>0.14814814814814814</v>
      </c>
      <c r="S84" s="23">
        <v>0.22222222222222221</v>
      </c>
      <c r="T84" s="23">
        <v>0.31746031746031744</v>
      </c>
      <c r="U84" s="23">
        <v>0</v>
      </c>
      <c r="V84" s="24">
        <v>1890</v>
      </c>
    </row>
    <row r="85" spans="2:22" x14ac:dyDescent="0.2">
      <c r="B85" s="33" t="s">
        <v>68</v>
      </c>
      <c r="C85" s="18" t="s">
        <v>192</v>
      </c>
      <c r="D85" s="21" t="s">
        <v>193</v>
      </c>
      <c r="E85" s="23">
        <v>0.10538261997405966</v>
      </c>
      <c r="F85" s="23">
        <v>6.3229571984435795E-2</v>
      </c>
      <c r="G85" s="23">
        <v>0.10246433203631647</v>
      </c>
      <c r="H85" s="23">
        <v>0.25810635538262</v>
      </c>
      <c r="I85" s="23">
        <v>0.23897535667963685</v>
      </c>
      <c r="J85" s="23">
        <v>0.13359273670557717</v>
      </c>
      <c r="K85" s="23">
        <v>9.8249027237354083E-2</v>
      </c>
      <c r="L85" s="23">
        <v>0</v>
      </c>
      <c r="M85" s="24">
        <v>15420</v>
      </c>
      <c r="N85" s="23">
        <v>9.1732729331823332E-2</v>
      </c>
      <c r="O85" s="23">
        <v>4.4167610419026046E-2</v>
      </c>
      <c r="P85" s="23">
        <v>7.2480181200453006E-2</v>
      </c>
      <c r="Q85" s="23">
        <v>0.21291053227633069</v>
      </c>
      <c r="R85" s="23">
        <v>0.24688561721404303</v>
      </c>
      <c r="S85" s="23">
        <v>0.18120045300113249</v>
      </c>
      <c r="T85" s="23">
        <v>0.14835787089467722</v>
      </c>
      <c r="U85" s="23">
        <v>0</v>
      </c>
      <c r="V85" s="24">
        <v>4415</v>
      </c>
    </row>
    <row r="86" spans="2:22" x14ac:dyDescent="0.2">
      <c r="B86" s="33" t="s">
        <v>68</v>
      </c>
      <c r="C86" s="18" t="s">
        <v>194</v>
      </c>
      <c r="D86" s="21" t="s">
        <v>195</v>
      </c>
      <c r="E86" s="23">
        <v>7.3555794761392179E-2</v>
      </c>
      <c r="F86" s="23">
        <v>4.7362755651237889E-2</v>
      </c>
      <c r="G86" s="23">
        <v>8.9343379978471471E-2</v>
      </c>
      <c r="H86" s="23">
        <v>0.2396842482956584</v>
      </c>
      <c r="I86" s="23">
        <v>0.23896663078579117</v>
      </c>
      <c r="J86" s="23">
        <v>0.16792249730893433</v>
      </c>
      <c r="K86" s="23">
        <v>0.14316469321851452</v>
      </c>
      <c r="L86" s="23">
        <v>0</v>
      </c>
      <c r="M86" s="24">
        <v>13935</v>
      </c>
      <c r="N86" s="23" t="s">
        <v>559</v>
      </c>
      <c r="O86" s="23" t="s">
        <v>559</v>
      </c>
      <c r="P86" s="23" t="s">
        <v>559</v>
      </c>
      <c r="Q86" s="23" t="s">
        <v>559</v>
      </c>
      <c r="R86" s="23" t="s">
        <v>559</v>
      </c>
      <c r="S86" s="23" t="s">
        <v>559</v>
      </c>
      <c r="T86" s="23" t="s">
        <v>559</v>
      </c>
      <c r="U86" s="23" t="s">
        <v>559</v>
      </c>
      <c r="V86" s="24" t="s">
        <v>559</v>
      </c>
    </row>
    <row r="87" spans="2:22" x14ac:dyDescent="0.2">
      <c r="B87" s="33" t="s">
        <v>68</v>
      </c>
      <c r="C87" s="18" t="s">
        <v>196</v>
      </c>
      <c r="D87" s="21" t="s">
        <v>197</v>
      </c>
      <c r="E87" s="23">
        <v>2.1241830065359478E-2</v>
      </c>
      <c r="F87" s="23">
        <v>5.3921568627450983E-2</v>
      </c>
      <c r="G87" s="23">
        <v>7.5980392156862739E-2</v>
      </c>
      <c r="H87" s="23">
        <v>0.30882352941176472</v>
      </c>
      <c r="I87" s="23">
        <v>0.32434640522875818</v>
      </c>
      <c r="J87" s="23">
        <v>0.17728758169934641</v>
      </c>
      <c r="K87" s="23">
        <v>3.8398692810457519E-2</v>
      </c>
      <c r="L87" s="23">
        <v>0</v>
      </c>
      <c r="M87" s="24">
        <v>6120</v>
      </c>
      <c r="N87" s="23">
        <v>0</v>
      </c>
      <c r="O87" s="23">
        <v>8.3333333333333329E-2</v>
      </c>
      <c r="P87" s="23">
        <v>0</v>
      </c>
      <c r="Q87" s="23">
        <v>0.16666666666666666</v>
      </c>
      <c r="R87" s="23">
        <v>0.33333333333333331</v>
      </c>
      <c r="S87" s="23">
        <v>0.16666666666666666</v>
      </c>
      <c r="T87" s="23">
        <v>8.3333333333333329E-2</v>
      </c>
      <c r="U87" s="23">
        <v>0</v>
      </c>
      <c r="V87" s="24">
        <v>60</v>
      </c>
    </row>
    <row r="88" spans="2:22" x14ac:dyDescent="0.2">
      <c r="B88" s="33" t="s">
        <v>68</v>
      </c>
      <c r="C88" s="18" t="s">
        <v>198</v>
      </c>
      <c r="D88" s="21" t="s">
        <v>199</v>
      </c>
      <c r="E88" s="23">
        <v>8.9959692194943208E-2</v>
      </c>
      <c r="F88" s="23">
        <v>6.7973616709417373E-2</v>
      </c>
      <c r="G88" s="23">
        <v>9.2158299743495792E-2</v>
      </c>
      <c r="H88" s="23">
        <v>0.26273360205203372</v>
      </c>
      <c r="I88" s="23">
        <v>0.23195309637229755</v>
      </c>
      <c r="J88" s="23">
        <v>0.14309270795163062</v>
      </c>
      <c r="K88" s="23">
        <v>0.11194576768046903</v>
      </c>
      <c r="L88" s="23">
        <v>0</v>
      </c>
      <c r="M88" s="24">
        <v>27290</v>
      </c>
      <c r="N88" s="23" t="s">
        <v>559</v>
      </c>
      <c r="O88" s="23" t="s">
        <v>559</v>
      </c>
      <c r="P88" s="23" t="s">
        <v>559</v>
      </c>
      <c r="Q88" s="23" t="s">
        <v>559</v>
      </c>
      <c r="R88" s="23" t="s">
        <v>559</v>
      </c>
      <c r="S88" s="23" t="s">
        <v>559</v>
      </c>
      <c r="T88" s="23" t="s">
        <v>559</v>
      </c>
      <c r="U88" s="23" t="s">
        <v>559</v>
      </c>
      <c r="V88" s="24" t="s">
        <v>559</v>
      </c>
    </row>
    <row r="89" spans="2:22" x14ac:dyDescent="0.2">
      <c r="B89" s="33" t="s">
        <v>68</v>
      </c>
      <c r="C89" s="18" t="s">
        <v>200</v>
      </c>
      <c r="D89" s="21" t="s">
        <v>201</v>
      </c>
      <c r="E89" s="23">
        <v>9.9669603524229072E-2</v>
      </c>
      <c r="F89" s="23">
        <v>6.2775330396475773E-2</v>
      </c>
      <c r="G89" s="23">
        <v>9.140969162995595E-2</v>
      </c>
      <c r="H89" s="23">
        <v>0.28579295154185019</v>
      </c>
      <c r="I89" s="23">
        <v>0.22026431718061673</v>
      </c>
      <c r="J89" s="23">
        <v>0.13766519823788545</v>
      </c>
      <c r="K89" s="23">
        <v>0.10242290748898679</v>
      </c>
      <c r="L89" s="23">
        <v>0</v>
      </c>
      <c r="M89" s="24">
        <v>9080</v>
      </c>
      <c r="N89" s="23">
        <v>4.6242774566473986E-2</v>
      </c>
      <c r="O89" s="23">
        <v>3.2755298651252408E-2</v>
      </c>
      <c r="P89" s="23">
        <v>7.5144508670520235E-2</v>
      </c>
      <c r="Q89" s="23">
        <v>0.22350674373795762</v>
      </c>
      <c r="R89" s="23">
        <v>0.23892100192678228</v>
      </c>
      <c r="S89" s="23">
        <v>0.19845857418111754</v>
      </c>
      <c r="T89" s="23">
        <v>0.18304431599229287</v>
      </c>
      <c r="U89" s="23">
        <v>0</v>
      </c>
      <c r="V89" s="24">
        <v>2595</v>
      </c>
    </row>
    <row r="90" spans="2:22" x14ac:dyDescent="0.2">
      <c r="B90" s="33" t="s">
        <v>68</v>
      </c>
      <c r="C90" s="18" t="s">
        <v>202</v>
      </c>
      <c r="D90" s="21" t="s">
        <v>203</v>
      </c>
      <c r="E90" s="23">
        <v>0.11139240506329114</v>
      </c>
      <c r="F90" s="23">
        <v>6.4135021097046413E-2</v>
      </c>
      <c r="G90" s="23">
        <v>9.535864978902954E-2</v>
      </c>
      <c r="H90" s="23">
        <v>0.26075949367088608</v>
      </c>
      <c r="I90" s="23">
        <v>0.22362869198312235</v>
      </c>
      <c r="J90" s="23">
        <v>0.14345991561181434</v>
      </c>
      <c r="K90" s="23">
        <v>0.10042194092827005</v>
      </c>
      <c r="L90" s="23">
        <v>0</v>
      </c>
      <c r="M90" s="24">
        <v>5925</v>
      </c>
      <c r="N90" s="23">
        <v>6.2289562289562291E-2</v>
      </c>
      <c r="O90" s="23">
        <v>4.3771043771043773E-2</v>
      </c>
      <c r="P90" s="23">
        <v>9.2592592592592587E-2</v>
      </c>
      <c r="Q90" s="23">
        <v>0.27104377104377103</v>
      </c>
      <c r="R90" s="23">
        <v>0.22558922558922559</v>
      </c>
      <c r="S90" s="23">
        <v>0.17003367003367004</v>
      </c>
      <c r="T90" s="23">
        <v>0.132996632996633</v>
      </c>
      <c r="U90" s="23">
        <v>0</v>
      </c>
      <c r="V90" s="24">
        <v>2970</v>
      </c>
    </row>
    <row r="91" spans="2:22" x14ac:dyDescent="0.2">
      <c r="B91" s="33" t="s">
        <v>68</v>
      </c>
      <c r="C91" s="18" t="s">
        <v>204</v>
      </c>
      <c r="D91" s="21" t="s">
        <v>205</v>
      </c>
      <c r="E91" s="23">
        <v>6.1706629055007053E-2</v>
      </c>
      <c r="F91" s="23">
        <v>5.2186177715091681E-2</v>
      </c>
      <c r="G91" s="23">
        <v>0.13575458392101553</v>
      </c>
      <c r="H91" s="23">
        <v>0.35895627644569816</v>
      </c>
      <c r="I91" s="23">
        <v>0.24012693935119886</v>
      </c>
      <c r="J91" s="23">
        <v>0.10719322990126939</v>
      </c>
      <c r="K91" s="23">
        <v>4.4076163610719324E-2</v>
      </c>
      <c r="L91" s="23">
        <v>0</v>
      </c>
      <c r="M91" s="24">
        <v>14180</v>
      </c>
      <c r="N91" s="23">
        <v>3.0448717948717948E-2</v>
      </c>
      <c r="O91" s="23">
        <v>1.6025641025641024E-2</v>
      </c>
      <c r="P91" s="23">
        <v>9.6153846153846159E-2</v>
      </c>
      <c r="Q91" s="23">
        <v>0.3125</v>
      </c>
      <c r="R91" s="23">
        <v>0.27243589743589741</v>
      </c>
      <c r="S91" s="23">
        <v>0.17948717948717949</v>
      </c>
      <c r="T91" s="23">
        <v>9.4551282051282048E-2</v>
      </c>
      <c r="U91" s="23">
        <v>0</v>
      </c>
      <c r="V91" s="24">
        <v>3120</v>
      </c>
    </row>
    <row r="92" spans="2:22" x14ac:dyDescent="0.2">
      <c r="B92" s="33" t="s">
        <v>68</v>
      </c>
      <c r="C92" s="18" t="s">
        <v>206</v>
      </c>
      <c r="D92" s="21" t="s">
        <v>207</v>
      </c>
      <c r="E92" s="23">
        <v>0.12347451543431442</v>
      </c>
      <c r="F92" s="23">
        <v>0.11342426417803302</v>
      </c>
      <c r="G92" s="23">
        <v>0.10480976310122039</v>
      </c>
      <c r="H92" s="23">
        <v>0.28212491026561376</v>
      </c>
      <c r="I92" s="23">
        <v>0.2038765254845657</v>
      </c>
      <c r="J92" s="23">
        <v>0.10122038765254845</v>
      </c>
      <c r="K92" s="23">
        <v>7.1069633883704242E-2</v>
      </c>
      <c r="L92" s="23">
        <v>0</v>
      </c>
      <c r="M92" s="24">
        <v>6965</v>
      </c>
      <c r="N92" s="23">
        <v>0.11428571428571428</v>
      </c>
      <c r="O92" s="23">
        <v>5.7142857142857141E-2</v>
      </c>
      <c r="P92" s="23">
        <v>6.6666666666666666E-2</v>
      </c>
      <c r="Q92" s="23">
        <v>0.20634920634920634</v>
      </c>
      <c r="R92" s="23">
        <v>0.24126984126984127</v>
      </c>
      <c r="S92" s="23">
        <v>0.15873015873015872</v>
      </c>
      <c r="T92" s="23">
        <v>0.15238095238095239</v>
      </c>
      <c r="U92" s="23">
        <v>0</v>
      </c>
      <c r="V92" s="24">
        <v>1575</v>
      </c>
    </row>
    <row r="93" spans="2:22" x14ac:dyDescent="0.2">
      <c r="B93" s="33" t="s">
        <v>79</v>
      </c>
      <c r="C93" s="18" t="s">
        <v>208</v>
      </c>
      <c r="D93" s="21" t="s">
        <v>209</v>
      </c>
      <c r="E93" s="23" t="s">
        <v>559</v>
      </c>
      <c r="F93" s="23" t="s">
        <v>559</v>
      </c>
      <c r="G93" s="23" t="s">
        <v>559</v>
      </c>
      <c r="H93" s="23" t="s">
        <v>559</v>
      </c>
      <c r="I93" s="23" t="s">
        <v>559</v>
      </c>
      <c r="J93" s="23" t="s">
        <v>559</v>
      </c>
      <c r="K93" s="23" t="s">
        <v>559</v>
      </c>
      <c r="L93" s="23" t="s">
        <v>559</v>
      </c>
      <c r="M93" s="24" t="s">
        <v>559</v>
      </c>
      <c r="N93" s="23" t="s">
        <v>559</v>
      </c>
      <c r="O93" s="23" t="s">
        <v>559</v>
      </c>
      <c r="P93" s="23" t="s">
        <v>559</v>
      </c>
      <c r="Q93" s="23" t="s">
        <v>559</v>
      </c>
      <c r="R93" s="23" t="s">
        <v>559</v>
      </c>
      <c r="S93" s="23" t="s">
        <v>559</v>
      </c>
      <c r="T93" s="23" t="s">
        <v>559</v>
      </c>
      <c r="U93" s="23" t="s">
        <v>559</v>
      </c>
      <c r="V93" s="24" t="s">
        <v>559</v>
      </c>
    </row>
    <row r="94" spans="2:22" x14ac:dyDescent="0.2">
      <c r="B94" s="33" t="s">
        <v>79</v>
      </c>
      <c r="C94" s="18" t="s">
        <v>210</v>
      </c>
      <c r="D94" s="21" t="s">
        <v>211</v>
      </c>
      <c r="E94" s="23">
        <v>5.3085600530856009E-2</v>
      </c>
      <c r="F94" s="23">
        <v>7.7637690776376903E-2</v>
      </c>
      <c r="G94" s="23">
        <v>8.8254810882548107E-2</v>
      </c>
      <c r="H94" s="23">
        <v>0.20836098208360981</v>
      </c>
      <c r="I94" s="23">
        <v>0.21566025215660253</v>
      </c>
      <c r="J94" s="23">
        <v>0.19575315195753151</v>
      </c>
      <c r="K94" s="23">
        <v>0.1619110816191108</v>
      </c>
      <c r="L94" s="23">
        <v>0</v>
      </c>
      <c r="M94" s="24">
        <v>7535</v>
      </c>
      <c r="N94" s="23" t="s">
        <v>559</v>
      </c>
      <c r="O94" s="23" t="s">
        <v>559</v>
      </c>
      <c r="P94" s="23" t="s">
        <v>559</v>
      </c>
      <c r="Q94" s="23" t="s">
        <v>559</v>
      </c>
      <c r="R94" s="23" t="s">
        <v>559</v>
      </c>
      <c r="S94" s="23" t="s">
        <v>559</v>
      </c>
      <c r="T94" s="23" t="s">
        <v>559</v>
      </c>
      <c r="U94" s="23" t="s">
        <v>559</v>
      </c>
      <c r="V94" s="24" t="s">
        <v>559</v>
      </c>
    </row>
    <row r="95" spans="2:22" x14ac:dyDescent="0.2">
      <c r="B95" s="33" t="s">
        <v>79</v>
      </c>
      <c r="C95" s="18" t="s">
        <v>212</v>
      </c>
      <c r="D95" s="21" t="s">
        <v>213</v>
      </c>
      <c r="E95" s="23">
        <v>0.10810810810810811</v>
      </c>
      <c r="F95" s="23">
        <v>0.11249086924762601</v>
      </c>
      <c r="G95" s="23">
        <v>9.2768444119795471E-2</v>
      </c>
      <c r="H95" s="23">
        <v>0.23082542001460921</v>
      </c>
      <c r="I95" s="23">
        <v>0.18334550766983199</v>
      </c>
      <c r="J95" s="23">
        <v>0.14609203798392986</v>
      </c>
      <c r="K95" s="23">
        <v>0.12636961285609935</v>
      </c>
      <c r="L95" s="23">
        <v>0</v>
      </c>
      <c r="M95" s="24">
        <v>6845</v>
      </c>
      <c r="N95" s="23" t="s">
        <v>559</v>
      </c>
      <c r="O95" s="23" t="s">
        <v>559</v>
      </c>
      <c r="P95" s="23" t="s">
        <v>559</v>
      </c>
      <c r="Q95" s="23" t="s">
        <v>559</v>
      </c>
      <c r="R95" s="23" t="s">
        <v>559</v>
      </c>
      <c r="S95" s="23" t="s">
        <v>559</v>
      </c>
      <c r="T95" s="23" t="s">
        <v>559</v>
      </c>
      <c r="U95" s="23" t="s">
        <v>559</v>
      </c>
      <c r="V95" s="24" t="s">
        <v>559</v>
      </c>
    </row>
    <row r="96" spans="2:22" x14ac:dyDescent="0.2">
      <c r="B96" s="33" t="s">
        <v>79</v>
      </c>
      <c r="C96" s="18" t="s">
        <v>214</v>
      </c>
      <c r="D96" s="21" t="s">
        <v>215</v>
      </c>
      <c r="E96" s="23">
        <v>6.9179389312977096E-2</v>
      </c>
      <c r="F96" s="23">
        <v>8.1583969465648859E-2</v>
      </c>
      <c r="G96" s="23">
        <v>0.10734732824427481</v>
      </c>
      <c r="H96" s="23">
        <v>0.26145038167938933</v>
      </c>
      <c r="I96" s="23">
        <v>0.20181297709923665</v>
      </c>
      <c r="J96" s="23">
        <v>0.15553435114503816</v>
      </c>
      <c r="K96" s="23">
        <v>0.12356870229007634</v>
      </c>
      <c r="L96" s="23">
        <v>0</v>
      </c>
      <c r="M96" s="24">
        <v>10480</v>
      </c>
      <c r="N96" s="23">
        <v>3.4690799396681751E-2</v>
      </c>
      <c r="O96" s="23">
        <v>2.4132730015082957E-2</v>
      </c>
      <c r="P96" s="23">
        <v>6.636500754147813E-2</v>
      </c>
      <c r="Q96" s="23">
        <v>0.22171945701357465</v>
      </c>
      <c r="R96" s="23">
        <v>0.20361990950226244</v>
      </c>
      <c r="S96" s="23">
        <v>0.23981900452488689</v>
      </c>
      <c r="T96" s="23">
        <v>0.21116138763197587</v>
      </c>
      <c r="U96" s="23">
        <v>0</v>
      </c>
      <c r="V96" s="24">
        <v>3315</v>
      </c>
    </row>
    <row r="97" spans="2:22" x14ac:dyDescent="0.2">
      <c r="B97" s="33" t="s">
        <v>79</v>
      </c>
      <c r="C97" s="18" t="s">
        <v>216</v>
      </c>
      <c r="D97" s="21" t="s">
        <v>217</v>
      </c>
      <c r="E97" s="23">
        <v>7.9584775086505188E-2</v>
      </c>
      <c r="F97" s="23">
        <v>9.5732410611303345E-2</v>
      </c>
      <c r="G97" s="23">
        <v>0.11918492887351019</v>
      </c>
      <c r="H97" s="23">
        <v>0.27104959630911191</v>
      </c>
      <c r="I97" s="23">
        <v>0.22029988465974626</v>
      </c>
      <c r="J97" s="23">
        <v>0.12379853902345252</v>
      </c>
      <c r="K97" s="23">
        <v>8.9580930411380238E-2</v>
      </c>
      <c r="L97" s="23">
        <v>0</v>
      </c>
      <c r="M97" s="24">
        <v>13005</v>
      </c>
      <c r="N97" s="23">
        <v>5.2060737527114966E-2</v>
      </c>
      <c r="O97" s="23">
        <v>3.6876355748373099E-2</v>
      </c>
      <c r="P97" s="23">
        <v>5.6399132321041212E-2</v>
      </c>
      <c r="Q97" s="23">
        <v>0.17136659436008678</v>
      </c>
      <c r="R97" s="23">
        <v>0.20607375271149675</v>
      </c>
      <c r="S97" s="23">
        <v>0.21691973969631237</v>
      </c>
      <c r="T97" s="23">
        <v>0.26030368763557482</v>
      </c>
      <c r="U97" s="23">
        <v>0</v>
      </c>
      <c r="V97" s="24">
        <v>2305</v>
      </c>
    </row>
    <row r="98" spans="2:22" x14ac:dyDescent="0.2">
      <c r="B98" s="33" t="s">
        <v>79</v>
      </c>
      <c r="C98" s="18" t="s">
        <v>218</v>
      </c>
      <c r="D98" s="21" t="s">
        <v>219</v>
      </c>
      <c r="E98" s="23">
        <v>9.0026246719160111E-2</v>
      </c>
      <c r="F98" s="23">
        <v>0.1062992125984252</v>
      </c>
      <c r="G98" s="23">
        <v>0.11758530183727034</v>
      </c>
      <c r="H98" s="23">
        <v>0.25643044619422573</v>
      </c>
      <c r="I98" s="23">
        <v>0.21128608923884515</v>
      </c>
      <c r="J98" s="23">
        <v>0.13044619422572179</v>
      </c>
      <c r="K98" s="23">
        <v>8.8188976377952755E-2</v>
      </c>
      <c r="L98" s="23">
        <v>0</v>
      </c>
      <c r="M98" s="24">
        <v>19050</v>
      </c>
      <c r="N98" s="23" t="s">
        <v>559</v>
      </c>
      <c r="O98" s="23" t="s">
        <v>559</v>
      </c>
      <c r="P98" s="23" t="s">
        <v>559</v>
      </c>
      <c r="Q98" s="23" t="s">
        <v>559</v>
      </c>
      <c r="R98" s="23" t="s">
        <v>559</v>
      </c>
      <c r="S98" s="23" t="s">
        <v>559</v>
      </c>
      <c r="T98" s="23" t="s">
        <v>559</v>
      </c>
      <c r="U98" s="23" t="s">
        <v>559</v>
      </c>
      <c r="V98" s="24" t="s">
        <v>559</v>
      </c>
    </row>
    <row r="99" spans="2:22" x14ac:dyDescent="0.2">
      <c r="B99" s="33" t="s">
        <v>79</v>
      </c>
      <c r="C99" s="18" t="s">
        <v>220</v>
      </c>
      <c r="D99" s="21" t="s">
        <v>221</v>
      </c>
      <c r="E99" s="23">
        <v>6.480523957256118E-2</v>
      </c>
      <c r="F99" s="23">
        <v>7.7559462254395042E-2</v>
      </c>
      <c r="G99" s="23">
        <v>0.12754222681833852</v>
      </c>
      <c r="H99" s="23">
        <v>0.31265081006549467</v>
      </c>
      <c r="I99" s="23">
        <v>0.23612547397449155</v>
      </c>
      <c r="J99" s="23">
        <v>0.11478800413650465</v>
      </c>
      <c r="K99" s="23">
        <v>6.687349189934505E-2</v>
      </c>
      <c r="L99" s="23">
        <v>0</v>
      </c>
      <c r="M99" s="24">
        <v>14505</v>
      </c>
      <c r="N99" s="23">
        <v>5.185185185185185E-2</v>
      </c>
      <c r="O99" s="23">
        <v>3.8518518518518521E-2</v>
      </c>
      <c r="P99" s="23">
        <v>7.5555555555555556E-2</v>
      </c>
      <c r="Q99" s="23">
        <v>0.26074074074074072</v>
      </c>
      <c r="R99" s="23">
        <v>0.24296296296296296</v>
      </c>
      <c r="S99" s="23">
        <v>0.18074074074074073</v>
      </c>
      <c r="T99" s="23">
        <v>0.14814814814814814</v>
      </c>
      <c r="U99" s="23">
        <v>0</v>
      </c>
      <c r="V99" s="24">
        <v>3375</v>
      </c>
    </row>
    <row r="100" spans="2:22" x14ac:dyDescent="0.2">
      <c r="B100" s="33" t="s">
        <v>79</v>
      </c>
      <c r="C100" s="18" t="s">
        <v>222</v>
      </c>
      <c r="D100" s="21" t="s">
        <v>223</v>
      </c>
      <c r="E100" s="23">
        <v>6.4183123877917414E-2</v>
      </c>
      <c r="F100" s="23">
        <v>9.9192100538599642E-2</v>
      </c>
      <c r="G100" s="23">
        <v>9.0664272890484746E-2</v>
      </c>
      <c r="H100" s="23">
        <v>0.22710951526032316</v>
      </c>
      <c r="I100" s="23">
        <v>0.21588868940754039</v>
      </c>
      <c r="J100" s="23">
        <v>0.17010771992818671</v>
      </c>
      <c r="K100" s="23">
        <v>0.13240574506283662</v>
      </c>
      <c r="L100" s="23">
        <v>0</v>
      </c>
      <c r="M100" s="24">
        <v>11140</v>
      </c>
      <c r="N100" s="23">
        <v>4.4478527607361963E-2</v>
      </c>
      <c r="O100" s="23">
        <v>2.3006134969325152E-2</v>
      </c>
      <c r="P100" s="23">
        <v>5.0613496932515337E-2</v>
      </c>
      <c r="Q100" s="23">
        <v>0.14570552147239263</v>
      </c>
      <c r="R100" s="23">
        <v>0.21319018404907975</v>
      </c>
      <c r="S100" s="23">
        <v>0.25153374233128833</v>
      </c>
      <c r="T100" s="23">
        <v>0.26993865030674846</v>
      </c>
      <c r="U100" s="23">
        <v>0</v>
      </c>
      <c r="V100" s="24">
        <v>3260</v>
      </c>
    </row>
    <row r="101" spans="2:22" x14ac:dyDescent="0.2">
      <c r="B101" s="33" t="s">
        <v>79</v>
      </c>
      <c r="C101" s="18" t="s">
        <v>224</v>
      </c>
      <c r="D101" s="21" t="s">
        <v>225</v>
      </c>
      <c r="E101" s="23">
        <v>7.1849234393404002E-2</v>
      </c>
      <c r="F101" s="23">
        <v>8.5983510011778563E-2</v>
      </c>
      <c r="G101" s="23">
        <v>0.10600706713780919</v>
      </c>
      <c r="H101" s="23">
        <v>0.24911660777385158</v>
      </c>
      <c r="I101" s="23">
        <v>0.20730270906949352</v>
      </c>
      <c r="J101" s="23">
        <v>0.15547703180212014</v>
      </c>
      <c r="K101" s="23">
        <v>0.12544169611307421</v>
      </c>
      <c r="L101" s="23">
        <v>0</v>
      </c>
      <c r="M101" s="24">
        <v>8490</v>
      </c>
      <c r="N101" s="23">
        <v>5.8212058212058215E-2</v>
      </c>
      <c r="O101" s="23">
        <v>3.7422037422037424E-2</v>
      </c>
      <c r="P101" s="23">
        <v>6.6528066528066532E-2</v>
      </c>
      <c r="Q101" s="23">
        <v>0.19334719334719336</v>
      </c>
      <c r="R101" s="23">
        <v>0.20582120582120583</v>
      </c>
      <c r="S101" s="23">
        <v>0.21621621621621623</v>
      </c>
      <c r="T101" s="23">
        <v>0.22245322245322247</v>
      </c>
      <c r="U101" s="23">
        <v>0</v>
      </c>
      <c r="V101" s="24">
        <v>2405</v>
      </c>
    </row>
    <row r="102" spans="2:22" x14ac:dyDescent="0.2">
      <c r="B102" s="33" t="s">
        <v>79</v>
      </c>
      <c r="C102" s="18" t="s">
        <v>226</v>
      </c>
      <c r="D102" s="21" t="s">
        <v>227</v>
      </c>
      <c r="E102" s="23">
        <v>6.7853705486044275E-2</v>
      </c>
      <c r="F102" s="23">
        <v>0.10587102983638114</v>
      </c>
      <c r="G102" s="23">
        <v>0.1039461020211742</v>
      </c>
      <c r="H102" s="23">
        <v>0.2386910490856593</v>
      </c>
      <c r="I102" s="23">
        <v>0.1973051010587103</v>
      </c>
      <c r="J102" s="23">
        <v>0.14870067372473533</v>
      </c>
      <c r="K102" s="23">
        <v>0.13715110683349374</v>
      </c>
      <c r="L102" s="23">
        <v>0</v>
      </c>
      <c r="M102" s="24">
        <v>10390</v>
      </c>
      <c r="N102" s="23">
        <v>4.9136786188579015E-2</v>
      </c>
      <c r="O102" s="23">
        <v>3.054448871181939E-2</v>
      </c>
      <c r="P102" s="23">
        <v>5.9760956175298807E-2</v>
      </c>
      <c r="Q102" s="23">
        <v>0.1899070385126162</v>
      </c>
      <c r="R102" s="23">
        <v>0.21381142098273573</v>
      </c>
      <c r="S102" s="23">
        <v>0.22045152722443559</v>
      </c>
      <c r="T102" s="23">
        <v>0.23771580345285526</v>
      </c>
      <c r="U102" s="23">
        <v>0</v>
      </c>
      <c r="V102" s="24">
        <v>3765</v>
      </c>
    </row>
    <row r="103" spans="2:22" x14ac:dyDescent="0.2">
      <c r="B103" s="33" t="s">
        <v>79</v>
      </c>
      <c r="C103" s="18" t="s">
        <v>228</v>
      </c>
      <c r="D103" s="21" t="s">
        <v>229</v>
      </c>
      <c r="E103" s="23">
        <v>5.6875449964002879E-2</v>
      </c>
      <c r="F103" s="23">
        <v>7.9553635709143269E-2</v>
      </c>
      <c r="G103" s="23">
        <v>9.4312455003599707E-2</v>
      </c>
      <c r="H103" s="23">
        <v>0.24622030237580994</v>
      </c>
      <c r="I103" s="23">
        <v>0.23254139668826493</v>
      </c>
      <c r="J103" s="23">
        <v>0.17242620590352772</v>
      </c>
      <c r="K103" s="23">
        <v>0.11735061195104392</v>
      </c>
      <c r="L103" s="23">
        <v>0</v>
      </c>
      <c r="M103" s="24">
        <v>13890</v>
      </c>
      <c r="N103" s="23">
        <v>1.8910741301059002E-2</v>
      </c>
      <c r="O103" s="23">
        <v>1.059001512859304E-2</v>
      </c>
      <c r="P103" s="23">
        <v>7.8668683812405452E-2</v>
      </c>
      <c r="Q103" s="23">
        <v>0.25642965204236007</v>
      </c>
      <c r="R103" s="23">
        <v>0.26399394856278369</v>
      </c>
      <c r="S103" s="23">
        <v>0.21633888048411498</v>
      </c>
      <c r="T103" s="23">
        <v>0.1550680786686838</v>
      </c>
      <c r="U103" s="23">
        <v>0</v>
      </c>
      <c r="V103" s="24">
        <v>6610</v>
      </c>
    </row>
    <row r="104" spans="2:22" x14ac:dyDescent="0.2">
      <c r="B104" s="33" t="s">
        <v>79</v>
      </c>
      <c r="C104" s="18" t="s">
        <v>230</v>
      </c>
      <c r="D104" s="21" t="s">
        <v>231</v>
      </c>
      <c r="E104" s="23">
        <v>7.0459518599562357E-2</v>
      </c>
      <c r="F104" s="23">
        <v>8.6652078774617072E-2</v>
      </c>
      <c r="G104" s="23">
        <v>0.112472647702407</v>
      </c>
      <c r="H104" s="23">
        <v>0.22844638949671772</v>
      </c>
      <c r="I104" s="23">
        <v>0.20087527352297593</v>
      </c>
      <c r="J104" s="23">
        <v>0.16586433260393874</v>
      </c>
      <c r="K104" s="23">
        <v>0.13479212253829323</v>
      </c>
      <c r="L104" s="23">
        <v>0</v>
      </c>
      <c r="M104" s="24">
        <v>11425</v>
      </c>
      <c r="N104" s="23">
        <v>5.4290718038528897E-2</v>
      </c>
      <c r="O104" s="23">
        <v>3.1523642732049037E-2</v>
      </c>
      <c r="P104" s="23">
        <v>4.2031523642732049E-2</v>
      </c>
      <c r="Q104" s="23">
        <v>0.11558669001751314</v>
      </c>
      <c r="R104" s="23">
        <v>0.18388791593695272</v>
      </c>
      <c r="S104" s="23">
        <v>0.26970227670753066</v>
      </c>
      <c r="T104" s="23">
        <v>0.30122591943957966</v>
      </c>
      <c r="U104" s="23">
        <v>0</v>
      </c>
      <c r="V104" s="24">
        <v>2855</v>
      </c>
    </row>
    <row r="105" spans="2:22" x14ac:dyDescent="0.2">
      <c r="B105" s="33" t="s">
        <v>79</v>
      </c>
      <c r="C105" s="18" t="s">
        <v>232</v>
      </c>
      <c r="D105" s="21" t="s">
        <v>233</v>
      </c>
      <c r="E105" s="23">
        <v>7.6500229042601925E-2</v>
      </c>
      <c r="F105" s="23">
        <v>5.7260650480989467E-2</v>
      </c>
      <c r="G105" s="23">
        <v>9.6197892808062305E-2</v>
      </c>
      <c r="H105" s="23">
        <v>0.20705451213925791</v>
      </c>
      <c r="I105" s="23">
        <v>0.2038479157123225</v>
      </c>
      <c r="J105" s="23">
        <v>0.19926706367384334</v>
      </c>
      <c r="K105" s="23">
        <v>0.15987173614292258</v>
      </c>
      <c r="L105" s="23">
        <v>0</v>
      </c>
      <c r="M105" s="24">
        <v>10915</v>
      </c>
      <c r="N105" s="23">
        <v>3.125E-2</v>
      </c>
      <c r="O105" s="23">
        <v>2.6785714285714284E-2</v>
      </c>
      <c r="P105" s="23">
        <v>5.9151785714285712E-2</v>
      </c>
      <c r="Q105" s="23">
        <v>0.15959821428571427</v>
      </c>
      <c r="R105" s="23">
        <v>0.20424107142857142</v>
      </c>
      <c r="S105" s="23">
        <v>0.2611607142857143</v>
      </c>
      <c r="T105" s="23">
        <v>0.2578125</v>
      </c>
      <c r="U105" s="23">
        <v>0</v>
      </c>
      <c r="V105" s="24">
        <v>4480</v>
      </c>
    </row>
    <row r="106" spans="2:22" x14ac:dyDescent="0.2">
      <c r="B106" s="33" t="s">
        <v>79</v>
      </c>
      <c r="C106" s="18" t="s">
        <v>234</v>
      </c>
      <c r="D106" s="21" t="s">
        <v>235</v>
      </c>
      <c r="E106" s="23">
        <v>5.5732704838486066E-2</v>
      </c>
      <c r="F106" s="23">
        <v>6.7378344655483161E-2</v>
      </c>
      <c r="G106" s="23">
        <v>0.13683626784971578</v>
      </c>
      <c r="H106" s="23">
        <v>0.29391376680992654</v>
      </c>
      <c r="I106" s="23">
        <v>0.21877166227644532</v>
      </c>
      <c r="J106" s="23">
        <v>0.13309302647996674</v>
      </c>
      <c r="K106" s="23">
        <v>9.4135588520726468E-2</v>
      </c>
      <c r="L106" s="23">
        <v>0</v>
      </c>
      <c r="M106" s="24">
        <v>36065</v>
      </c>
      <c r="N106" s="23">
        <v>2.9480580252690687E-2</v>
      </c>
      <c r="O106" s="23">
        <v>1.9653720168460457E-2</v>
      </c>
      <c r="P106" s="23">
        <v>6.8320074871314931E-2</v>
      </c>
      <c r="Q106" s="23">
        <v>0.21010762751520823</v>
      </c>
      <c r="R106" s="23">
        <v>0.23537669630322883</v>
      </c>
      <c r="S106" s="23">
        <v>0.23163313055685542</v>
      </c>
      <c r="T106" s="23">
        <v>0.20589611605053815</v>
      </c>
      <c r="U106" s="23">
        <v>0</v>
      </c>
      <c r="V106" s="24">
        <v>10685</v>
      </c>
    </row>
    <row r="107" spans="2:22" x14ac:dyDescent="0.2">
      <c r="B107" s="33" t="s">
        <v>79</v>
      </c>
      <c r="C107" s="18" t="s">
        <v>236</v>
      </c>
      <c r="D107" s="21" t="s">
        <v>237</v>
      </c>
      <c r="E107" s="23">
        <v>9.5102909865152588E-2</v>
      </c>
      <c r="F107" s="23">
        <v>9.1909155429382536E-2</v>
      </c>
      <c r="G107" s="23">
        <v>0.12242725337118524</v>
      </c>
      <c r="H107" s="23">
        <v>0.28176011355571329</v>
      </c>
      <c r="I107" s="23">
        <v>0.19339957416607523</v>
      </c>
      <c r="J107" s="23">
        <v>0.12029808374733854</v>
      </c>
      <c r="K107" s="23">
        <v>9.5102909865152588E-2</v>
      </c>
      <c r="L107" s="23">
        <v>0</v>
      </c>
      <c r="M107" s="24">
        <v>14090</v>
      </c>
      <c r="N107" s="23" t="s">
        <v>559</v>
      </c>
      <c r="O107" s="23" t="s">
        <v>559</v>
      </c>
      <c r="P107" s="23" t="s">
        <v>559</v>
      </c>
      <c r="Q107" s="23" t="s">
        <v>559</v>
      </c>
      <c r="R107" s="23" t="s">
        <v>559</v>
      </c>
      <c r="S107" s="23" t="s">
        <v>559</v>
      </c>
      <c r="T107" s="23" t="s">
        <v>559</v>
      </c>
      <c r="U107" s="23" t="s">
        <v>559</v>
      </c>
      <c r="V107" s="24" t="s">
        <v>559</v>
      </c>
    </row>
    <row r="108" spans="2:22" x14ac:dyDescent="0.2">
      <c r="B108" s="33" t="s">
        <v>79</v>
      </c>
      <c r="C108" s="18" t="s">
        <v>238</v>
      </c>
      <c r="D108" s="21" t="s">
        <v>239</v>
      </c>
      <c r="E108" s="23">
        <v>9.3999160721779274E-2</v>
      </c>
      <c r="F108" s="23">
        <v>0.10323122114981116</v>
      </c>
      <c r="G108" s="23">
        <v>0.11183382291229542</v>
      </c>
      <c r="H108" s="23">
        <v>0.25472093999160722</v>
      </c>
      <c r="I108" s="23">
        <v>0.19848929920268568</v>
      </c>
      <c r="J108" s="23">
        <v>0.13617289131347041</v>
      </c>
      <c r="K108" s="23">
        <v>0.10155266470835082</v>
      </c>
      <c r="L108" s="23">
        <v>0</v>
      </c>
      <c r="M108" s="24">
        <v>23830</v>
      </c>
      <c r="N108" s="23">
        <v>7.3457394711067575E-2</v>
      </c>
      <c r="O108" s="23">
        <v>5.2889324191968658E-2</v>
      </c>
      <c r="P108" s="23">
        <v>4.5053868756121447E-2</v>
      </c>
      <c r="Q108" s="23">
        <v>0.14005876591576885</v>
      </c>
      <c r="R108" s="23">
        <v>0.19882468168462292</v>
      </c>
      <c r="S108" s="23">
        <v>0.22918707149853085</v>
      </c>
      <c r="T108" s="23">
        <v>0.25954946131243878</v>
      </c>
      <c r="U108" s="23">
        <v>0</v>
      </c>
      <c r="V108" s="24">
        <v>5105</v>
      </c>
    </row>
    <row r="109" spans="2:22" x14ac:dyDescent="0.2">
      <c r="B109" s="33" t="s">
        <v>79</v>
      </c>
      <c r="C109" s="18" t="s">
        <v>240</v>
      </c>
      <c r="D109" s="21" t="s">
        <v>241</v>
      </c>
      <c r="E109" s="23">
        <v>9.0968302214502819E-2</v>
      </c>
      <c r="F109" s="23">
        <v>8.9882761615284412E-2</v>
      </c>
      <c r="G109" s="23">
        <v>0.12613981762917933</v>
      </c>
      <c r="H109" s="23">
        <v>0.25857577073382543</v>
      </c>
      <c r="I109" s="23">
        <v>0.20820668693009117</v>
      </c>
      <c r="J109" s="23">
        <v>0.13808076422058185</v>
      </c>
      <c r="K109" s="23">
        <v>8.8363004776378637E-2</v>
      </c>
      <c r="L109" s="23">
        <v>0</v>
      </c>
      <c r="M109" s="24">
        <v>23030</v>
      </c>
      <c r="N109" s="23">
        <v>6.2680115273775219E-2</v>
      </c>
      <c r="O109" s="23">
        <v>3.5302593659942365E-2</v>
      </c>
      <c r="P109" s="23">
        <v>8.285302593659942E-2</v>
      </c>
      <c r="Q109" s="23">
        <v>0.20965417867435157</v>
      </c>
      <c r="R109" s="23">
        <v>0.22406340057636887</v>
      </c>
      <c r="S109" s="23">
        <v>0.20965417867435157</v>
      </c>
      <c r="T109" s="23">
        <v>0.17579250720461095</v>
      </c>
      <c r="U109" s="23">
        <v>0</v>
      </c>
      <c r="V109" s="24">
        <v>6940</v>
      </c>
    </row>
    <row r="110" spans="2:22" x14ac:dyDescent="0.2">
      <c r="B110" s="33" t="s">
        <v>79</v>
      </c>
      <c r="C110" s="18" t="s">
        <v>242</v>
      </c>
      <c r="D110" s="21" t="s">
        <v>243</v>
      </c>
      <c r="E110" s="23">
        <v>6.1289298189901559E-2</v>
      </c>
      <c r="F110" s="23">
        <v>6.9228326452842173E-2</v>
      </c>
      <c r="G110" s="23">
        <v>9.3045411241664017E-2</v>
      </c>
      <c r="H110" s="23">
        <v>0.22642108605906636</v>
      </c>
      <c r="I110" s="23">
        <v>0.21435376309939663</v>
      </c>
      <c r="J110" s="23">
        <v>0.17529374404572881</v>
      </c>
      <c r="K110" s="23">
        <v>0.16005080978088282</v>
      </c>
      <c r="L110" s="23">
        <v>0</v>
      </c>
      <c r="M110" s="24">
        <v>15745</v>
      </c>
      <c r="N110" s="23">
        <v>3.3646322378716745E-2</v>
      </c>
      <c r="O110" s="23">
        <v>2.2691705790297341E-2</v>
      </c>
      <c r="P110" s="23">
        <v>5.0078247261345854E-2</v>
      </c>
      <c r="Q110" s="23">
        <v>0.1674491392801252</v>
      </c>
      <c r="R110" s="23">
        <v>0.21439749608763695</v>
      </c>
      <c r="S110" s="23">
        <v>0.24726134585289514</v>
      </c>
      <c r="T110" s="23">
        <v>0.26525821596244131</v>
      </c>
      <c r="U110" s="23">
        <v>0</v>
      </c>
      <c r="V110" s="24">
        <v>6390</v>
      </c>
    </row>
    <row r="111" spans="2:22" x14ac:dyDescent="0.2">
      <c r="B111" s="33" t="s">
        <v>79</v>
      </c>
      <c r="C111" s="18" t="s">
        <v>244</v>
      </c>
      <c r="D111" s="21" t="s">
        <v>245</v>
      </c>
      <c r="E111" s="23">
        <v>7.9574252407501267E-2</v>
      </c>
      <c r="F111" s="23">
        <v>7.7546882919412058E-2</v>
      </c>
      <c r="G111" s="23">
        <v>0.10187531677648251</v>
      </c>
      <c r="H111" s="23">
        <v>0.24835276229092751</v>
      </c>
      <c r="I111" s="23">
        <v>0.20881905727318803</v>
      </c>
      <c r="J111" s="23">
        <v>0.15306639635073493</v>
      </c>
      <c r="K111" s="23">
        <v>0.13076533198175366</v>
      </c>
      <c r="L111" s="23">
        <v>0</v>
      </c>
      <c r="M111" s="24">
        <v>9865</v>
      </c>
      <c r="N111" s="23">
        <v>6.25E-2</v>
      </c>
      <c r="O111" s="23">
        <v>3.453947368421053E-2</v>
      </c>
      <c r="P111" s="23">
        <v>4.9342105263157895E-2</v>
      </c>
      <c r="Q111" s="23">
        <v>0.18585526315789475</v>
      </c>
      <c r="R111" s="23">
        <v>0.1875</v>
      </c>
      <c r="S111" s="23">
        <v>0.23355263157894737</v>
      </c>
      <c r="T111" s="23">
        <v>0.24835526315789475</v>
      </c>
      <c r="U111" s="23">
        <v>0</v>
      </c>
      <c r="V111" s="24">
        <v>3040</v>
      </c>
    </row>
    <row r="112" spans="2:22" x14ac:dyDescent="0.2">
      <c r="B112" s="33" t="s">
        <v>79</v>
      </c>
      <c r="C112" s="18" t="s">
        <v>246</v>
      </c>
      <c r="D112" s="21" t="s">
        <v>247</v>
      </c>
      <c r="E112" s="23">
        <v>5.7311566516151442E-2</v>
      </c>
      <c r="F112" s="23">
        <v>7.6762764848905873E-2</v>
      </c>
      <c r="G112" s="23">
        <v>0.10420284821118445</v>
      </c>
      <c r="H112" s="23">
        <v>0.23480375130253561</v>
      </c>
      <c r="I112" s="23">
        <v>0.20632163945814519</v>
      </c>
      <c r="J112" s="23">
        <v>0.17019798541160125</v>
      </c>
      <c r="K112" s="23">
        <v>0.15039944425147619</v>
      </c>
      <c r="L112" s="23">
        <v>0</v>
      </c>
      <c r="M112" s="24">
        <v>14395</v>
      </c>
      <c r="N112" s="23">
        <v>2.0125786163522012E-2</v>
      </c>
      <c r="O112" s="23">
        <v>1.8867924528301886E-2</v>
      </c>
      <c r="P112" s="23">
        <v>4.7798742138364783E-2</v>
      </c>
      <c r="Q112" s="23">
        <v>0.15849056603773584</v>
      </c>
      <c r="R112" s="23">
        <v>0.23018867924528302</v>
      </c>
      <c r="S112" s="23">
        <v>0.26163522012578616</v>
      </c>
      <c r="T112" s="23">
        <v>0.26289308176100629</v>
      </c>
      <c r="U112" s="23">
        <v>0</v>
      </c>
      <c r="V112" s="24">
        <v>3975</v>
      </c>
    </row>
    <row r="113" spans="2:22" x14ac:dyDescent="0.2">
      <c r="B113" s="33" t="s">
        <v>79</v>
      </c>
      <c r="C113" s="18" t="s">
        <v>248</v>
      </c>
      <c r="D113" s="21" t="s">
        <v>249</v>
      </c>
      <c r="E113" s="23">
        <v>7.1258907363420429E-2</v>
      </c>
      <c r="F113" s="23">
        <v>8.7094220110847193E-2</v>
      </c>
      <c r="G113" s="23">
        <v>0.11480601741884403</v>
      </c>
      <c r="H113" s="23">
        <v>0.20902612826603326</v>
      </c>
      <c r="I113" s="23">
        <v>0.1995249406175772</v>
      </c>
      <c r="J113" s="23">
        <v>0.17418844022169439</v>
      </c>
      <c r="K113" s="23">
        <v>0.14410134600158353</v>
      </c>
      <c r="L113" s="23">
        <v>0</v>
      </c>
      <c r="M113" s="24">
        <v>6315</v>
      </c>
      <c r="N113" s="23">
        <v>6.4439140811455853E-2</v>
      </c>
      <c r="O113" s="23">
        <v>4.0572792362768499E-2</v>
      </c>
      <c r="P113" s="23">
        <v>6.205250596658711E-2</v>
      </c>
      <c r="Q113" s="23">
        <v>0.15035799522673032</v>
      </c>
      <c r="R113" s="23">
        <v>0.18138424821002386</v>
      </c>
      <c r="S113" s="23">
        <v>0.24105011933174225</v>
      </c>
      <c r="T113" s="23">
        <v>0.25775656324582341</v>
      </c>
      <c r="U113" s="23">
        <v>0</v>
      </c>
      <c r="V113" s="24">
        <v>2095</v>
      </c>
    </row>
    <row r="114" spans="2:22" x14ac:dyDescent="0.2">
      <c r="B114" s="33" t="s">
        <v>102</v>
      </c>
      <c r="C114" s="18" t="s">
        <v>250</v>
      </c>
      <c r="D114" s="21" t="s">
        <v>251</v>
      </c>
      <c r="E114" s="23">
        <v>5.8992805755395686E-2</v>
      </c>
      <c r="F114" s="23">
        <v>8.8489208633093522E-2</v>
      </c>
      <c r="G114" s="23">
        <v>0.11798561151079137</v>
      </c>
      <c r="H114" s="23">
        <v>0.23884892086330936</v>
      </c>
      <c r="I114" s="23">
        <v>0.21870503597122301</v>
      </c>
      <c r="J114" s="23">
        <v>0.15827338129496402</v>
      </c>
      <c r="K114" s="23">
        <v>0.11942446043165468</v>
      </c>
      <c r="L114" s="23">
        <v>0</v>
      </c>
      <c r="M114" s="24">
        <v>6950</v>
      </c>
      <c r="N114" s="23">
        <v>5.8103975535168197E-2</v>
      </c>
      <c r="O114" s="23">
        <v>2.7522935779816515E-2</v>
      </c>
      <c r="P114" s="23">
        <v>5.1987767584097858E-2</v>
      </c>
      <c r="Q114" s="23">
        <v>0.14678899082568808</v>
      </c>
      <c r="R114" s="23">
        <v>0.22018348623853212</v>
      </c>
      <c r="S114" s="23">
        <v>0.25076452599388377</v>
      </c>
      <c r="T114" s="23">
        <v>0.24159021406727829</v>
      </c>
      <c r="U114" s="23">
        <v>0</v>
      </c>
      <c r="V114" s="24">
        <v>1635</v>
      </c>
    </row>
    <row r="115" spans="2:22" x14ac:dyDescent="0.2">
      <c r="B115" s="33" t="s">
        <v>102</v>
      </c>
      <c r="C115" s="18" t="s">
        <v>252</v>
      </c>
      <c r="D115" s="21" t="s">
        <v>253</v>
      </c>
      <c r="E115" s="23">
        <v>7.8399999999999997E-2</v>
      </c>
      <c r="F115" s="23">
        <v>9.1200000000000003E-2</v>
      </c>
      <c r="G115" s="23">
        <v>0.10026666666666667</v>
      </c>
      <c r="H115" s="23">
        <v>0.25493333333333335</v>
      </c>
      <c r="I115" s="23">
        <v>0.21546666666666667</v>
      </c>
      <c r="J115" s="23">
        <v>0.15946666666666667</v>
      </c>
      <c r="K115" s="23">
        <v>0.10026666666666667</v>
      </c>
      <c r="L115" s="23">
        <v>0</v>
      </c>
      <c r="M115" s="24">
        <v>9375</v>
      </c>
      <c r="N115" s="23">
        <v>3.0405405405405407E-2</v>
      </c>
      <c r="O115" s="23">
        <v>2.364864864864865E-2</v>
      </c>
      <c r="P115" s="23">
        <v>5.7432432432432436E-2</v>
      </c>
      <c r="Q115" s="23">
        <v>0.1875</v>
      </c>
      <c r="R115" s="23">
        <v>0.2195945945945946</v>
      </c>
      <c r="S115" s="23">
        <v>0.26520270270270269</v>
      </c>
      <c r="T115" s="23">
        <v>0.21621621621621623</v>
      </c>
      <c r="U115" s="23">
        <v>0</v>
      </c>
      <c r="V115" s="24">
        <v>2960</v>
      </c>
    </row>
    <row r="116" spans="2:22" x14ac:dyDescent="0.2">
      <c r="B116" s="33" t="s">
        <v>102</v>
      </c>
      <c r="C116" s="18" t="s">
        <v>254</v>
      </c>
      <c r="D116" s="21" t="s">
        <v>255</v>
      </c>
      <c r="E116" s="23">
        <v>9.3229166666666669E-2</v>
      </c>
      <c r="F116" s="23">
        <v>8.7499999999999994E-2</v>
      </c>
      <c r="G116" s="23">
        <v>0.11354166666666667</v>
      </c>
      <c r="H116" s="23">
        <v>0.27760416666666665</v>
      </c>
      <c r="I116" s="23">
        <v>0.22291666666666668</v>
      </c>
      <c r="J116" s="23">
        <v>0.13125000000000001</v>
      </c>
      <c r="K116" s="23">
        <v>7.3437500000000003E-2</v>
      </c>
      <c r="L116" s="23">
        <v>0</v>
      </c>
      <c r="M116" s="24">
        <v>9600</v>
      </c>
      <c r="N116" s="23" t="s">
        <v>559</v>
      </c>
      <c r="O116" s="23" t="s">
        <v>559</v>
      </c>
      <c r="P116" s="23" t="s">
        <v>559</v>
      </c>
      <c r="Q116" s="23" t="s">
        <v>559</v>
      </c>
      <c r="R116" s="23" t="s">
        <v>559</v>
      </c>
      <c r="S116" s="23" t="s">
        <v>559</v>
      </c>
      <c r="T116" s="23" t="s">
        <v>559</v>
      </c>
      <c r="U116" s="23" t="s">
        <v>559</v>
      </c>
      <c r="V116" s="24" t="s">
        <v>559</v>
      </c>
    </row>
    <row r="117" spans="2:22" x14ac:dyDescent="0.2">
      <c r="B117" s="33" t="s">
        <v>102</v>
      </c>
      <c r="C117" s="18" t="s">
        <v>256</v>
      </c>
      <c r="D117" s="21" t="s">
        <v>257</v>
      </c>
      <c r="E117" s="23">
        <v>6.9767441860465115E-2</v>
      </c>
      <c r="F117" s="23">
        <v>9.7793679189028024E-2</v>
      </c>
      <c r="G117" s="23">
        <v>0.11926058437686345</v>
      </c>
      <c r="H117" s="23">
        <v>0.26118067978533094</v>
      </c>
      <c r="I117" s="23">
        <v>0.21526535480023853</v>
      </c>
      <c r="J117" s="23">
        <v>0.13804412641621944</v>
      </c>
      <c r="K117" s="23">
        <v>9.8688133571854506E-2</v>
      </c>
      <c r="L117" s="23">
        <v>0</v>
      </c>
      <c r="M117" s="24">
        <v>16770</v>
      </c>
      <c r="N117" s="23">
        <v>3.3938437253354381E-2</v>
      </c>
      <c r="O117" s="23">
        <v>2.3677979479084451E-2</v>
      </c>
      <c r="P117" s="23">
        <v>0.10023677979479084</v>
      </c>
      <c r="Q117" s="23">
        <v>0.25887924230465664</v>
      </c>
      <c r="R117" s="23">
        <v>0.24309392265193369</v>
      </c>
      <c r="S117" s="23">
        <v>0.18310970797158643</v>
      </c>
      <c r="T117" s="23">
        <v>0.15706393054459353</v>
      </c>
      <c r="U117" s="23">
        <v>0</v>
      </c>
      <c r="V117" s="24">
        <v>6335</v>
      </c>
    </row>
    <row r="118" spans="2:22" x14ac:dyDescent="0.2">
      <c r="B118" s="33" t="s">
        <v>102</v>
      </c>
      <c r="C118" s="18" t="s">
        <v>258</v>
      </c>
      <c r="D118" s="21" t="s">
        <v>259</v>
      </c>
      <c r="E118" s="23">
        <v>7.6424428522688506E-2</v>
      </c>
      <c r="F118" s="23">
        <v>8.6659843056977146E-2</v>
      </c>
      <c r="G118" s="23">
        <v>0.10781303309450699</v>
      </c>
      <c r="H118" s="23">
        <v>0.23609689525759125</v>
      </c>
      <c r="I118" s="23">
        <v>0.20573183213920163</v>
      </c>
      <c r="J118" s="23">
        <v>0.16444899351757081</v>
      </c>
      <c r="K118" s="23">
        <v>0.12282497441146366</v>
      </c>
      <c r="L118" s="23">
        <v>0</v>
      </c>
      <c r="M118" s="24">
        <v>14655</v>
      </c>
      <c r="N118" s="23">
        <v>3.6662452591656132E-2</v>
      </c>
      <c r="O118" s="23">
        <v>2.9077117572692796E-2</v>
      </c>
      <c r="P118" s="23">
        <v>5.5625790139064477E-2</v>
      </c>
      <c r="Q118" s="23">
        <v>0.16561314791403287</v>
      </c>
      <c r="R118" s="23">
        <v>0.20986093552465235</v>
      </c>
      <c r="S118" s="23">
        <v>0.26295828065739568</v>
      </c>
      <c r="T118" s="23">
        <v>0.24020227560050569</v>
      </c>
      <c r="U118" s="23">
        <v>0</v>
      </c>
      <c r="V118" s="24">
        <v>3955</v>
      </c>
    </row>
    <row r="119" spans="2:22" x14ac:dyDescent="0.2">
      <c r="B119" s="33" t="s">
        <v>102</v>
      </c>
      <c r="C119" s="18" t="s">
        <v>260</v>
      </c>
      <c r="D119" s="21" t="s">
        <v>261</v>
      </c>
      <c r="E119" s="23">
        <v>6.888289907157831E-2</v>
      </c>
      <c r="F119" s="23">
        <v>8.5354896675651395E-2</v>
      </c>
      <c r="G119" s="23">
        <v>0.1111111111111111</v>
      </c>
      <c r="H119" s="23">
        <v>0.26654687032045521</v>
      </c>
      <c r="I119" s="23">
        <v>0.21383647798742139</v>
      </c>
      <c r="J119" s="23">
        <v>0.14615154237795747</v>
      </c>
      <c r="K119" s="23">
        <v>0.1084156933213537</v>
      </c>
      <c r="L119" s="23">
        <v>0</v>
      </c>
      <c r="M119" s="24">
        <v>16695</v>
      </c>
      <c r="N119" s="23">
        <v>8.3333333333333329E-2</v>
      </c>
      <c r="O119" s="23">
        <v>5.6372549019607844E-2</v>
      </c>
      <c r="P119" s="23">
        <v>9.1911764705882359E-2</v>
      </c>
      <c r="Q119" s="23">
        <v>0.23774509803921567</v>
      </c>
      <c r="R119" s="23">
        <v>0.20710784313725492</v>
      </c>
      <c r="S119" s="23">
        <v>0.18382352941176472</v>
      </c>
      <c r="T119" s="23">
        <v>0.13848039215686275</v>
      </c>
      <c r="U119" s="23">
        <v>0</v>
      </c>
      <c r="V119" s="24">
        <v>4080</v>
      </c>
    </row>
    <row r="120" spans="2:22" x14ac:dyDescent="0.2">
      <c r="B120" s="33" t="s">
        <v>102</v>
      </c>
      <c r="C120" s="18" t="s">
        <v>262</v>
      </c>
      <c r="D120" s="21" t="s">
        <v>263</v>
      </c>
      <c r="E120" s="23">
        <v>8.9968152866242032E-2</v>
      </c>
      <c r="F120" s="23">
        <v>6.1305732484076433E-2</v>
      </c>
      <c r="G120" s="23">
        <v>9.7133757961783446E-2</v>
      </c>
      <c r="H120" s="23">
        <v>0.24681528662420382</v>
      </c>
      <c r="I120" s="23">
        <v>0.20222929936305734</v>
      </c>
      <c r="J120" s="23">
        <v>0.1679936305732484</v>
      </c>
      <c r="K120" s="23">
        <v>0.13614649681528662</v>
      </c>
      <c r="L120" s="23">
        <v>0</v>
      </c>
      <c r="M120" s="24">
        <v>6280</v>
      </c>
      <c r="N120" s="23" t="s">
        <v>559</v>
      </c>
      <c r="O120" s="23" t="s">
        <v>559</v>
      </c>
      <c r="P120" s="23" t="s">
        <v>559</v>
      </c>
      <c r="Q120" s="23" t="s">
        <v>559</v>
      </c>
      <c r="R120" s="23" t="s">
        <v>559</v>
      </c>
      <c r="S120" s="23" t="s">
        <v>559</v>
      </c>
      <c r="T120" s="23" t="s">
        <v>559</v>
      </c>
      <c r="U120" s="23" t="s">
        <v>559</v>
      </c>
      <c r="V120" s="24" t="s">
        <v>559</v>
      </c>
    </row>
    <row r="121" spans="2:22" x14ac:dyDescent="0.2">
      <c r="B121" s="33" t="s">
        <v>102</v>
      </c>
      <c r="C121" s="18" t="s">
        <v>264</v>
      </c>
      <c r="D121" s="21" t="s">
        <v>265</v>
      </c>
      <c r="E121" s="23">
        <v>6.8014705882352935E-2</v>
      </c>
      <c r="F121" s="23">
        <v>8.1801470588235295E-2</v>
      </c>
      <c r="G121" s="23">
        <v>0.10294117647058823</v>
      </c>
      <c r="H121" s="23">
        <v>0.20680147058823528</v>
      </c>
      <c r="I121" s="23">
        <v>0.19944852941176472</v>
      </c>
      <c r="J121" s="23">
        <v>0.18382352941176472</v>
      </c>
      <c r="K121" s="23">
        <v>0.15716911764705882</v>
      </c>
      <c r="L121" s="23">
        <v>0</v>
      </c>
      <c r="M121" s="24">
        <v>5440</v>
      </c>
      <c r="N121" s="23">
        <v>5.2238805970149252E-2</v>
      </c>
      <c r="O121" s="23">
        <v>2.9850746268656716E-2</v>
      </c>
      <c r="P121" s="23">
        <v>4.4776119402985072E-2</v>
      </c>
      <c r="Q121" s="23">
        <v>0.11194029850746269</v>
      </c>
      <c r="R121" s="23">
        <v>0.18656716417910449</v>
      </c>
      <c r="S121" s="23">
        <v>0.2574626865671642</v>
      </c>
      <c r="T121" s="23">
        <v>0.30970149253731344</v>
      </c>
      <c r="U121" s="23">
        <v>0</v>
      </c>
      <c r="V121" s="24">
        <v>1340</v>
      </c>
    </row>
    <row r="122" spans="2:22" x14ac:dyDescent="0.2">
      <c r="B122" s="33" t="s">
        <v>102</v>
      </c>
      <c r="C122" s="18" t="s">
        <v>266</v>
      </c>
      <c r="D122" s="21" t="s">
        <v>267</v>
      </c>
      <c r="E122" s="23">
        <v>8.6263478668541962E-2</v>
      </c>
      <c r="F122" s="23">
        <v>8.3450539146741678E-2</v>
      </c>
      <c r="G122" s="23">
        <v>9.9390529770276612E-2</v>
      </c>
      <c r="H122" s="23">
        <v>0.24003750586029068</v>
      </c>
      <c r="I122" s="23">
        <v>0.20206282231598688</v>
      </c>
      <c r="J122" s="23">
        <v>0.15471167369901548</v>
      </c>
      <c r="K122" s="23">
        <v>0.13361462728551335</v>
      </c>
      <c r="L122" s="23">
        <v>0</v>
      </c>
      <c r="M122" s="24">
        <v>10665</v>
      </c>
      <c r="N122" s="23">
        <v>8.7658592848904274E-2</v>
      </c>
      <c r="O122" s="23">
        <v>8.6505190311418678E-2</v>
      </c>
      <c r="P122" s="23">
        <v>6.4590542099192613E-2</v>
      </c>
      <c r="Q122" s="23">
        <v>0.1580161476355248</v>
      </c>
      <c r="R122" s="23">
        <v>0.19953863898500576</v>
      </c>
      <c r="S122" s="23">
        <v>0.19838523644752018</v>
      </c>
      <c r="T122" s="23">
        <v>0.20645905420991925</v>
      </c>
      <c r="U122" s="23">
        <v>0</v>
      </c>
      <c r="V122" s="24">
        <v>4335</v>
      </c>
    </row>
    <row r="123" spans="2:22" x14ac:dyDescent="0.2">
      <c r="B123" s="33" t="s">
        <v>102</v>
      </c>
      <c r="C123" s="18" t="s">
        <v>268</v>
      </c>
      <c r="D123" s="21" t="s">
        <v>269</v>
      </c>
      <c r="E123" s="23">
        <v>7.6258261311642095E-2</v>
      </c>
      <c r="F123" s="23">
        <v>9.1001525165226235E-2</v>
      </c>
      <c r="G123" s="23">
        <v>0.1337061514997458</v>
      </c>
      <c r="H123" s="23">
        <v>0.28749364514489067</v>
      </c>
      <c r="I123" s="23">
        <v>0.21021860701576003</v>
      </c>
      <c r="J123" s="23">
        <v>0.12125063548551093</v>
      </c>
      <c r="K123" s="23">
        <v>8.0071174377224205E-2</v>
      </c>
      <c r="L123" s="23">
        <v>0</v>
      </c>
      <c r="M123" s="24">
        <v>19670</v>
      </c>
      <c r="N123" s="23">
        <v>5.0964187327823693E-2</v>
      </c>
      <c r="O123" s="23">
        <v>3.8567493112947659E-2</v>
      </c>
      <c r="P123" s="23">
        <v>8.8154269972451793E-2</v>
      </c>
      <c r="Q123" s="23">
        <v>0.23691460055096419</v>
      </c>
      <c r="R123" s="23">
        <v>0.23760330578512398</v>
      </c>
      <c r="S123" s="23">
        <v>0.19214876033057851</v>
      </c>
      <c r="T123" s="23">
        <v>0.15564738292011018</v>
      </c>
      <c r="U123" s="23">
        <v>0</v>
      </c>
      <c r="V123" s="24">
        <v>7260</v>
      </c>
    </row>
    <row r="124" spans="2:22" x14ac:dyDescent="0.2">
      <c r="B124" s="33" t="s">
        <v>102</v>
      </c>
      <c r="C124" s="18" t="s">
        <v>270</v>
      </c>
      <c r="D124" s="21" t="s">
        <v>271</v>
      </c>
      <c r="E124" s="23">
        <v>7.8947368421052627E-2</v>
      </c>
      <c r="F124" s="23">
        <v>0.10613071139386929</v>
      </c>
      <c r="G124" s="23">
        <v>0.12810873337189127</v>
      </c>
      <c r="H124" s="23">
        <v>0.25534991324465006</v>
      </c>
      <c r="I124" s="23">
        <v>0.20242914979757085</v>
      </c>
      <c r="J124" s="23">
        <v>0.13707345286292655</v>
      </c>
      <c r="K124" s="23">
        <v>9.1960670908039333E-2</v>
      </c>
      <c r="L124" s="23">
        <v>0</v>
      </c>
      <c r="M124" s="24">
        <v>17290</v>
      </c>
      <c r="N124" s="23">
        <v>5.4886211512717539E-2</v>
      </c>
      <c r="O124" s="23">
        <v>4.4176706827309238E-2</v>
      </c>
      <c r="P124" s="23">
        <v>6.4257028112449793E-2</v>
      </c>
      <c r="Q124" s="23">
        <v>0.16867469879518071</v>
      </c>
      <c r="R124" s="23">
        <v>0.20214190093708165</v>
      </c>
      <c r="S124" s="23">
        <v>0.24497991967871485</v>
      </c>
      <c r="T124" s="23">
        <v>0.22088353413654618</v>
      </c>
      <c r="U124" s="23">
        <v>0</v>
      </c>
      <c r="V124" s="24">
        <v>3735</v>
      </c>
    </row>
    <row r="125" spans="2:22" x14ac:dyDescent="0.2">
      <c r="B125" s="33" t="s">
        <v>102</v>
      </c>
      <c r="C125" s="18" t="s">
        <v>272</v>
      </c>
      <c r="D125" s="21" t="s">
        <v>273</v>
      </c>
      <c r="E125" s="23">
        <v>5.8479532163742687E-2</v>
      </c>
      <c r="F125" s="23">
        <v>8.825093035619351E-2</v>
      </c>
      <c r="G125" s="23">
        <v>0.10845295055821372</v>
      </c>
      <c r="H125" s="23">
        <v>0.21531100478468901</v>
      </c>
      <c r="I125" s="23">
        <v>0.2227538543328017</v>
      </c>
      <c r="J125" s="23">
        <v>0.17756512493354598</v>
      </c>
      <c r="K125" s="23">
        <v>0.12865497076023391</v>
      </c>
      <c r="L125" s="23">
        <v>0</v>
      </c>
      <c r="M125" s="24">
        <v>9405</v>
      </c>
      <c r="N125" s="23">
        <v>3.3472803347280332E-2</v>
      </c>
      <c r="O125" s="23">
        <v>2.5104602510460251E-2</v>
      </c>
      <c r="P125" s="23">
        <v>3.9748953974895397E-2</v>
      </c>
      <c r="Q125" s="23">
        <v>0.10878661087866109</v>
      </c>
      <c r="R125" s="23">
        <v>0.22803347280334729</v>
      </c>
      <c r="S125" s="23">
        <v>0.28661087866108786</v>
      </c>
      <c r="T125" s="23">
        <v>0.28033472803347281</v>
      </c>
      <c r="U125" s="23">
        <v>0</v>
      </c>
      <c r="V125" s="24">
        <v>2390</v>
      </c>
    </row>
    <row r="126" spans="2:22" x14ac:dyDescent="0.2">
      <c r="B126" s="33" t="s">
        <v>102</v>
      </c>
      <c r="C126" s="18" t="s">
        <v>274</v>
      </c>
      <c r="D126" s="21" t="s">
        <v>275</v>
      </c>
      <c r="E126" s="23">
        <v>7.583417593528817E-2</v>
      </c>
      <c r="F126" s="23">
        <v>5.8645096056622853E-2</v>
      </c>
      <c r="G126" s="23">
        <v>9.7067745197168862E-2</v>
      </c>
      <c r="H126" s="23">
        <v>0.23660262891809908</v>
      </c>
      <c r="I126" s="23">
        <v>0.19413549039433772</v>
      </c>
      <c r="J126" s="23">
        <v>0.18604651162790697</v>
      </c>
      <c r="K126" s="23">
        <v>0.15166835187057634</v>
      </c>
      <c r="L126" s="23">
        <v>0</v>
      </c>
      <c r="M126" s="24">
        <v>4945</v>
      </c>
      <c r="N126" s="23">
        <v>4.5871559633027525E-2</v>
      </c>
      <c r="O126" s="23">
        <v>3.3639143730886847E-2</v>
      </c>
      <c r="P126" s="23">
        <v>5.5045871559633031E-2</v>
      </c>
      <c r="Q126" s="23">
        <v>0.16819571865443425</v>
      </c>
      <c r="R126" s="23">
        <v>0.20489296636085627</v>
      </c>
      <c r="S126" s="23">
        <v>0.25076452599388377</v>
      </c>
      <c r="T126" s="23">
        <v>0.24159021406727829</v>
      </c>
      <c r="U126" s="23">
        <v>0</v>
      </c>
      <c r="V126" s="24">
        <v>1635</v>
      </c>
    </row>
    <row r="127" spans="2:22" x14ac:dyDescent="0.2">
      <c r="B127" s="33" t="s">
        <v>102</v>
      </c>
      <c r="C127" s="18" t="s">
        <v>276</v>
      </c>
      <c r="D127" s="21" t="s">
        <v>277</v>
      </c>
      <c r="E127" s="23">
        <v>5.4794520547945202E-2</v>
      </c>
      <c r="F127" s="23">
        <v>5.2160168598524764E-2</v>
      </c>
      <c r="G127" s="23">
        <v>0.10115911485774499</v>
      </c>
      <c r="H127" s="23">
        <v>0.21074815595363541</v>
      </c>
      <c r="I127" s="23">
        <v>0.20811380400421498</v>
      </c>
      <c r="J127" s="23">
        <v>0.20231822971548999</v>
      </c>
      <c r="K127" s="23">
        <v>0.17070600632244468</v>
      </c>
      <c r="L127" s="23">
        <v>0</v>
      </c>
      <c r="M127" s="24">
        <v>9490</v>
      </c>
      <c r="N127" s="23">
        <v>4.878048780487805E-2</v>
      </c>
      <c r="O127" s="23">
        <v>3.2092426187419767E-2</v>
      </c>
      <c r="P127" s="23">
        <v>6.1617458279845959E-2</v>
      </c>
      <c r="Q127" s="23">
        <v>0.16302952503209242</v>
      </c>
      <c r="R127" s="23">
        <v>0.21181001283697048</v>
      </c>
      <c r="S127" s="23">
        <v>0.25802310654685495</v>
      </c>
      <c r="T127" s="23">
        <v>0.22464698331193839</v>
      </c>
      <c r="U127" s="23">
        <v>0</v>
      </c>
      <c r="V127" s="24">
        <v>3895</v>
      </c>
    </row>
    <row r="128" spans="2:22" x14ac:dyDescent="0.2">
      <c r="B128" s="33" t="s">
        <v>102</v>
      </c>
      <c r="C128" s="18" t="s">
        <v>278</v>
      </c>
      <c r="D128" s="21" t="s">
        <v>279</v>
      </c>
      <c r="E128" s="23">
        <v>9.8463016330451486E-2</v>
      </c>
      <c r="F128" s="23">
        <v>6.7723342939481262E-2</v>
      </c>
      <c r="G128" s="23">
        <v>9.2699327569644566E-2</v>
      </c>
      <c r="H128" s="23">
        <v>0.20028818443804033</v>
      </c>
      <c r="I128" s="23">
        <v>0.20989433237271854</v>
      </c>
      <c r="J128" s="23">
        <v>0.18876080691642652</v>
      </c>
      <c r="K128" s="23">
        <v>0.14217098943323728</v>
      </c>
      <c r="L128" s="23">
        <v>0</v>
      </c>
      <c r="M128" s="24">
        <v>10410</v>
      </c>
      <c r="N128" s="23">
        <v>4.8223350253807105E-2</v>
      </c>
      <c r="O128" s="23">
        <v>3.0456852791878174E-2</v>
      </c>
      <c r="P128" s="23">
        <v>6.5143824027072764E-2</v>
      </c>
      <c r="Q128" s="23">
        <v>0.18274111675126903</v>
      </c>
      <c r="R128" s="23">
        <v>0.23181049069373943</v>
      </c>
      <c r="S128" s="23">
        <v>0.24365482233502539</v>
      </c>
      <c r="T128" s="23">
        <v>0.19796954314720813</v>
      </c>
      <c r="U128" s="23">
        <v>0</v>
      </c>
      <c r="V128" s="24">
        <v>5910</v>
      </c>
    </row>
    <row r="129" spans="2:22" x14ac:dyDescent="0.2">
      <c r="B129" s="33" t="s">
        <v>102</v>
      </c>
      <c r="C129" s="18" t="s">
        <v>280</v>
      </c>
      <c r="D129" s="21" t="s">
        <v>281</v>
      </c>
      <c r="E129" s="23">
        <v>0.44970414201183434</v>
      </c>
      <c r="F129" s="23">
        <v>0.49802761341222879</v>
      </c>
      <c r="G129" s="23">
        <v>5.3254437869822487E-2</v>
      </c>
      <c r="H129" s="23">
        <v>0</v>
      </c>
      <c r="I129" s="23">
        <v>0</v>
      </c>
      <c r="J129" s="23">
        <v>0</v>
      </c>
      <c r="K129" s="23">
        <v>0</v>
      </c>
      <c r="L129" s="23">
        <v>0</v>
      </c>
      <c r="M129" s="24">
        <v>5070</v>
      </c>
      <c r="N129" s="23">
        <v>0.542713567839196</v>
      </c>
      <c r="O129" s="23">
        <v>0.4020100502512563</v>
      </c>
      <c r="P129" s="23">
        <v>5.5276381909547742E-2</v>
      </c>
      <c r="Q129" s="23">
        <v>0</v>
      </c>
      <c r="R129" s="23">
        <v>0</v>
      </c>
      <c r="S129" s="23">
        <v>0</v>
      </c>
      <c r="T129" s="23">
        <v>0</v>
      </c>
      <c r="U129" s="23">
        <v>0</v>
      </c>
      <c r="V129" s="24">
        <v>995</v>
      </c>
    </row>
    <row r="130" spans="2:22" x14ac:dyDescent="0.2">
      <c r="B130" s="33" t="s">
        <v>102</v>
      </c>
      <c r="C130" s="18" t="s">
        <v>282</v>
      </c>
      <c r="D130" s="21" t="s">
        <v>283</v>
      </c>
      <c r="E130" s="23">
        <v>4.1425020712510354E-4</v>
      </c>
      <c r="F130" s="23">
        <v>1.2427506213753107E-3</v>
      </c>
      <c r="G130" s="23">
        <v>0.12386081193040596</v>
      </c>
      <c r="H130" s="23">
        <v>0.3102734051367026</v>
      </c>
      <c r="I130" s="23">
        <v>0.26553438276719138</v>
      </c>
      <c r="J130" s="23">
        <v>0.17688483844241923</v>
      </c>
      <c r="K130" s="23">
        <v>0.12220381110190555</v>
      </c>
      <c r="L130" s="23">
        <v>0</v>
      </c>
      <c r="M130" s="24">
        <v>12070</v>
      </c>
      <c r="N130" s="23" t="s">
        <v>559</v>
      </c>
      <c r="O130" s="23" t="s">
        <v>559</v>
      </c>
      <c r="P130" s="23" t="s">
        <v>559</v>
      </c>
      <c r="Q130" s="23" t="s">
        <v>559</v>
      </c>
      <c r="R130" s="23" t="s">
        <v>559</v>
      </c>
      <c r="S130" s="23" t="s">
        <v>559</v>
      </c>
      <c r="T130" s="23" t="s">
        <v>559</v>
      </c>
      <c r="U130" s="23" t="s">
        <v>559</v>
      </c>
      <c r="V130" s="24" t="s">
        <v>559</v>
      </c>
    </row>
    <row r="131" spans="2:22" x14ac:dyDescent="0.2">
      <c r="B131" s="33" t="s">
        <v>102</v>
      </c>
      <c r="C131" s="18" t="s">
        <v>284</v>
      </c>
      <c r="D131" s="21" t="s">
        <v>285</v>
      </c>
      <c r="E131" s="23">
        <v>8.0242751180040456E-2</v>
      </c>
      <c r="F131" s="23">
        <v>4.9224544841537425E-2</v>
      </c>
      <c r="G131" s="23">
        <v>9.7774780849629137E-2</v>
      </c>
      <c r="H131" s="23">
        <v>0.2494942683749157</v>
      </c>
      <c r="I131" s="23">
        <v>0.22049898853674982</v>
      </c>
      <c r="J131" s="23">
        <v>0.17329737019554955</v>
      </c>
      <c r="K131" s="23">
        <v>0.1301416048550236</v>
      </c>
      <c r="L131" s="23">
        <v>0</v>
      </c>
      <c r="M131" s="24">
        <v>7415</v>
      </c>
      <c r="N131" s="23" t="s">
        <v>559</v>
      </c>
      <c r="O131" s="23" t="s">
        <v>559</v>
      </c>
      <c r="P131" s="23" t="s">
        <v>559</v>
      </c>
      <c r="Q131" s="23" t="s">
        <v>559</v>
      </c>
      <c r="R131" s="23" t="s">
        <v>559</v>
      </c>
      <c r="S131" s="23" t="s">
        <v>559</v>
      </c>
      <c r="T131" s="23" t="s">
        <v>559</v>
      </c>
      <c r="U131" s="23" t="s">
        <v>559</v>
      </c>
      <c r="V131" s="24" t="s">
        <v>559</v>
      </c>
    </row>
    <row r="132" spans="2:22" x14ac:dyDescent="0.2">
      <c r="B132" s="33" t="s">
        <v>102</v>
      </c>
      <c r="C132" s="18" t="s">
        <v>286</v>
      </c>
      <c r="D132" s="21" t="s">
        <v>287</v>
      </c>
      <c r="E132" s="23">
        <v>9.5890410958904104E-2</v>
      </c>
      <c r="F132" s="23">
        <v>7.4416882636060722E-2</v>
      </c>
      <c r="G132" s="23">
        <v>8.774527952610145E-2</v>
      </c>
      <c r="H132" s="23">
        <v>0.23583857830433172</v>
      </c>
      <c r="I132" s="23">
        <v>0.20177711958533875</v>
      </c>
      <c r="J132" s="23">
        <v>0.17400962606442058</v>
      </c>
      <c r="K132" s="23">
        <v>0.1295816364309515</v>
      </c>
      <c r="L132" s="23">
        <v>0</v>
      </c>
      <c r="M132" s="24">
        <v>13505</v>
      </c>
      <c r="N132" s="23">
        <v>5.8262711864406777E-2</v>
      </c>
      <c r="O132" s="23">
        <v>3.283898305084746E-2</v>
      </c>
      <c r="P132" s="23">
        <v>4.9788135593220338E-2</v>
      </c>
      <c r="Q132" s="23">
        <v>0.17372881355932204</v>
      </c>
      <c r="R132" s="23">
        <v>0.2097457627118644</v>
      </c>
      <c r="S132" s="23">
        <v>0.24470338983050846</v>
      </c>
      <c r="T132" s="23">
        <v>0.2298728813559322</v>
      </c>
      <c r="U132" s="23">
        <v>0</v>
      </c>
      <c r="V132" s="24">
        <v>4720</v>
      </c>
    </row>
    <row r="133" spans="2:22" x14ac:dyDescent="0.2">
      <c r="B133" s="33" t="s">
        <v>102</v>
      </c>
      <c r="C133" s="18" t="s">
        <v>288</v>
      </c>
      <c r="D133" s="21" t="s">
        <v>289</v>
      </c>
      <c r="E133" s="23">
        <v>0.10257245197004233</v>
      </c>
      <c r="F133" s="23">
        <v>9.2152393357212634E-2</v>
      </c>
      <c r="G133" s="23">
        <v>0.12373819602735266</v>
      </c>
      <c r="H133" s="23">
        <v>0.25691957017258221</v>
      </c>
      <c r="I133" s="23">
        <v>0.20416802344513188</v>
      </c>
      <c r="J133" s="23">
        <v>0.14197329859980462</v>
      </c>
      <c r="K133" s="23">
        <v>7.847606642787365E-2</v>
      </c>
      <c r="L133" s="23">
        <v>0</v>
      </c>
      <c r="M133" s="24">
        <v>15355</v>
      </c>
      <c r="N133" s="23">
        <v>0.1041388518024032</v>
      </c>
      <c r="O133" s="23">
        <v>8.678237650200267E-2</v>
      </c>
      <c r="P133" s="23">
        <v>6.8090787716955939E-2</v>
      </c>
      <c r="Q133" s="23">
        <v>0.18024032042723631</v>
      </c>
      <c r="R133" s="23">
        <v>0.19893190921228304</v>
      </c>
      <c r="S133" s="23">
        <v>0.20160213618157544</v>
      </c>
      <c r="T133" s="23">
        <v>0.15887850467289719</v>
      </c>
      <c r="U133" s="23">
        <v>0</v>
      </c>
      <c r="V133" s="24">
        <v>3745</v>
      </c>
    </row>
    <row r="134" spans="2:22" x14ac:dyDescent="0.2">
      <c r="B134" s="33" t="s">
        <v>102</v>
      </c>
      <c r="C134" s="18" t="s">
        <v>290</v>
      </c>
      <c r="D134" s="21" t="s">
        <v>291</v>
      </c>
      <c r="E134" s="23">
        <v>8.4727468969239078E-2</v>
      </c>
      <c r="F134" s="23">
        <v>9.2282784673502427E-2</v>
      </c>
      <c r="G134" s="23">
        <v>0.1181867242309768</v>
      </c>
      <c r="H134" s="23">
        <v>0.26497571505666484</v>
      </c>
      <c r="I134" s="23">
        <v>0.21100917431192662</v>
      </c>
      <c r="J134" s="23">
        <v>0.12898003237992445</v>
      </c>
      <c r="K134" s="23">
        <v>9.983810037776579E-2</v>
      </c>
      <c r="L134" s="23">
        <v>0</v>
      </c>
      <c r="M134" s="24">
        <v>9265</v>
      </c>
      <c r="N134" s="23" t="s">
        <v>559</v>
      </c>
      <c r="O134" s="23" t="s">
        <v>559</v>
      </c>
      <c r="P134" s="23" t="s">
        <v>559</v>
      </c>
      <c r="Q134" s="23" t="s">
        <v>559</v>
      </c>
      <c r="R134" s="23" t="s">
        <v>559</v>
      </c>
      <c r="S134" s="23" t="s">
        <v>559</v>
      </c>
      <c r="T134" s="23" t="s">
        <v>559</v>
      </c>
      <c r="U134" s="23" t="s">
        <v>559</v>
      </c>
      <c r="V134" s="24" t="s">
        <v>559</v>
      </c>
    </row>
    <row r="135" spans="2:22" x14ac:dyDescent="0.2">
      <c r="B135" s="33" t="s">
        <v>102</v>
      </c>
      <c r="C135" s="18" t="s">
        <v>292</v>
      </c>
      <c r="D135" s="21" t="s">
        <v>293</v>
      </c>
      <c r="E135" s="23">
        <v>5.4455445544554455E-2</v>
      </c>
      <c r="F135" s="23">
        <v>5.4005400540054004E-2</v>
      </c>
      <c r="G135" s="23">
        <v>9.1809180918091815E-2</v>
      </c>
      <c r="H135" s="23">
        <v>0.19441944194419442</v>
      </c>
      <c r="I135" s="23">
        <v>0.20342034203420342</v>
      </c>
      <c r="J135" s="23">
        <v>0.21422142214221424</v>
      </c>
      <c r="K135" s="23">
        <v>0.18766876687668768</v>
      </c>
      <c r="L135" s="23">
        <v>0</v>
      </c>
      <c r="M135" s="24">
        <v>11110</v>
      </c>
      <c r="N135" s="23">
        <v>2.576808721506442E-2</v>
      </c>
      <c r="O135" s="23">
        <v>2.1803766105054509E-2</v>
      </c>
      <c r="P135" s="23">
        <v>5.6491575817641228E-2</v>
      </c>
      <c r="Q135" s="23">
        <v>0.14370664023785926</v>
      </c>
      <c r="R135" s="23">
        <v>0.2091179385530228</v>
      </c>
      <c r="S135" s="23">
        <v>0.26560951437066405</v>
      </c>
      <c r="T135" s="23">
        <v>0.27750247770069375</v>
      </c>
      <c r="U135" s="23">
        <v>0</v>
      </c>
      <c r="V135" s="24">
        <v>5045</v>
      </c>
    </row>
    <row r="136" spans="2:22" x14ac:dyDescent="0.2">
      <c r="B136" s="33" t="s">
        <v>111</v>
      </c>
      <c r="C136" s="18" t="s">
        <v>294</v>
      </c>
      <c r="D136" s="21" t="s">
        <v>295</v>
      </c>
      <c r="E136" s="23">
        <v>0.47689463955637706</v>
      </c>
      <c r="F136" s="23">
        <v>0.47319778188539741</v>
      </c>
      <c r="G136" s="23">
        <v>4.8059149722735672E-2</v>
      </c>
      <c r="H136" s="23">
        <v>1.8484288354898336E-3</v>
      </c>
      <c r="I136" s="23">
        <v>0</v>
      </c>
      <c r="J136" s="23">
        <v>0</v>
      </c>
      <c r="K136" s="23">
        <v>0</v>
      </c>
      <c r="L136" s="23">
        <v>0</v>
      </c>
      <c r="M136" s="24">
        <v>5410</v>
      </c>
      <c r="N136" s="23">
        <v>0.41501976284584979</v>
      </c>
      <c r="O136" s="23">
        <v>0.52569169960474305</v>
      </c>
      <c r="P136" s="23">
        <v>5.9288537549407112E-2</v>
      </c>
      <c r="Q136" s="23">
        <v>0</v>
      </c>
      <c r="R136" s="23">
        <v>0</v>
      </c>
      <c r="S136" s="23">
        <v>0</v>
      </c>
      <c r="T136" s="23">
        <v>0</v>
      </c>
      <c r="U136" s="23">
        <v>0</v>
      </c>
      <c r="V136" s="24">
        <v>1265</v>
      </c>
    </row>
    <row r="137" spans="2:22" x14ac:dyDescent="0.2">
      <c r="B137" s="33" t="s">
        <v>111</v>
      </c>
      <c r="C137" s="18" t="s">
        <v>296</v>
      </c>
      <c r="D137" s="21" t="s">
        <v>297</v>
      </c>
      <c r="E137" s="23">
        <v>5.1372273047149891E-2</v>
      </c>
      <c r="F137" s="23">
        <v>7.6002814919071071E-2</v>
      </c>
      <c r="G137" s="23">
        <v>9.2892329345531321E-2</v>
      </c>
      <c r="H137" s="23">
        <v>0.21041520056298382</v>
      </c>
      <c r="I137" s="23">
        <v>0.21252638986629135</v>
      </c>
      <c r="J137" s="23">
        <v>0.19352568613652357</v>
      </c>
      <c r="K137" s="23">
        <v>0.16326530612244897</v>
      </c>
      <c r="L137" s="23">
        <v>0</v>
      </c>
      <c r="M137" s="24">
        <v>7105</v>
      </c>
      <c r="N137" s="23">
        <v>1.6977928692699491E-2</v>
      </c>
      <c r="O137" s="23">
        <v>1.5280135823429542E-2</v>
      </c>
      <c r="P137" s="23">
        <v>4.7538200339558571E-2</v>
      </c>
      <c r="Q137" s="23">
        <v>0.15789473684210525</v>
      </c>
      <c r="R137" s="23">
        <v>0.22071307300509338</v>
      </c>
      <c r="S137" s="23">
        <v>0.27164685908319186</v>
      </c>
      <c r="T137" s="23">
        <v>0.27164685908319186</v>
      </c>
      <c r="U137" s="23">
        <v>0</v>
      </c>
      <c r="V137" s="24">
        <v>2945</v>
      </c>
    </row>
    <row r="138" spans="2:22" x14ac:dyDescent="0.2">
      <c r="B138" s="33" t="s">
        <v>111</v>
      </c>
      <c r="C138" s="18" t="s">
        <v>298</v>
      </c>
      <c r="D138" s="21" t="s">
        <v>299</v>
      </c>
      <c r="E138" s="23">
        <v>0.1259124087591241</v>
      </c>
      <c r="F138" s="23">
        <v>0.15815085158150852</v>
      </c>
      <c r="G138" s="23">
        <v>9.8540145985401464E-2</v>
      </c>
      <c r="H138" s="23">
        <v>0.1989051094890511</v>
      </c>
      <c r="I138" s="23">
        <v>0.18126520681265207</v>
      </c>
      <c r="J138" s="23">
        <v>0.13746958637469586</v>
      </c>
      <c r="K138" s="23">
        <v>9.9756690997566913E-2</v>
      </c>
      <c r="L138" s="23">
        <v>0</v>
      </c>
      <c r="M138" s="24">
        <v>8220</v>
      </c>
      <c r="N138" s="23">
        <v>6.545454545454546E-2</v>
      </c>
      <c r="O138" s="23">
        <v>3.272727272727273E-2</v>
      </c>
      <c r="P138" s="23">
        <v>6.363636363636363E-2</v>
      </c>
      <c r="Q138" s="23">
        <v>0.18</v>
      </c>
      <c r="R138" s="23">
        <v>0.22181818181818183</v>
      </c>
      <c r="S138" s="23">
        <v>0.2290909090909091</v>
      </c>
      <c r="T138" s="23">
        <v>0.20545454545454545</v>
      </c>
      <c r="U138" s="23">
        <v>0</v>
      </c>
      <c r="V138" s="24">
        <v>2750</v>
      </c>
    </row>
    <row r="139" spans="2:22" x14ac:dyDescent="0.2">
      <c r="B139" s="33" t="s">
        <v>111</v>
      </c>
      <c r="C139" s="18" t="s">
        <v>300</v>
      </c>
      <c r="D139" s="21" t="s">
        <v>301</v>
      </c>
      <c r="E139" s="23">
        <v>7.8252957233848952E-2</v>
      </c>
      <c r="F139" s="23">
        <v>6.7333939945404916E-2</v>
      </c>
      <c r="G139" s="23">
        <v>9.7361237488626018E-2</v>
      </c>
      <c r="H139" s="23">
        <v>0.22656960873521384</v>
      </c>
      <c r="I139" s="23">
        <v>0.20837124658780709</v>
      </c>
      <c r="J139" s="23">
        <v>0.17743403093721566</v>
      </c>
      <c r="K139" s="23">
        <v>0.14376706096451319</v>
      </c>
      <c r="L139" s="23">
        <v>0</v>
      </c>
      <c r="M139" s="24">
        <v>5495</v>
      </c>
      <c r="N139" s="23">
        <v>4.4736842105263158E-2</v>
      </c>
      <c r="O139" s="23">
        <v>2.8947368421052631E-2</v>
      </c>
      <c r="P139" s="23">
        <v>0.05</v>
      </c>
      <c r="Q139" s="23">
        <v>0.13947368421052631</v>
      </c>
      <c r="R139" s="23">
        <v>0.21578947368421053</v>
      </c>
      <c r="S139" s="23">
        <v>0.25263157894736843</v>
      </c>
      <c r="T139" s="23">
        <v>0.26842105263157895</v>
      </c>
      <c r="U139" s="23">
        <v>0</v>
      </c>
      <c r="V139" s="24">
        <v>1900</v>
      </c>
    </row>
    <row r="140" spans="2:22" x14ac:dyDescent="0.2">
      <c r="B140" s="33" t="s">
        <v>111</v>
      </c>
      <c r="C140" s="18" t="s">
        <v>302</v>
      </c>
      <c r="D140" s="21" t="s">
        <v>303</v>
      </c>
      <c r="E140" s="23" t="s">
        <v>559</v>
      </c>
      <c r="F140" s="23" t="s">
        <v>559</v>
      </c>
      <c r="G140" s="23" t="s">
        <v>559</v>
      </c>
      <c r="H140" s="23" t="s">
        <v>559</v>
      </c>
      <c r="I140" s="23" t="s">
        <v>559</v>
      </c>
      <c r="J140" s="23" t="s">
        <v>559</v>
      </c>
      <c r="K140" s="23" t="s">
        <v>559</v>
      </c>
      <c r="L140" s="23" t="s">
        <v>559</v>
      </c>
      <c r="M140" s="24" t="s">
        <v>559</v>
      </c>
      <c r="N140" s="23" t="s">
        <v>559</v>
      </c>
      <c r="O140" s="23" t="s">
        <v>559</v>
      </c>
      <c r="P140" s="23" t="s">
        <v>559</v>
      </c>
      <c r="Q140" s="23" t="s">
        <v>559</v>
      </c>
      <c r="R140" s="23" t="s">
        <v>559</v>
      </c>
      <c r="S140" s="23" t="s">
        <v>559</v>
      </c>
      <c r="T140" s="23" t="s">
        <v>559</v>
      </c>
      <c r="U140" s="23" t="s">
        <v>559</v>
      </c>
      <c r="V140" s="24" t="s">
        <v>559</v>
      </c>
    </row>
    <row r="141" spans="2:22" x14ac:dyDescent="0.2">
      <c r="B141" s="33" t="s">
        <v>111</v>
      </c>
      <c r="C141" s="18" t="s">
        <v>304</v>
      </c>
      <c r="D141" s="21" t="s">
        <v>305</v>
      </c>
      <c r="E141" s="23">
        <v>6.7344791301297793E-2</v>
      </c>
      <c r="F141" s="23">
        <v>8.3479480883900392E-2</v>
      </c>
      <c r="G141" s="23">
        <v>0.20589266923886357</v>
      </c>
      <c r="H141" s="23">
        <v>0.25815503332164152</v>
      </c>
      <c r="I141" s="23">
        <v>0.19501929147667485</v>
      </c>
      <c r="J141" s="23">
        <v>0.11995790950543669</v>
      </c>
      <c r="K141" s="23">
        <v>7.0501578393546122E-2</v>
      </c>
      <c r="L141" s="23">
        <v>0</v>
      </c>
      <c r="M141" s="24">
        <v>14255</v>
      </c>
      <c r="N141" s="23">
        <v>3.6563071297989032E-2</v>
      </c>
      <c r="O141" s="23">
        <v>3.8391224862888484E-2</v>
      </c>
      <c r="P141" s="23">
        <v>0.21206581352833637</v>
      </c>
      <c r="Q141" s="23">
        <v>0.16270566727605118</v>
      </c>
      <c r="R141" s="23">
        <v>0.20109689213893966</v>
      </c>
      <c r="S141" s="23">
        <v>0.20840950639853748</v>
      </c>
      <c r="T141" s="23">
        <v>0.14259597806215721</v>
      </c>
      <c r="U141" s="23">
        <v>0</v>
      </c>
      <c r="V141" s="24">
        <v>2735</v>
      </c>
    </row>
    <row r="142" spans="2:22" x14ac:dyDescent="0.2">
      <c r="B142" s="33" t="s">
        <v>111</v>
      </c>
      <c r="C142" s="18" t="s">
        <v>306</v>
      </c>
      <c r="D142" s="21" t="s">
        <v>307</v>
      </c>
      <c r="E142" s="23">
        <v>7.5818036711891454E-2</v>
      </c>
      <c r="F142" s="23">
        <v>8.9784517158818841E-2</v>
      </c>
      <c r="G142" s="23">
        <v>0.11731843575418995</v>
      </c>
      <c r="H142" s="23">
        <v>0.2673583399840383</v>
      </c>
      <c r="I142" s="23">
        <v>0.21189146049481244</v>
      </c>
      <c r="J142" s="23">
        <v>0.14325618515562649</v>
      </c>
      <c r="K142" s="23">
        <v>9.4573024740622499E-2</v>
      </c>
      <c r="L142" s="23">
        <v>0</v>
      </c>
      <c r="M142" s="24">
        <v>12530</v>
      </c>
      <c r="N142" s="23">
        <v>5.3173241852487133E-2</v>
      </c>
      <c r="O142" s="23">
        <v>4.1166380789022301E-2</v>
      </c>
      <c r="P142" s="23">
        <v>6.1749571183533448E-2</v>
      </c>
      <c r="Q142" s="23">
        <v>0.18010291595197256</v>
      </c>
      <c r="R142" s="23">
        <v>0.21612349914236706</v>
      </c>
      <c r="S142" s="23">
        <v>0.23499142367066894</v>
      </c>
      <c r="T142" s="23">
        <v>0.20926243567753003</v>
      </c>
      <c r="U142" s="23">
        <v>0</v>
      </c>
      <c r="V142" s="24">
        <v>2915</v>
      </c>
    </row>
    <row r="143" spans="2:22" x14ac:dyDescent="0.2">
      <c r="B143" s="33" t="s">
        <v>111</v>
      </c>
      <c r="C143" s="18" t="s">
        <v>308</v>
      </c>
      <c r="D143" s="21" t="s">
        <v>309</v>
      </c>
      <c r="E143" s="23">
        <v>5.3590568060021436E-4</v>
      </c>
      <c r="F143" s="23">
        <v>1.0718113612004287E-3</v>
      </c>
      <c r="G143" s="23">
        <v>0.1157556270096463</v>
      </c>
      <c r="H143" s="23">
        <v>0.32636655948553056</v>
      </c>
      <c r="I143" s="23">
        <v>0.27063236870310825</v>
      </c>
      <c r="J143" s="23">
        <v>0.18274383708467309</v>
      </c>
      <c r="K143" s="23">
        <v>0.10289389067524116</v>
      </c>
      <c r="L143" s="23">
        <v>0</v>
      </c>
      <c r="M143" s="24">
        <v>18660</v>
      </c>
      <c r="N143" s="23">
        <v>9.5057034220532319E-4</v>
      </c>
      <c r="O143" s="23">
        <v>1.9011406844106464E-3</v>
      </c>
      <c r="P143" s="23">
        <v>5.7034220532319393E-2</v>
      </c>
      <c r="Q143" s="23">
        <v>0.20532319391634982</v>
      </c>
      <c r="R143" s="23">
        <v>0.2576045627376426</v>
      </c>
      <c r="S143" s="23">
        <v>0.26425855513307983</v>
      </c>
      <c r="T143" s="23">
        <v>0.21292775665399238</v>
      </c>
      <c r="U143" s="23">
        <v>0</v>
      </c>
      <c r="V143" s="24">
        <v>5260</v>
      </c>
    </row>
    <row r="144" spans="2:22" x14ac:dyDescent="0.2">
      <c r="B144" s="33" t="s">
        <v>111</v>
      </c>
      <c r="C144" s="18" t="s">
        <v>310</v>
      </c>
      <c r="D144" s="21" t="s">
        <v>311</v>
      </c>
      <c r="E144" s="23">
        <v>0</v>
      </c>
      <c r="F144" s="23">
        <v>0</v>
      </c>
      <c r="G144" s="23">
        <v>0.21019108280254778</v>
      </c>
      <c r="H144" s="23">
        <v>0.67197452229299359</v>
      </c>
      <c r="I144" s="23">
        <v>8.598726114649681E-2</v>
      </c>
      <c r="J144" s="23">
        <v>2.2292993630573247E-2</v>
      </c>
      <c r="K144" s="23">
        <v>1.2738853503184714E-2</v>
      </c>
      <c r="L144" s="23">
        <v>0</v>
      </c>
      <c r="M144" s="24">
        <v>1570</v>
      </c>
      <c r="N144" s="23">
        <v>0</v>
      </c>
      <c r="O144" s="23">
        <v>0</v>
      </c>
      <c r="P144" s="23">
        <v>0.1111111111111111</v>
      </c>
      <c r="Q144" s="23">
        <v>0.66666666666666663</v>
      </c>
      <c r="R144" s="23">
        <v>0.1111111111111111</v>
      </c>
      <c r="S144" s="23">
        <v>0</v>
      </c>
      <c r="T144" s="23">
        <v>0</v>
      </c>
      <c r="U144" s="23">
        <v>0</v>
      </c>
      <c r="V144" s="24">
        <v>45</v>
      </c>
    </row>
    <row r="145" spans="2:22" x14ac:dyDescent="0.2">
      <c r="B145" s="33" t="s">
        <v>111</v>
      </c>
      <c r="C145" s="18" t="s">
        <v>312</v>
      </c>
      <c r="D145" s="21" t="s">
        <v>313</v>
      </c>
      <c r="E145" s="23">
        <v>0.10722610722610723</v>
      </c>
      <c r="F145" s="23">
        <v>0.12135780885780886</v>
      </c>
      <c r="G145" s="23">
        <v>0.11582167832167832</v>
      </c>
      <c r="H145" s="23">
        <v>0.28394522144522144</v>
      </c>
      <c r="I145" s="23">
        <v>0.19624125874125875</v>
      </c>
      <c r="J145" s="23">
        <v>0.1099941724941725</v>
      </c>
      <c r="K145" s="23">
        <v>6.555944055944056E-2</v>
      </c>
      <c r="L145" s="23">
        <v>0</v>
      </c>
      <c r="M145" s="24">
        <v>34320</v>
      </c>
      <c r="N145" s="23" t="s">
        <v>559</v>
      </c>
      <c r="O145" s="23" t="s">
        <v>559</v>
      </c>
      <c r="P145" s="23" t="s">
        <v>559</v>
      </c>
      <c r="Q145" s="23" t="s">
        <v>559</v>
      </c>
      <c r="R145" s="23" t="s">
        <v>559</v>
      </c>
      <c r="S145" s="23" t="s">
        <v>559</v>
      </c>
      <c r="T145" s="23" t="s">
        <v>559</v>
      </c>
      <c r="U145" s="23" t="s">
        <v>559</v>
      </c>
      <c r="V145" s="24" t="s">
        <v>559</v>
      </c>
    </row>
    <row r="146" spans="2:22" x14ac:dyDescent="0.2">
      <c r="B146" s="33" t="s">
        <v>111</v>
      </c>
      <c r="C146" s="18" t="s">
        <v>314</v>
      </c>
      <c r="D146" s="21" t="s">
        <v>315</v>
      </c>
      <c r="E146" s="23">
        <v>0.11308562197092084</v>
      </c>
      <c r="F146" s="23">
        <v>0.10931610123855681</v>
      </c>
      <c r="G146" s="23">
        <v>8.9122240172320955E-2</v>
      </c>
      <c r="H146" s="23">
        <v>0.20086160473882606</v>
      </c>
      <c r="I146" s="23">
        <v>0.19116855142703285</v>
      </c>
      <c r="J146" s="23">
        <v>0.16720516962843296</v>
      </c>
      <c r="K146" s="23">
        <v>0.12924071082390953</v>
      </c>
      <c r="L146" s="23">
        <v>0</v>
      </c>
      <c r="M146" s="24">
        <v>18570</v>
      </c>
      <c r="N146" s="23" t="s">
        <v>559</v>
      </c>
      <c r="O146" s="23" t="s">
        <v>559</v>
      </c>
      <c r="P146" s="23" t="s">
        <v>559</v>
      </c>
      <c r="Q146" s="23" t="s">
        <v>559</v>
      </c>
      <c r="R146" s="23" t="s">
        <v>559</v>
      </c>
      <c r="S146" s="23" t="s">
        <v>559</v>
      </c>
      <c r="T146" s="23" t="s">
        <v>559</v>
      </c>
      <c r="U146" s="23" t="s">
        <v>559</v>
      </c>
      <c r="V146" s="24" t="s">
        <v>559</v>
      </c>
    </row>
    <row r="147" spans="2:22" x14ac:dyDescent="0.2">
      <c r="B147" s="33" t="s">
        <v>111</v>
      </c>
      <c r="C147" s="18" t="s">
        <v>316</v>
      </c>
      <c r="D147" s="21" t="s">
        <v>317</v>
      </c>
      <c r="E147" s="23">
        <v>7.6120319214241866E-2</v>
      </c>
      <c r="F147" s="23">
        <v>8.2872928176795577E-2</v>
      </c>
      <c r="G147" s="23">
        <v>0.10435850214855739</v>
      </c>
      <c r="H147" s="23">
        <v>0.24186617556783302</v>
      </c>
      <c r="I147" s="23">
        <v>0.20564763658686311</v>
      </c>
      <c r="J147" s="23">
        <v>0.15776550030693678</v>
      </c>
      <c r="K147" s="23">
        <v>0.13136893799877225</v>
      </c>
      <c r="L147" s="23">
        <v>0</v>
      </c>
      <c r="M147" s="24">
        <v>8145</v>
      </c>
      <c r="N147" s="23" t="s">
        <v>559</v>
      </c>
      <c r="O147" s="23" t="s">
        <v>559</v>
      </c>
      <c r="P147" s="23" t="s">
        <v>559</v>
      </c>
      <c r="Q147" s="23" t="s">
        <v>559</v>
      </c>
      <c r="R147" s="23" t="s">
        <v>559</v>
      </c>
      <c r="S147" s="23" t="s">
        <v>559</v>
      </c>
      <c r="T147" s="23" t="s">
        <v>559</v>
      </c>
      <c r="U147" s="23" t="s">
        <v>559</v>
      </c>
      <c r="V147" s="24" t="s">
        <v>559</v>
      </c>
    </row>
    <row r="148" spans="2:22" x14ac:dyDescent="0.2">
      <c r="B148" s="33" t="s">
        <v>111</v>
      </c>
      <c r="C148" s="18" t="s">
        <v>318</v>
      </c>
      <c r="D148" s="21" t="s">
        <v>319</v>
      </c>
      <c r="E148" s="23">
        <v>7.3405965350955532E-2</v>
      </c>
      <c r="F148" s="23">
        <v>8.7872834434720493E-2</v>
      </c>
      <c r="G148" s="23">
        <v>0.11466333273798893</v>
      </c>
      <c r="H148" s="23">
        <v>0.28094302554027506</v>
      </c>
      <c r="I148" s="23">
        <v>0.2132523664940168</v>
      </c>
      <c r="J148" s="23">
        <v>0.13752455795677801</v>
      </c>
      <c r="K148" s="23">
        <v>9.2159314163243439E-2</v>
      </c>
      <c r="L148" s="23">
        <v>0</v>
      </c>
      <c r="M148" s="24">
        <v>27995</v>
      </c>
      <c r="N148" s="23">
        <v>5.5660974067046176E-2</v>
      </c>
      <c r="O148" s="23">
        <v>3.0360531309297913E-2</v>
      </c>
      <c r="P148" s="23">
        <v>6.8943706514864006E-2</v>
      </c>
      <c r="Q148" s="23">
        <v>0.22896900695762176</v>
      </c>
      <c r="R148" s="23">
        <v>0.22580645161290322</v>
      </c>
      <c r="S148" s="23">
        <v>0.20999367488931056</v>
      </c>
      <c r="T148" s="23">
        <v>0.17963314358001264</v>
      </c>
      <c r="U148" s="23">
        <v>0</v>
      </c>
      <c r="V148" s="24">
        <v>7905</v>
      </c>
    </row>
    <row r="149" spans="2:22" x14ac:dyDescent="0.2">
      <c r="B149" s="33" t="s">
        <v>111</v>
      </c>
      <c r="C149" s="18" t="s">
        <v>320</v>
      </c>
      <c r="D149" s="21" t="s">
        <v>321</v>
      </c>
      <c r="E149" s="23">
        <v>6.6397228637413389E-2</v>
      </c>
      <c r="F149" s="23">
        <v>0.10161662817551963</v>
      </c>
      <c r="G149" s="23">
        <v>9.3533487297921478E-2</v>
      </c>
      <c r="H149" s="23">
        <v>0.23094688221709006</v>
      </c>
      <c r="I149" s="23">
        <v>0.20669745958429561</v>
      </c>
      <c r="J149" s="23">
        <v>0.15184757505773672</v>
      </c>
      <c r="K149" s="23">
        <v>0.1489607390300231</v>
      </c>
      <c r="L149" s="23">
        <v>0</v>
      </c>
      <c r="M149" s="24">
        <v>8660</v>
      </c>
      <c r="N149" s="23">
        <v>3.8016528925619832E-2</v>
      </c>
      <c r="O149" s="23">
        <v>2.809917355371901E-2</v>
      </c>
      <c r="P149" s="23">
        <v>4.9586776859504134E-2</v>
      </c>
      <c r="Q149" s="23">
        <v>0.17851239669421487</v>
      </c>
      <c r="R149" s="23">
        <v>0.20991735537190082</v>
      </c>
      <c r="S149" s="23">
        <v>0.23140495867768596</v>
      </c>
      <c r="T149" s="23">
        <v>0.26446280991735538</v>
      </c>
      <c r="U149" s="23">
        <v>0</v>
      </c>
      <c r="V149" s="24">
        <v>3025</v>
      </c>
    </row>
    <row r="150" spans="2:22" x14ac:dyDescent="0.2">
      <c r="B150" s="33" t="s">
        <v>111</v>
      </c>
      <c r="C150" s="18" t="s">
        <v>322</v>
      </c>
      <c r="D150" s="21" t="s">
        <v>323</v>
      </c>
      <c r="E150" s="23">
        <v>8.2315454062665952E-2</v>
      </c>
      <c r="F150" s="23">
        <v>9.930961232076474E-2</v>
      </c>
      <c r="G150" s="23">
        <v>0.1051513542219862</v>
      </c>
      <c r="H150" s="23">
        <v>0.26340945300053109</v>
      </c>
      <c r="I150" s="23">
        <v>0.20711630377057885</v>
      </c>
      <c r="J150" s="23">
        <v>0.14232607541157727</v>
      </c>
      <c r="K150" s="23">
        <v>0.10037174721189591</v>
      </c>
      <c r="L150" s="23">
        <v>0</v>
      </c>
      <c r="M150" s="24">
        <v>9415</v>
      </c>
      <c r="N150" s="23">
        <v>4.4262295081967211E-2</v>
      </c>
      <c r="O150" s="23">
        <v>2.9508196721311476E-2</v>
      </c>
      <c r="P150" s="23">
        <v>6.5573770491803282E-2</v>
      </c>
      <c r="Q150" s="23">
        <v>0.2262295081967213</v>
      </c>
      <c r="R150" s="23">
        <v>0.23606557377049181</v>
      </c>
      <c r="S150" s="23">
        <v>0.22295081967213115</v>
      </c>
      <c r="T150" s="23">
        <v>0.17540983606557378</v>
      </c>
      <c r="U150" s="23">
        <v>0</v>
      </c>
      <c r="V150" s="24">
        <v>3050</v>
      </c>
    </row>
    <row r="151" spans="2:22" x14ac:dyDescent="0.2">
      <c r="B151" s="33" t="s">
        <v>111</v>
      </c>
      <c r="C151" s="18" t="s">
        <v>324</v>
      </c>
      <c r="D151" s="21" t="s">
        <v>325</v>
      </c>
      <c r="E151" s="23">
        <v>6.7916877850988336E-2</v>
      </c>
      <c r="F151" s="23">
        <v>7.9067410035478972E-2</v>
      </c>
      <c r="G151" s="23">
        <v>0.10491637100861632</v>
      </c>
      <c r="H151" s="23">
        <v>0.22453117080587937</v>
      </c>
      <c r="I151" s="23">
        <v>0.20375063355296502</v>
      </c>
      <c r="J151" s="23">
        <v>0.17891535732387229</v>
      </c>
      <c r="K151" s="23">
        <v>0.14090217942219971</v>
      </c>
      <c r="L151" s="23">
        <v>0</v>
      </c>
      <c r="M151" s="24">
        <v>9865</v>
      </c>
      <c r="N151" s="23">
        <v>4.4164037854889593E-2</v>
      </c>
      <c r="O151" s="23">
        <v>2.6813880126182965E-2</v>
      </c>
      <c r="P151" s="23">
        <v>5.5205047318611984E-2</v>
      </c>
      <c r="Q151" s="23">
        <v>0.15930599369085174</v>
      </c>
      <c r="R151" s="23">
        <v>0.19873817034700317</v>
      </c>
      <c r="S151" s="23">
        <v>0.24921135646687698</v>
      </c>
      <c r="T151" s="23">
        <v>0.2665615141955836</v>
      </c>
      <c r="U151" s="23">
        <v>0</v>
      </c>
      <c r="V151" s="24">
        <v>3170</v>
      </c>
    </row>
    <row r="152" spans="2:22" x14ac:dyDescent="0.2">
      <c r="B152" s="33" t="s">
        <v>111</v>
      </c>
      <c r="C152" s="18" t="s">
        <v>326</v>
      </c>
      <c r="D152" s="21" t="s">
        <v>327</v>
      </c>
      <c r="E152" s="23">
        <v>9.2992796332678457E-2</v>
      </c>
      <c r="F152" s="23">
        <v>9.4957432874918146E-2</v>
      </c>
      <c r="G152" s="23">
        <v>0.10281597904387688</v>
      </c>
      <c r="H152" s="23">
        <v>0.24557956777996071</v>
      </c>
      <c r="I152" s="23">
        <v>0.20825147347740669</v>
      </c>
      <c r="J152" s="23">
        <v>0.14538310412573674</v>
      </c>
      <c r="K152" s="23">
        <v>0.11067452521283562</v>
      </c>
      <c r="L152" s="23">
        <v>0</v>
      </c>
      <c r="M152" s="24">
        <v>7635</v>
      </c>
      <c r="N152" s="23">
        <v>3.9179104477611942E-2</v>
      </c>
      <c r="O152" s="23">
        <v>2.7985074626865673E-2</v>
      </c>
      <c r="P152" s="23">
        <v>6.9029850746268662E-2</v>
      </c>
      <c r="Q152" s="23">
        <v>0.22014925373134328</v>
      </c>
      <c r="R152" s="23">
        <v>0.23694029850746268</v>
      </c>
      <c r="S152" s="23">
        <v>0.21828358208955223</v>
      </c>
      <c r="T152" s="23">
        <v>0.18843283582089551</v>
      </c>
      <c r="U152" s="23">
        <v>0</v>
      </c>
      <c r="V152" s="24">
        <v>2680</v>
      </c>
    </row>
    <row r="153" spans="2:22" x14ac:dyDescent="0.2">
      <c r="B153" s="33" t="s">
        <v>111</v>
      </c>
      <c r="C153" s="18" t="s">
        <v>328</v>
      </c>
      <c r="D153" s="21" t="s">
        <v>329</v>
      </c>
      <c r="E153" s="23">
        <v>7.8309509011808581E-2</v>
      </c>
      <c r="F153" s="23">
        <v>0.10316967060285892</v>
      </c>
      <c r="G153" s="23">
        <v>9.44686140459913E-2</v>
      </c>
      <c r="H153" s="23">
        <v>0.21006836544437538</v>
      </c>
      <c r="I153" s="23">
        <v>0.20944686140459912</v>
      </c>
      <c r="J153" s="23">
        <v>0.17277812305779988</v>
      </c>
      <c r="K153" s="23">
        <v>0.13175885643256682</v>
      </c>
      <c r="L153" s="23">
        <v>0</v>
      </c>
      <c r="M153" s="24">
        <v>8045</v>
      </c>
      <c r="N153" s="23">
        <v>3.9045553145336226E-2</v>
      </c>
      <c r="O153" s="23">
        <v>3.4707158351409979E-2</v>
      </c>
      <c r="P153" s="23">
        <v>5.2060737527114966E-2</v>
      </c>
      <c r="Q153" s="23">
        <v>0.12364425162689804</v>
      </c>
      <c r="R153" s="23">
        <v>0.210412147505423</v>
      </c>
      <c r="S153" s="23">
        <v>0.26681127982646419</v>
      </c>
      <c r="T153" s="23">
        <v>0.27114967462039047</v>
      </c>
      <c r="U153" s="23">
        <v>0</v>
      </c>
      <c r="V153" s="24">
        <v>2305</v>
      </c>
    </row>
    <row r="154" spans="2:22" x14ac:dyDescent="0.2">
      <c r="B154" s="33" t="s">
        <v>111</v>
      </c>
      <c r="C154" s="18" t="s">
        <v>330</v>
      </c>
      <c r="D154" s="21" t="s">
        <v>331</v>
      </c>
      <c r="E154" s="23">
        <v>9.5751854349291982E-2</v>
      </c>
      <c r="F154" s="23">
        <v>7.3499662845583277E-2</v>
      </c>
      <c r="G154" s="23">
        <v>0.10586648685097774</v>
      </c>
      <c r="H154" s="23">
        <v>0.23803101820633851</v>
      </c>
      <c r="I154" s="23">
        <v>0.20161834120026972</v>
      </c>
      <c r="J154" s="23">
        <v>0.16250842886041808</v>
      </c>
      <c r="K154" s="23">
        <v>0.1227242076871207</v>
      </c>
      <c r="L154" s="23">
        <v>0</v>
      </c>
      <c r="M154" s="24">
        <v>7415</v>
      </c>
      <c r="N154" s="23">
        <v>3.6585365853658534E-2</v>
      </c>
      <c r="O154" s="23">
        <v>2.6422764227642278E-2</v>
      </c>
      <c r="P154" s="23">
        <v>6.097560975609756E-2</v>
      </c>
      <c r="Q154" s="23">
        <v>0.17073170731707318</v>
      </c>
      <c r="R154" s="23">
        <v>0.21544715447154472</v>
      </c>
      <c r="S154" s="23">
        <v>0.25203252032520324</v>
      </c>
      <c r="T154" s="23">
        <v>0.23780487804878048</v>
      </c>
      <c r="U154" s="23">
        <v>0</v>
      </c>
      <c r="V154" s="24">
        <v>2460</v>
      </c>
    </row>
    <row r="155" spans="2:22" x14ac:dyDescent="0.2">
      <c r="B155" s="33" t="s">
        <v>118</v>
      </c>
      <c r="C155" s="18" t="s">
        <v>332</v>
      </c>
      <c r="D155" s="21" t="s">
        <v>333</v>
      </c>
      <c r="E155" s="23">
        <v>9.7184986595174258E-2</v>
      </c>
      <c r="F155" s="23">
        <v>5.7640750670241284E-2</v>
      </c>
      <c r="G155" s="23">
        <v>9.8525469168900801E-2</v>
      </c>
      <c r="H155" s="23">
        <v>0.2111260053619303</v>
      </c>
      <c r="I155" s="23">
        <v>0.20911528150134048</v>
      </c>
      <c r="J155" s="23">
        <v>0.15951742627345844</v>
      </c>
      <c r="K155" s="23">
        <v>0.16689008042895442</v>
      </c>
      <c r="L155" s="23">
        <v>0</v>
      </c>
      <c r="M155" s="24">
        <v>7460</v>
      </c>
      <c r="N155" s="23">
        <v>1.4492753623188406E-2</v>
      </c>
      <c r="O155" s="23">
        <v>7.246376811594203E-3</v>
      </c>
      <c r="P155" s="23">
        <v>7.2463768115942032E-2</v>
      </c>
      <c r="Q155" s="23">
        <v>0.18115942028985507</v>
      </c>
      <c r="R155" s="23">
        <v>0.24637681159420291</v>
      </c>
      <c r="S155" s="23">
        <v>0.20289855072463769</v>
      </c>
      <c r="T155" s="23">
        <v>0.27536231884057971</v>
      </c>
      <c r="U155" s="23">
        <v>0</v>
      </c>
      <c r="V155" s="24">
        <v>690</v>
      </c>
    </row>
    <row r="156" spans="2:22" x14ac:dyDescent="0.2">
      <c r="B156" s="33" t="s">
        <v>118</v>
      </c>
      <c r="C156" s="18" t="s">
        <v>334</v>
      </c>
      <c r="D156" s="21" t="s">
        <v>335</v>
      </c>
      <c r="E156" s="23">
        <v>0.10940246045694201</v>
      </c>
      <c r="F156" s="23">
        <v>0.11862917398945519</v>
      </c>
      <c r="G156" s="23">
        <v>0.10325131810193322</v>
      </c>
      <c r="H156" s="23">
        <v>0.25</v>
      </c>
      <c r="I156" s="23">
        <v>0.18760984182776802</v>
      </c>
      <c r="J156" s="23">
        <v>0.1335676625659051</v>
      </c>
      <c r="K156" s="23">
        <v>9.7100175746924422E-2</v>
      </c>
      <c r="L156" s="23">
        <v>0</v>
      </c>
      <c r="M156" s="24">
        <v>11380</v>
      </c>
      <c r="N156" s="23" t="s">
        <v>559</v>
      </c>
      <c r="O156" s="23" t="s">
        <v>559</v>
      </c>
      <c r="P156" s="23" t="s">
        <v>559</v>
      </c>
      <c r="Q156" s="23" t="s">
        <v>559</v>
      </c>
      <c r="R156" s="23" t="s">
        <v>559</v>
      </c>
      <c r="S156" s="23" t="s">
        <v>559</v>
      </c>
      <c r="T156" s="23" t="s">
        <v>559</v>
      </c>
      <c r="U156" s="23" t="s">
        <v>559</v>
      </c>
      <c r="V156" s="24" t="s">
        <v>559</v>
      </c>
    </row>
    <row r="157" spans="2:22" x14ac:dyDescent="0.2">
      <c r="B157" s="33" t="s">
        <v>118</v>
      </c>
      <c r="C157" s="18" t="s">
        <v>336</v>
      </c>
      <c r="D157" s="21" t="s">
        <v>337</v>
      </c>
      <c r="E157" s="23">
        <v>0.11419753086419752</v>
      </c>
      <c r="F157" s="23">
        <v>9.7442680776014104E-2</v>
      </c>
      <c r="G157" s="23">
        <v>0.10670194003527336</v>
      </c>
      <c r="H157" s="23">
        <v>0.26234567901234568</v>
      </c>
      <c r="I157" s="23">
        <v>0.1984126984126984</v>
      </c>
      <c r="J157" s="23">
        <v>0.12698412698412698</v>
      </c>
      <c r="K157" s="23">
        <v>9.391534391534391E-2</v>
      </c>
      <c r="L157" s="23">
        <v>0</v>
      </c>
      <c r="M157" s="24">
        <v>11340</v>
      </c>
      <c r="N157" s="23" t="s">
        <v>559</v>
      </c>
      <c r="O157" s="23" t="s">
        <v>559</v>
      </c>
      <c r="P157" s="23" t="s">
        <v>559</v>
      </c>
      <c r="Q157" s="23" t="s">
        <v>559</v>
      </c>
      <c r="R157" s="23" t="s">
        <v>559</v>
      </c>
      <c r="S157" s="23" t="s">
        <v>559</v>
      </c>
      <c r="T157" s="23" t="s">
        <v>559</v>
      </c>
      <c r="U157" s="23" t="s">
        <v>559</v>
      </c>
      <c r="V157" s="24" t="s">
        <v>559</v>
      </c>
    </row>
    <row r="158" spans="2:22" x14ac:dyDescent="0.2">
      <c r="B158" s="33" t="s">
        <v>118</v>
      </c>
      <c r="C158" s="18" t="s">
        <v>338</v>
      </c>
      <c r="D158" s="21" t="s">
        <v>339</v>
      </c>
      <c r="E158" s="23">
        <v>8.4468664850136238E-2</v>
      </c>
      <c r="F158" s="23">
        <v>6.6952121448034252E-2</v>
      </c>
      <c r="G158" s="23">
        <v>9.6535616971584276E-2</v>
      </c>
      <c r="H158" s="23">
        <v>0.21525885558583105</v>
      </c>
      <c r="I158" s="23">
        <v>0.20591669910471</v>
      </c>
      <c r="J158" s="23">
        <v>0.18995718178279486</v>
      </c>
      <c r="K158" s="23">
        <v>0.14052160373686259</v>
      </c>
      <c r="L158" s="23">
        <v>0</v>
      </c>
      <c r="M158" s="24">
        <v>12845</v>
      </c>
      <c r="N158" s="23">
        <v>4.77326968973747E-2</v>
      </c>
      <c r="O158" s="23">
        <v>3.2219570405727926E-2</v>
      </c>
      <c r="P158" s="23">
        <v>6.0859188544152745E-2</v>
      </c>
      <c r="Q158" s="23">
        <v>0.1766109785202864</v>
      </c>
      <c r="R158" s="23">
        <v>0.21121718377088305</v>
      </c>
      <c r="S158" s="23">
        <v>0.25536992840095463</v>
      </c>
      <c r="T158" s="23">
        <v>0.21599045346062051</v>
      </c>
      <c r="U158" s="23">
        <v>0</v>
      </c>
      <c r="V158" s="24">
        <v>4190</v>
      </c>
    </row>
    <row r="159" spans="2:22" x14ac:dyDescent="0.2">
      <c r="B159" s="33" t="s">
        <v>118</v>
      </c>
      <c r="C159" s="18" t="s">
        <v>340</v>
      </c>
      <c r="D159" s="21" t="s">
        <v>341</v>
      </c>
      <c r="E159" s="23">
        <v>6.6575467396260829E-2</v>
      </c>
      <c r="F159" s="23">
        <v>6.5207478340173278E-2</v>
      </c>
      <c r="G159" s="23">
        <v>9.5303237574099406E-2</v>
      </c>
      <c r="H159" s="23">
        <v>0.21021431828545373</v>
      </c>
      <c r="I159" s="23">
        <v>0.20565435476516189</v>
      </c>
      <c r="J159" s="23">
        <v>0.19425444596443228</v>
      </c>
      <c r="K159" s="23">
        <v>0.16279069767441862</v>
      </c>
      <c r="L159" s="23">
        <v>0</v>
      </c>
      <c r="M159" s="24">
        <v>10965</v>
      </c>
      <c r="N159" s="23">
        <v>4.595588235294118E-2</v>
      </c>
      <c r="O159" s="23">
        <v>4.0441176470588237E-2</v>
      </c>
      <c r="P159" s="23">
        <v>5.514705882352941E-2</v>
      </c>
      <c r="Q159" s="23">
        <v>0.14889705882352941</v>
      </c>
      <c r="R159" s="23">
        <v>0.17647058823529413</v>
      </c>
      <c r="S159" s="23">
        <v>0.25735294117647056</v>
      </c>
      <c r="T159" s="23">
        <v>0.27757352941176472</v>
      </c>
      <c r="U159" s="23">
        <v>0</v>
      </c>
      <c r="V159" s="24">
        <v>2720</v>
      </c>
    </row>
    <row r="160" spans="2:22" x14ac:dyDescent="0.2">
      <c r="B160" s="33" t="s">
        <v>118</v>
      </c>
      <c r="C160" s="18" t="s">
        <v>342</v>
      </c>
      <c r="D160" s="21" t="s">
        <v>343</v>
      </c>
      <c r="E160" s="23">
        <v>8.0622630213530236E-2</v>
      </c>
      <c r="F160" s="23">
        <v>9.2396727200159651E-2</v>
      </c>
      <c r="G160" s="23">
        <v>0.10995809219716624</v>
      </c>
      <c r="H160" s="23">
        <v>0.25543803632009576</v>
      </c>
      <c r="I160" s="23">
        <v>0.20454999002195171</v>
      </c>
      <c r="J160" s="23">
        <v>0.13829574935142686</v>
      </c>
      <c r="K160" s="23">
        <v>0.1189383356615446</v>
      </c>
      <c r="L160" s="23">
        <v>0</v>
      </c>
      <c r="M160" s="24">
        <v>25055</v>
      </c>
      <c r="N160" s="23">
        <v>7.8862314156431801E-2</v>
      </c>
      <c r="O160" s="23">
        <v>4.4602456367162251E-2</v>
      </c>
      <c r="P160" s="23">
        <v>6.5934065934065936E-2</v>
      </c>
      <c r="Q160" s="23">
        <v>0.19198448610213317</v>
      </c>
      <c r="R160" s="23">
        <v>0.19909502262443438</v>
      </c>
      <c r="S160" s="23">
        <v>0.19780219780219779</v>
      </c>
      <c r="T160" s="23">
        <v>0.22171945701357465</v>
      </c>
      <c r="U160" s="23">
        <v>0</v>
      </c>
      <c r="V160" s="24">
        <v>7735</v>
      </c>
    </row>
    <row r="161" spans="2:22" x14ac:dyDescent="0.2">
      <c r="B161" s="33" t="s">
        <v>118</v>
      </c>
      <c r="C161" s="18" t="s">
        <v>344</v>
      </c>
      <c r="D161" s="21" t="s">
        <v>345</v>
      </c>
      <c r="E161" s="23">
        <v>6.9262109551833415E-2</v>
      </c>
      <c r="F161" s="23">
        <v>7.6052512449071977E-2</v>
      </c>
      <c r="G161" s="23">
        <v>0.10185604345857854</v>
      </c>
      <c r="H161" s="23">
        <v>0.23721140787686737</v>
      </c>
      <c r="I161" s="23">
        <v>0.21638750565866907</v>
      </c>
      <c r="J161" s="23">
        <v>0.15708465368945224</v>
      </c>
      <c r="K161" s="23">
        <v>0.14214576731552739</v>
      </c>
      <c r="L161" s="23">
        <v>0</v>
      </c>
      <c r="M161" s="24">
        <v>11045</v>
      </c>
      <c r="N161" s="23">
        <v>5.4016620498614956E-2</v>
      </c>
      <c r="O161" s="23">
        <v>2.4930747922437674E-2</v>
      </c>
      <c r="P161" s="23">
        <v>6.0941828254847646E-2</v>
      </c>
      <c r="Q161" s="23">
        <v>0.18559556786703602</v>
      </c>
      <c r="R161" s="23">
        <v>0.19667590027700832</v>
      </c>
      <c r="S161" s="23">
        <v>0.21329639889196675</v>
      </c>
      <c r="T161" s="23">
        <v>0.26454293628808867</v>
      </c>
      <c r="U161" s="23">
        <v>0</v>
      </c>
      <c r="V161" s="24">
        <v>3610</v>
      </c>
    </row>
    <row r="162" spans="2:22" x14ac:dyDescent="0.2">
      <c r="B162" s="33" t="s">
        <v>118</v>
      </c>
      <c r="C162" s="18" t="s">
        <v>346</v>
      </c>
      <c r="D162" s="21" t="s">
        <v>347</v>
      </c>
      <c r="E162" s="23">
        <v>6.8317677198975232E-2</v>
      </c>
      <c r="F162" s="23">
        <v>9.9914602903501279E-2</v>
      </c>
      <c r="G162" s="23">
        <v>9.5644748078565323E-2</v>
      </c>
      <c r="H162" s="23">
        <v>0.1887275832621691</v>
      </c>
      <c r="I162" s="23">
        <v>0.21093082835183605</v>
      </c>
      <c r="J162" s="23">
        <v>0.19812126387702819</v>
      </c>
      <c r="K162" s="23">
        <v>0.13919726729291204</v>
      </c>
      <c r="L162" s="23">
        <v>0</v>
      </c>
      <c r="M162" s="24">
        <v>5855</v>
      </c>
      <c r="N162" s="23">
        <v>3.4934497816593885E-2</v>
      </c>
      <c r="O162" s="23">
        <v>2.6200873362445413E-2</v>
      </c>
      <c r="P162" s="23">
        <v>4.3668122270742356E-2</v>
      </c>
      <c r="Q162" s="23">
        <v>0.10043668122270742</v>
      </c>
      <c r="R162" s="23">
        <v>0.18777292576419213</v>
      </c>
      <c r="S162" s="23">
        <v>0.31004366812227074</v>
      </c>
      <c r="T162" s="23">
        <v>0.30131004366812225</v>
      </c>
      <c r="U162" s="23">
        <v>0</v>
      </c>
      <c r="V162" s="24">
        <v>1145</v>
      </c>
    </row>
    <row r="163" spans="2:22" x14ac:dyDescent="0.2">
      <c r="B163" s="33" t="s">
        <v>118</v>
      </c>
      <c r="C163" s="18" t="s">
        <v>348</v>
      </c>
      <c r="D163" s="21" t="s">
        <v>349</v>
      </c>
      <c r="E163" s="23">
        <v>7.8641903656413228E-2</v>
      </c>
      <c r="F163" s="23">
        <v>9.3151479976784676E-2</v>
      </c>
      <c r="G163" s="23">
        <v>0.10388856645385955</v>
      </c>
      <c r="H163" s="23">
        <v>0.24230992455020314</v>
      </c>
      <c r="I163" s="23">
        <v>0.2208357515960534</v>
      </c>
      <c r="J163" s="23">
        <v>0.15322112594312245</v>
      </c>
      <c r="K163" s="23">
        <v>0.10795124782356355</v>
      </c>
      <c r="L163" s="23">
        <v>0</v>
      </c>
      <c r="M163" s="24">
        <v>17230</v>
      </c>
      <c r="N163" s="23">
        <v>4.2725173210161664E-2</v>
      </c>
      <c r="O163" s="23">
        <v>2.3094688221709007E-2</v>
      </c>
      <c r="P163" s="23">
        <v>6.4665127020785224E-2</v>
      </c>
      <c r="Q163" s="23">
        <v>0.17551963048498845</v>
      </c>
      <c r="R163" s="23">
        <v>0.22979214780600463</v>
      </c>
      <c r="S163" s="23">
        <v>0.23210161662817552</v>
      </c>
      <c r="T163" s="23">
        <v>0.23210161662817552</v>
      </c>
      <c r="U163" s="23">
        <v>0</v>
      </c>
      <c r="V163" s="24">
        <v>4330</v>
      </c>
    </row>
    <row r="164" spans="2:22" x14ac:dyDescent="0.2">
      <c r="B164" s="33" t="s">
        <v>118</v>
      </c>
      <c r="C164" s="18" t="s">
        <v>350</v>
      </c>
      <c r="D164" s="21" t="s">
        <v>351</v>
      </c>
      <c r="E164" s="23">
        <v>8.9756097560975606E-2</v>
      </c>
      <c r="F164" s="23">
        <v>0.11024390243902439</v>
      </c>
      <c r="G164" s="23">
        <v>0.11073170731707317</v>
      </c>
      <c r="H164" s="23">
        <v>0.23365853658536587</v>
      </c>
      <c r="I164" s="23">
        <v>0.19804878048780489</v>
      </c>
      <c r="J164" s="23">
        <v>0.15317073170731707</v>
      </c>
      <c r="K164" s="23">
        <v>0.1048780487804878</v>
      </c>
      <c r="L164" s="23">
        <v>0</v>
      </c>
      <c r="M164" s="24">
        <v>10250</v>
      </c>
      <c r="N164" s="23">
        <v>5.5876685934489405E-2</v>
      </c>
      <c r="O164" s="23">
        <v>4.4315992292870907E-2</v>
      </c>
      <c r="P164" s="23">
        <v>7.1290944123314062E-2</v>
      </c>
      <c r="Q164" s="23">
        <v>0.17726396917148363</v>
      </c>
      <c r="R164" s="23">
        <v>0.2119460500963391</v>
      </c>
      <c r="S164" s="23">
        <v>0.2466281310211946</v>
      </c>
      <c r="T164" s="23">
        <v>0.19267822736030829</v>
      </c>
      <c r="U164" s="23">
        <v>0</v>
      </c>
      <c r="V164" s="24">
        <v>2595</v>
      </c>
    </row>
    <row r="165" spans="2:22" x14ac:dyDescent="0.2">
      <c r="B165" s="33" t="s">
        <v>118</v>
      </c>
      <c r="C165" s="18" t="s">
        <v>352</v>
      </c>
      <c r="D165" s="21" t="s">
        <v>353</v>
      </c>
      <c r="E165" s="23">
        <v>8.4472485103399927E-2</v>
      </c>
      <c r="F165" s="23">
        <v>9.428671573781984E-2</v>
      </c>
      <c r="G165" s="23">
        <v>0.12407991587802314</v>
      </c>
      <c r="H165" s="23">
        <v>0.25131440588853837</v>
      </c>
      <c r="I165" s="23">
        <v>0.19418156326673677</v>
      </c>
      <c r="J165" s="23">
        <v>0.14230634419908869</v>
      </c>
      <c r="K165" s="23">
        <v>0.10900806168944971</v>
      </c>
      <c r="L165" s="23">
        <v>0</v>
      </c>
      <c r="M165" s="24">
        <v>14265</v>
      </c>
      <c r="N165" s="23">
        <v>3.3866415804327372E-2</v>
      </c>
      <c r="O165" s="23">
        <v>2.5399811853245531E-2</v>
      </c>
      <c r="P165" s="23">
        <v>0.10630291627469426</v>
      </c>
      <c r="Q165" s="23">
        <v>0.25117591721542804</v>
      </c>
      <c r="R165" s="23">
        <v>0.23047977422389465</v>
      </c>
      <c r="S165" s="23">
        <v>0.19473189087488241</v>
      </c>
      <c r="T165" s="23">
        <v>0.15804327375352775</v>
      </c>
      <c r="U165" s="23">
        <v>0</v>
      </c>
      <c r="V165" s="24">
        <v>5315</v>
      </c>
    </row>
    <row r="166" spans="2:22" x14ac:dyDescent="0.2">
      <c r="B166" s="33" t="s">
        <v>118</v>
      </c>
      <c r="C166" s="18" t="s">
        <v>354</v>
      </c>
      <c r="D166" s="21" t="s">
        <v>355</v>
      </c>
      <c r="E166" s="23">
        <v>8.0573951434878582E-2</v>
      </c>
      <c r="F166" s="23">
        <v>8.4621044885945546E-2</v>
      </c>
      <c r="G166" s="23">
        <v>0.10338484179543782</v>
      </c>
      <c r="H166" s="23">
        <v>0.23620309050772628</v>
      </c>
      <c r="I166" s="23">
        <v>0.20235467255334805</v>
      </c>
      <c r="J166" s="23">
        <v>0.16261957321559969</v>
      </c>
      <c r="K166" s="23">
        <v>0.12987490802060339</v>
      </c>
      <c r="L166" s="23">
        <v>0</v>
      </c>
      <c r="M166" s="24">
        <v>13590</v>
      </c>
      <c r="N166" s="23">
        <v>2.5096525096525095E-2</v>
      </c>
      <c r="O166" s="23">
        <v>1.8339768339768341E-2</v>
      </c>
      <c r="P166" s="23">
        <v>8.3976833976833976E-2</v>
      </c>
      <c r="Q166" s="23">
        <v>0.2335907335907336</v>
      </c>
      <c r="R166" s="23">
        <v>0.22007722007722008</v>
      </c>
      <c r="S166" s="23">
        <v>0.21138996138996138</v>
      </c>
      <c r="T166" s="23">
        <v>0.20752895752895753</v>
      </c>
      <c r="U166" s="23">
        <v>0</v>
      </c>
      <c r="V166" s="24">
        <v>5180</v>
      </c>
    </row>
    <row r="167" spans="2:22" x14ac:dyDescent="0.2">
      <c r="B167" s="33" t="s">
        <v>118</v>
      </c>
      <c r="C167" s="18" t="s">
        <v>356</v>
      </c>
      <c r="D167" s="21" t="s">
        <v>357</v>
      </c>
      <c r="E167" s="23">
        <v>8.1311062086353608E-2</v>
      </c>
      <c r="F167" s="23">
        <v>0.10053577056413489</v>
      </c>
      <c r="G167" s="23">
        <v>0.10526315789473684</v>
      </c>
      <c r="H167" s="23">
        <v>0.24960605105578318</v>
      </c>
      <c r="I167" s="23">
        <v>0.21935077213993068</v>
      </c>
      <c r="J167" s="23">
        <v>0.14812480302552788</v>
      </c>
      <c r="K167" s="23">
        <v>9.6123542388906399E-2</v>
      </c>
      <c r="L167" s="23">
        <v>0</v>
      </c>
      <c r="M167" s="24">
        <v>15865</v>
      </c>
      <c r="N167" s="23">
        <v>0.10482180293501048</v>
      </c>
      <c r="O167" s="23">
        <v>6.9182389937106917E-2</v>
      </c>
      <c r="P167" s="23">
        <v>4.6121593291404611E-2</v>
      </c>
      <c r="Q167" s="23">
        <v>0.13836477987421383</v>
      </c>
      <c r="R167" s="23">
        <v>0.18448637316561844</v>
      </c>
      <c r="S167" s="23">
        <v>0.23060796645702306</v>
      </c>
      <c r="T167" s="23">
        <v>0.23060796645702306</v>
      </c>
      <c r="U167" s="23">
        <v>0</v>
      </c>
      <c r="V167" s="24">
        <v>2385</v>
      </c>
    </row>
    <row r="168" spans="2:22" x14ac:dyDescent="0.2">
      <c r="B168" s="33" t="s">
        <v>118</v>
      </c>
      <c r="C168" s="18" t="s">
        <v>358</v>
      </c>
      <c r="D168" s="21" t="s">
        <v>359</v>
      </c>
      <c r="E168" s="23">
        <v>8.2228116710875335E-2</v>
      </c>
      <c r="F168" s="23">
        <v>8.6206896551724144E-2</v>
      </c>
      <c r="G168" s="23">
        <v>0.12798408488063662</v>
      </c>
      <c r="H168" s="23">
        <v>0.22612732095490717</v>
      </c>
      <c r="I168" s="23">
        <v>0.20822281167108753</v>
      </c>
      <c r="J168" s="23">
        <v>0.14522546419098142</v>
      </c>
      <c r="K168" s="23">
        <v>0.12400530503978779</v>
      </c>
      <c r="L168" s="23">
        <v>0</v>
      </c>
      <c r="M168" s="24">
        <v>7540</v>
      </c>
      <c r="N168" s="23">
        <v>0</v>
      </c>
      <c r="O168" s="23">
        <v>0</v>
      </c>
      <c r="P168" s="23">
        <v>0.13636363636363635</v>
      </c>
      <c r="Q168" s="23">
        <v>0.13636363636363635</v>
      </c>
      <c r="R168" s="23">
        <v>0.22727272727272727</v>
      </c>
      <c r="S168" s="23">
        <v>0.18181818181818182</v>
      </c>
      <c r="T168" s="23">
        <v>0.27272727272727271</v>
      </c>
      <c r="U168" s="23">
        <v>0</v>
      </c>
      <c r="V168" s="24">
        <v>110</v>
      </c>
    </row>
    <row r="169" spans="2:22" x14ac:dyDescent="0.2">
      <c r="B169" s="33" t="s">
        <v>118</v>
      </c>
      <c r="C169" s="18" t="s">
        <v>360</v>
      </c>
      <c r="D169" s="21" t="s">
        <v>361</v>
      </c>
      <c r="E169" s="23">
        <v>0.10258823529411765</v>
      </c>
      <c r="F169" s="23">
        <v>8.6117647058823535E-2</v>
      </c>
      <c r="G169" s="23">
        <v>9.9764705882352936E-2</v>
      </c>
      <c r="H169" s="23">
        <v>0.24188235294117647</v>
      </c>
      <c r="I169" s="23">
        <v>0.20376470588235293</v>
      </c>
      <c r="J169" s="23">
        <v>0.14541176470588235</v>
      </c>
      <c r="K169" s="23">
        <v>0.12094117647058823</v>
      </c>
      <c r="L169" s="23">
        <v>0</v>
      </c>
      <c r="M169" s="24">
        <v>10625</v>
      </c>
      <c r="N169" s="23">
        <v>6.5040650406504072E-2</v>
      </c>
      <c r="O169" s="23">
        <v>3.0894308943089432E-2</v>
      </c>
      <c r="P169" s="23">
        <v>6.1788617886178863E-2</v>
      </c>
      <c r="Q169" s="23">
        <v>0.1951219512195122</v>
      </c>
      <c r="R169" s="23">
        <v>0.2016260162601626</v>
      </c>
      <c r="S169" s="23">
        <v>0.21463414634146341</v>
      </c>
      <c r="T169" s="23">
        <v>0.22926829268292684</v>
      </c>
      <c r="U169" s="23">
        <v>0</v>
      </c>
      <c r="V169" s="24">
        <v>3075</v>
      </c>
    </row>
    <row r="170" spans="2:22" x14ac:dyDescent="0.2">
      <c r="B170" s="33" t="s">
        <v>118</v>
      </c>
      <c r="C170" s="18" t="s">
        <v>362</v>
      </c>
      <c r="D170" s="21" t="s">
        <v>363</v>
      </c>
      <c r="E170" s="23">
        <v>8.5352622061482822E-2</v>
      </c>
      <c r="F170" s="23">
        <v>8.7522603978300181E-2</v>
      </c>
      <c r="G170" s="23">
        <v>0.11500904159132007</v>
      </c>
      <c r="H170" s="23">
        <v>0.24122965641952984</v>
      </c>
      <c r="I170" s="23">
        <v>0.21518987341772153</v>
      </c>
      <c r="J170" s="23">
        <v>0.14828209764918626</v>
      </c>
      <c r="K170" s="23">
        <v>0.10705244122965642</v>
      </c>
      <c r="L170" s="23">
        <v>0</v>
      </c>
      <c r="M170" s="24">
        <v>13825</v>
      </c>
      <c r="N170" s="23">
        <v>3.1770045385779121E-2</v>
      </c>
      <c r="O170" s="23">
        <v>2.7231467473524961E-2</v>
      </c>
      <c r="P170" s="23">
        <v>6.6565809379727683E-2</v>
      </c>
      <c r="Q170" s="23">
        <v>0.17549167927382753</v>
      </c>
      <c r="R170" s="23">
        <v>0.23600605143721634</v>
      </c>
      <c r="S170" s="23">
        <v>0.24054462934947049</v>
      </c>
      <c r="T170" s="23">
        <v>0.22239031770045387</v>
      </c>
      <c r="U170" s="23">
        <v>0</v>
      </c>
      <c r="V170" s="24">
        <v>3305</v>
      </c>
    </row>
    <row r="171" spans="2:22" x14ac:dyDescent="0.2">
      <c r="B171" s="33" t="s">
        <v>118</v>
      </c>
      <c r="C171" s="18" t="s">
        <v>364</v>
      </c>
      <c r="D171" s="21" t="s">
        <v>365</v>
      </c>
      <c r="E171" s="23">
        <v>9.485152745139927E-2</v>
      </c>
      <c r="F171" s="23">
        <v>0.10339671010467849</v>
      </c>
      <c r="G171" s="23">
        <v>9.5919675283059169E-2</v>
      </c>
      <c r="H171" s="23">
        <v>0.18927579577013459</v>
      </c>
      <c r="I171" s="23">
        <v>0.20465712454603718</v>
      </c>
      <c r="J171" s="23">
        <v>0.17133091219824823</v>
      </c>
      <c r="K171" s="23">
        <v>0.1403546250801111</v>
      </c>
      <c r="L171" s="23">
        <v>0</v>
      </c>
      <c r="M171" s="24">
        <v>23405</v>
      </c>
      <c r="N171" s="23">
        <v>5.6338028169014086E-2</v>
      </c>
      <c r="O171" s="23">
        <v>3.8939519469759737E-2</v>
      </c>
      <c r="P171" s="23">
        <v>5.4681027340513673E-2</v>
      </c>
      <c r="Q171" s="23">
        <v>0.13421706710853357</v>
      </c>
      <c r="R171" s="23">
        <v>0.19552609776304888</v>
      </c>
      <c r="S171" s="23">
        <v>0.2427506213753107</v>
      </c>
      <c r="T171" s="23">
        <v>0.27671913835956918</v>
      </c>
      <c r="U171" s="23">
        <v>0</v>
      </c>
      <c r="V171" s="24">
        <v>6035</v>
      </c>
    </row>
    <row r="172" spans="2:22" x14ac:dyDescent="0.2">
      <c r="B172" s="33" t="s">
        <v>131</v>
      </c>
      <c r="C172" s="18" t="s">
        <v>366</v>
      </c>
      <c r="D172" s="21" t="s">
        <v>367</v>
      </c>
      <c r="E172" s="23">
        <v>4.7829937998228524E-2</v>
      </c>
      <c r="F172" s="23">
        <v>6.997342781222321E-2</v>
      </c>
      <c r="G172" s="23">
        <v>0.1054030115146147</v>
      </c>
      <c r="H172" s="23">
        <v>0.19309123117803365</v>
      </c>
      <c r="I172" s="23">
        <v>0.2187776793622675</v>
      </c>
      <c r="J172" s="23">
        <v>0.20460584588131089</v>
      </c>
      <c r="K172" s="23">
        <v>0.16120460584588131</v>
      </c>
      <c r="L172" s="23">
        <v>0</v>
      </c>
      <c r="M172" s="24">
        <v>5645</v>
      </c>
      <c r="N172" s="23">
        <v>2.9914529914529916E-2</v>
      </c>
      <c r="O172" s="23">
        <v>2.564102564102564E-2</v>
      </c>
      <c r="P172" s="23">
        <v>5.5555555555555552E-2</v>
      </c>
      <c r="Q172" s="23">
        <v>0.14529914529914531</v>
      </c>
      <c r="R172" s="23">
        <v>0.20940170940170941</v>
      </c>
      <c r="S172" s="23">
        <v>0.27777777777777779</v>
      </c>
      <c r="T172" s="23">
        <v>0.25641025641025639</v>
      </c>
      <c r="U172" s="23">
        <v>0</v>
      </c>
      <c r="V172" s="24">
        <v>2340</v>
      </c>
    </row>
    <row r="173" spans="2:22" x14ac:dyDescent="0.2">
      <c r="B173" s="33" t="s">
        <v>131</v>
      </c>
      <c r="C173" s="18" t="s">
        <v>368</v>
      </c>
      <c r="D173" s="21" t="s">
        <v>369</v>
      </c>
      <c r="E173" s="23">
        <v>6.8221986567691767E-2</v>
      </c>
      <c r="F173" s="23">
        <v>8.8370448921880521E-2</v>
      </c>
      <c r="G173" s="23">
        <v>0.1265464828561329</v>
      </c>
      <c r="H173" s="23">
        <v>0.25733474726051608</v>
      </c>
      <c r="I173" s="23">
        <v>0.21314952279957583</v>
      </c>
      <c r="J173" s="23">
        <v>0.14033227288794628</v>
      </c>
      <c r="K173" s="23">
        <v>0.10675150229763167</v>
      </c>
      <c r="L173" s="23">
        <v>0</v>
      </c>
      <c r="M173" s="24">
        <v>14145</v>
      </c>
      <c r="N173" s="23">
        <v>5.2186177715091681E-2</v>
      </c>
      <c r="O173" s="23">
        <v>2.9619181946403384E-2</v>
      </c>
      <c r="P173" s="23">
        <v>7.334273624823695E-2</v>
      </c>
      <c r="Q173" s="23">
        <v>0.22425952045133993</v>
      </c>
      <c r="R173" s="23">
        <v>0.23131170662905501</v>
      </c>
      <c r="S173" s="23">
        <v>0.19887165021156558</v>
      </c>
      <c r="T173" s="23">
        <v>0.18899858956276447</v>
      </c>
      <c r="U173" s="23">
        <v>0</v>
      </c>
      <c r="V173" s="24">
        <v>3545</v>
      </c>
    </row>
    <row r="174" spans="2:22" x14ac:dyDescent="0.2">
      <c r="B174" s="33" t="s">
        <v>131</v>
      </c>
      <c r="C174" s="18" t="s">
        <v>370</v>
      </c>
      <c r="D174" s="21" t="s">
        <v>371</v>
      </c>
      <c r="E174" s="23">
        <v>8.2905982905982903E-2</v>
      </c>
      <c r="F174" s="23">
        <v>6.0683760683760683E-2</v>
      </c>
      <c r="G174" s="23">
        <v>9.7435897435897437E-2</v>
      </c>
      <c r="H174" s="23">
        <v>0.19230769230769232</v>
      </c>
      <c r="I174" s="23">
        <v>0.21623931623931625</v>
      </c>
      <c r="J174" s="23">
        <v>0.19743589743589743</v>
      </c>
      <c r="K174" s="23">
        <v>0.15213675213675212</v>
      </c>
      <c r="L174" s="23">
        <v>0</v>
      </c>
      <c r="M174" s="24">
        <v>5850</v>
      </c>
      <c r="N174" s="23">
        <v>5.2238805970149252E-2</v>
      </c>
      <c r="O174" s="23">
        <v>3.7313432835820892E-2</v>
      </c>
      <c r="P174" s="23">
        <v>4.975124378109453E-2</v>
      </c>
      <c r="Q174" s="23">
        <v>0.11940298507462686</v>
      </c>
      <c r="R174" s="23">
        <v>0.19154228855721392</v>
      </c>
      <c r="S174" s="23">
        <v>0.28606965174129351</v>
      </c>
      <c r="T174" s="23">
        <v>0.26616915422885573</v>
      </c>
      <c r="U174" s="23">
        <v>0</v>
      </c>
      <c r="V174" s="24">
        <v>2010</v>
      </c>
    </row>
    <row r="175" spans="2:22" x14ac:dyDescent="0.2">
      <c r="B175" s="33" t="s">
        <v>131</v>
      </c>
      <c r="C175" s="18" t="s">
        <v>372</v>
      </c>
      <c r="D175" s="21" t="s">
        <v>373</v>
      </c>
      <c r="E175" s="23">
        <v>9.5440084835630972E-3</v>
      </c>
      <c r="F175" s="23">
        <v>3.1813361611876985E-2</v>
      </c>
      <c r="G175" s="23">
        <v>0.13043478260869565</v>
      </c>
      <c r="H175" s="23">
        <v>0.30965005302226933</v>
      </c>
      <c r="I175" s="23">
        <v>0.23594909862142099</v>
      </c>
      <c r="J175" s="23">
        <v>0.15535524920466595</v>
      </c>
      <c r="K175" s="23">
        <v>0.12672322375397668</v>
      </c>
      <c r="L175" s="23">
        <v>0</v>
      </c>
      <c r="M175" s="24">
        <v>9430</v>
      </c>
      <c r="N175" s="23">
        <v>1.5151515151515152E-3</v>
      </c>
      <c r="O175" s="23">
        <v>3.0303030303030303E-3</v>
      </c>
      <c r="P175" s="23">
        <v>8.4848484848484854E-2</v>
      </c>
      <c r="Q175" s="23">
        <v>0.22878787878787879</v>
      </c>
      <c r="R175" s="23">
        <v>0.23484848484848486</v>
      </c>
      <c r="S175" s="23">
        <v>0.21818181818181817</v>
      </c>
      <c r="T175" s="23">
        <v>0.22878787878787879</v>
      </c>
      <c r="U175" s="23">
        <v>0</v>
      </c>
      <c r="V175" s="24">
        <v>3300</v>
      </c>
    </row>
    <row r="176" spans="2:22" x14ac:dyDescent="0.2">
      <c r="B176" s="33" t="s">
        <v>131</v>
      </c>
      <c r="C176" s="18" t="s">
        <v>374</v>
      </c>
      <c r="D176" s="21" t="s">
        <v>375</v>
      </c>
      <c r="E176" s="23">
        <v>6.1601642710472276E-2</v>
      </c>
      <c r="F176" s="23">
        <v>6.5023956194387403E-2</v>
      </c>
      <c r="G176" s="23">
        <v>0.10403832991101986</v>
      </c>
      <c r="H176" s="23">
        <v>0.22176591375770022</v>
      </c>
      <c r="I176" s="23">
        <v>0.22245037645448323</v>
      </c>
      <c r="J176" s="23">
        <v>0.19028062970568105</v>
      </c>
      <c r="K176" s="23">
        <v>0.13415468856947296</v>
      </c>
      <c r="L176" s="23">
        <v>0</v>
      </c>
      <c r="M176" s="24">
        <v>7305</v>
      </c>
      <c r="N176" s="23">
        <v>3.4482758620689655E-2</v>
      </c>
      <c r="O176" s="23">
        <v>3.2758620689655175E-2</v>
      </c>
      <c r="P176" s="23">
        <v>6.7241379310344823E-2</v>
      </c>
      <c r="Q176" s="23">
        <v>0.17586206896551723</v>
      </c>
      <c r="R176" s="23">
        <v>0.21551724137931033</v>
      </c>
      <c r="S176" s="23">
        <v>0.25517241379310346</v>
      </c>
      <c r="T176" s="23">
        <v>0.2189655172413793</v>
      </c>
      <c r="U176" s="23">
        <v>0</v>
      </c>
      <c r="V176" s="24">
        <v>2900</v>
      </c>
    </row>
    <row r="177" spans="2:22" x14ac:dyDescent="0.2">
      <c r="B177" s="33" t="s">
        <v>131</v>
      </c>
      <c r="C177" s="18" t="s">
        <v>376</v>
      </c>
      <c r="D177" s="21" t="s">
        <v>377</v>
      </c>
      <c r="E177" s="23">
        <v>7.3301950235373239E-2</v>
      </c>
      <c r="F177" s="23">
        <v>8.4734364492266304E-2</v>
      </c>
      <c r="G177" s="23">
        <v>0.11197041022192333</v>
      </c>
      <c r="H177" s="23">
        <v>0.22797579018157363</v>
      </c>
      <c r="I177" s="23">
        <v>0.20174848688634836</v>
      </c>
      <c r="J177" s="23">
        <v>0.16677874915938132</v>
      </c>
      <c r="K177" s="23">
        <v>0.13315400134498992</v>
      </c>
      <c r="L177" s="23">
        <v>0</v>
      </c>
      <c r="M177" s="24">
        <v>14870</v>
      </c>
      <c r="N177" s="23">
        <v>0</v>
      </c>
      <c r="O177" s="23">
        <v>3.2258064516129031E-2</v>
      </c>
      <c r="P177" s="23">
        <v>3.2258064516129031E-2</v>
      </c>
      <c r="Q177" s="23">
        <v>9.6774193548387094E-2</v>
      </c>
      <c r="R177" s="23">
        <v>0.19354838709677419</v>
      </c>
      <c r="S177" s="23">
        <v>0.29032258064516131</v>
      </c>
      <c r="T177" s="23">
        <v>0.32258064516129031</v>
      </c>
      <c r="U177" s="23">
        <v>0</v>
      </c>
      <c r="V177" s="24">
        <v>155</v>
      </c>
    </row>
    <row r="178" spans="2:22" x14ac:dyDescent="0.2">
      <c r="B178" s="33" t="s">
        <v>131</v>
      </c>
      <c r="C178" s="18" t="s">
        <v>378</v>
      </c>
      <c r="D178" s="21" t="s">
        <v>379</v>
      </c>
      <c r="E178" s="23">
        <v>7.3487846240814017E-2</v>
      </c>
      <c r="F178" s="23">
        <v>8.2532504239683432E-2</v>
      </c>
      <c r="G178" s="23">
        <v>0.11871113623516111</v>
      </c>
      <c r="H178" s="23">
        <v>0.22611644997173544</v>
      </c>
      <c r="I178" s="23">
        <v>0.20067834934991521</v>
      </c>
      <c r="J178" s="23">
        <v>0.16393442622950818</v>
      </c>
      <c r="K178" s="23">
        <v>0.13397399660825324</v>
      </c>
      <c r="L178" s="23">
        <v>0</v>
      </c>
      <c r="M178" s="24">
        <v>8845</v>
      </c>
      <c r="N178" s="23">
        <v>5.0485436893203881E-2</v>
      </c>
      <c r="O178" s="23">
        <v>2.9126213592233011E-2</v>
      </c>
      <c r="P178" s="23">
        <v>5.6310679611650483E-2</v>
      </c>
      <c r="Q178" s="23">
        <v>0.1436893203883495</v>
      </c>
      <c r="R178" s="23">
        <v>0.19029126213592232</v>
      </c>
      <c r="S178" s="23">
        <v>0.25048543689320391</v>
      </c>
      <c r="T178" s="23">
        <v>0.28155339805825241</v>
      </c>
      <c r="U178" s="23">
        <v>0</v>
      </c>
      <c r="V178" s="24">
        <v>2575</v>
      </c>
    </row>
    <row r="179" spans="2:22" x14ac:dyDescent="0.2">
      <c r="B179" s="33" t="s">
        <v>131</v>
      </c>
      <c r="C179" s="18" t="s">
        <v>380</v>
      </c>
      <c r="D179" s="21" t="s">
        <v>381</v>
      </c>
      <c r="E179" s="23">
        <v>6.5024630541871922E-2</v>
      </c>
      <c r="F179" s="23">
        <v>9.0640394088669946E-2</v>
      </c>
      <c r="G179" s="23">
        <v>0.11428571428571428</v>
      </c>
      <c r="H179" s="23">
        <v>0.23546798029556651</v>
      </c>
      <c r="I179" s="23">
        <v>0.19901477832512315</v>
      </c>
      <c r="J179" s="23">
        <v>0.16453201970443349</v>
      </c>
      <c r="K179" s="23">
        <v>0.13201970443349753</v>
      </c>
      <c r="L179" s="23">
        <v>0</v>
      </c>
      <c r="M179" s="24">
        <v>5075</v>
      </c>
      <c r="N179" s="23">
        <v>4.8148148148148148E-2</v>
      </c>
      <c r="O179" s="23">
        <v>4.0740740740740744E-2</v>
      </c>
      <c r="P179" s="23">
        <v>6.2962962962962957E-2</v>
      </c>
      <c r="Q179" s="23">
        <v>0.14444444444444443</v>
      </c>
      <c r="R179" s="23">
        <v>0.18148148148148149</v>
      </c>
      <c r="S179" s="23">
        <v>0.23333333333333334</v>
      </c>
      <c r="T179" s="23">
        <v>0.28888888888888886</v>
      </c>
      <c r="U179" s="23">
        <v>0</v>
      </c>
      <c r="V179" s="24">
        <v>1350</v>
      </c>
    </row>
    <row r="180" spans="2:22" x14ac:dyDescent="0.2">
      <c r="B180" s="33" t="s">
        <v>131</v>
      </c>
      <c r="C180" s="18" t="s">
        <v>382</v>
      </c>
      <c r="D180" s="21" t="s">
        <v>383</v>
      </c>
      <c r="E180" s="23">
        <v>5.9160305343511452E-2</v>
      </c>
      <c r="F180" s="23">
        <v>8.3206106870229002E-2</v>
      </c>
      <c r="G180" s="23">
        <v>0.11450381679389313</v>
      </c>
      <c r="H180" s="23">
        <v>0.22824427480916032</v>
      </c>
      <c r="I180" s="23">
        <v>0.21259541984732824</v>
      </c>
      <c r="J180" s="23">
        <v>0.16755725190839696</v>
      </c>
      <c r="K180" s="23">
        <v>0.13396946564885495</v>
      </c>
      <c r="L180" s="23">
        <v>0</v>
      </c>
      <c r="M180" s="24">
        <v>13100</v>
      </c>
      <c r="N180" s="23" t="s">
        <v>559</v>
      </c>
      <c r="O180" s="23" t="s">
        <v>559</v>
      </c>
      <c r="P180" s="23" t="s">
        <v>559</v>
      </c>
      <c r="Q180" s="23" t="s">
        <v>559</v>
      </c>
      <c r="R180" s="23" t="s">
        <v>559</v>
      </c>
      <c r="S180" s="23" t="s">
        <v>559</v>
      </c>
      <c r="T180" s="23" t="s">
        <v>559</v>
      </c>
      <c r="U180" s="23" t="s">
        <v>559</v>
      </c>
      <c r="V180" s="24" t="s">
        <v>559</v>
      </c>
    </row>
    <row r="181" spans="2:22" x14ac:dyDescent="0.2">
      <c r="B181" s="33" t="s">
        <v>131</v>
      </c>
      <c r="C181" s="18" t="s">
        <v>384</v>
      </c>
      <c r="D181" s="21" t="s">
        <v>385</v>
      </c>
      <c r="E181" s="23">
        <v>6.5202927478376582E-2</v>
      </c>
      <c r="F181" s="23">
        <v>7.9840319361277445E-2</v>
      </c>
      <c r="G181" s="23">
        <v>0.10312707917498337</v>
      </c>
      <c r="H181" s="23">
        <v>0.20292747837658018</v>
      </c>
      <c r="I181" s="23">
        <v>0.20691949434464404</v>
      </c>
      <c r="J181" s="23">
        <v>0.19228210246174318</v>
      </c>
      <c r="K181" s="23">
        <v>0.14903526280771789</v>
      </c>
      <c r="L181" s="23">
        <v>0</v>
      </c>
      <c r="M181" s="24">
        <v>7515</v>
      </c>
      <c r="N181" s="23">
        <v>3.2051282051282048E-2</v>
      </c>
      <c r="O181" s="23">
        <v>2.7777777777777776E-2</v>
      </c>
      <c r="P181" s="23">
        <v>5.5555555555555552E-2</v>
      </c>
      <c r="Q181" s="23">
        <v>0.14743589743589744</v>
      </c>
      <c r="R181" s="23">
        <v>0.19017094017094016</v>
      </c>
      <c r="S181" s="23">
        <v>0.2606837606837607</v>
      </c>
      <c r="T181" s="23">
        <v>0.28632478632478631</v>
      </c>
      <c r="U181" s="23">
        <v>0</v>
      </c>
      <c r="V181" s="24">
        <v>2340</v>
      </c>
    </row>
    <row r="182" spans="2:22" x14ac:dyDescent="0.2">
      <c r="B182" s="33" t="s">
        <v>131</v>
      </c>
      <c r="C182" s="18" t="s">
        <v>386</v>
      </c>
      <c r="D182" s="21" t="s">
        <v>387</v>
      </c>
      <c r="E182" s="23">
        <v>0.12094797058022337</v>
      </c>
      <c r="F182" s="23">
        <v>0.11822391718877689</v>
      </c>
      <c r="G182" s="23">
        <v>0.11277581040588396</v>
      </c>
      <c r="H182" s="23">
        <v>0.24543721056932716</v>
      </c>
      <c r="I182" s="23">
        <v>0.18469081994007083</v>
      </c>
      <c r="J182" s="23">
        <v>0.1321165894851539</v>
      </c>
      <c r="K182" s="23">
        <v>8.5807681830563878E-2</v>
      </c>
      <c r="L182" s="23">
        <v>0</v>
      </c>
      <c r="M182" s="24">
        <v>18355</v>
      </c>
      <c r="N182" s="23" t="s">
        <v>559</v>
      </c>
      <c r="O182" s="23" t="s">
        <v>559</v>
      </c>
      <c r="P182" s="23" t="s">
        <v>559</v>
      </c>
      <c r="Q182" s="23" t="s">
        <v>559</v>
      </c>
      <c r="R182" s="23" t="s">
        <v>559</v>
      </c>
      <c r="S182" s="23" t="s">
        <v>559</v>
      </c>
      <c r="T182" s="23" t="s">
        <v>559</v>
      </c>
      <c r="U182" s="23" t="s">
        <v>559</v>
      </c>
      <c r="V182" s="24" t="s">
        <v>559</v>
      </c>
    </row>
    <row r="183" spans="2:22" x14ac:dyDescent="0.2">
      <c r="B183" s="33" t="s">
        <v>131</v>
      </c>
      <c r="C183" s="18" t="s">
        <v>388</v>
      </c>
      <c r="D183" s="21" t="s">
        <v>389</v>
      </c>
      <c r="E183" s="23">
        <v>6.222222222222222E-2</v>
      </c>
      <c r="F183" s="23">
        <v>8.355555555555555E-2</v>
      </c>
      <c r="G183" s="23">
        <v>0.12355555555555556</v>
      </c>
      <c r="H183" s="23">
        <v>0.23496296296296296</v>
      </c>
      <c r="I183" s="23">
        <v>0.20266666666666666</v>
      </c>
      <c r="J183" s="23">
        <v>0.15851851851851853</v>
      </c>
      <c r="K183" s="23">
        <v>0.13392592592592592</v>
      </c>
      <c r="L183" s="23">
        <v>0</v>
      </c>
      <c r="M183" s="24">
        <v>16875</v>
      </c>
      <c r="N183" s="23">
        <v>3.1630170316301706E-2</v>
      </c>
      <c r="O183" s="23">
        <v>2.3114355231143552E-2</v>
      </c>
      <c r="P183" s="23">
        <v>4.2579075425790751E-2</v>
      </c>
      <c r="Q183" s="23">
        <v>0.14476885644768855</v>
      </c>
      <c r="R183" s="23">
        <v>0.18613138686131386</v>
      </c>
      <c r="S183" s="23">
        <v>0.25790754257907544</v>
      </c>
      <c r="T183" s="23">
        <v>0.31508515815085159</v>
      </c>
      <c r="U183" s="23">
        <v>0</v>
      </c>
      <c r="V183" s="24">
        <v>4110</v>
      </c>
    </row>
    <row r="184" spans="2:22" x14ac:dyDescent="0.2">
      <c r="B184" s="33" t="s">
        <v>131</v>
      </c>
      <c r="C184" s="18" t="s">
        <v>390</v>
      </c>
      <c r="D184" s="21" t="s">
        <v>391</v>
      </c>
      <c r="E184" s="23">
        <v>7.1428571428571425E-2</v>
      </c>
      <c r="F184" s="23">
        <v>7.6020408163265302E-2</v>
      </c>
      <c r="G184" s="23">
        <v>0.11785714285714285</v>
      </c>
      <c r="H184" s="23">
        <v>0.23979591836734693</v>
      </c>
      <c r="I184" s="23">
        <v>0.2096938775510204</v>
      </c>
      <c r="J184" s="23">
        <v>0.16785714285714284</v>
      </c>
      <c r="K184" s="23">
        <v>0.11683673469387755</v>
      </c>
      <c r="L184" s="23">
        <v>0</v>
      </c>
      <c r="M184" s="24">
        <v>9800</v>
      </c>
      <c r="N184" s="23">
        <v>4.7826086956521741E-2</v>
      </c>
      <c r="O184" s="23">
        <v>2.6086956521739129E-2</v>
      </c>
      <c r="P184" s="23">
        <v>7.101449275362319E-2</v>
      </c>
      <c r="Q184" s="23">
        <v>0.18115942028985507</v>
      </c>
      <c r="R184" s="23">
        <v>0.20434782608695654</v>
      </c>
      <c r="S184" s="23">
        <v>0.25072463768115943</v>
      </c>
      <c r="T184" s="23">
        <v>0.21884057971014492</v>
      </c>
      <c r="U184" s="23">
        <v>0</v>
      </c>
      <c r="V184" s="24">
        <v>3450</v>
      </c>
    </row>
    <row r="185" spans="2:22" x14ac:dyDescent="0.2">
      <c r="B185"/>
      <c r="C185"/>
      <c r="D185"/>
      <c r="E185"/>
      <c r="F185"/>
      <c r="G185"/>
      <c r="H185"/>
      <c r="I185"/>
      <c r="J185"/>
      <c r="K185"/>
      <c r="L185"/>
      <c r="M185"/>
      <c r="N185"/>
      <c r="O185"/>
      <c r="P185"/>
      <c r="Q185"/>
      <c r="R185"/>
      <c r="S185"/>
      <c r="T185"/>
      <c r="U185"/>
      <c r="V185"/>
    </row>
    <row r="186" spans="2:22" x14ac:dyDescent="0.2">
      <c r="B186" s="35" t="s">
        <v>392</v>
      </c>
    </row>
    <row r="187" spans="2:22" x14ac:dyDescent="0.2">
      <c r="B187" s="16"/>
    </row>
    <row r="188" spans="2:22" x14ac:dyDescent="0.2">
      <c r="B188" s="16" t="s">
        <v>393</v>
      </c>
    </row>
    <row r="189" spans="2:22" x14ac:dyDescent="0.2">
      <c r="B189" s="16" t="s">
        <v>394</v>
      </c>
    </row>
    <row r="190" spans="2:22" x14ac:dyDescent="0.2">
      <c r="B190" s="16" t="s">
        <v>395</v>
      </c>
    </row>
    <row r="191" spans="2:22" x14ac:dyDescent="0.2">
      <c r="B191" s="16"/>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28</v>
      </c>
      <c r="C2" s="22" t="s">
        <v>512</v>
      </c>
      <c r="D2" s="17"/>
    </row>
    <row r="3" spans="2:22" ht="12.75" customHeight="1" x14ac:dyDescent="0.2">
      <c r="B3" s="3" t="s">
        <v>30</v>
      </c>
      <c r="C3" s="12" t="s">
        <v>523</v>
      </c>
    </row>
    <row r="4" spans="2:22" ht="12.75" customHeight="1" x14ac:dyDescent="0.2">
      <c r="B4" s="3"/>
      <c r="C4" s="6"/>
    </row>
    <row r="5" spans="2:22" ht="15" x14ac:dyDescent="0.2">
      <c r="B5" s="3" t="s">
        <v>32</v>
      </c>
      <c r="C5" s="45" t="str">
        <f>'System &amp; Provider Summary - T1'!$C$5</f>
        <v>July 2025</v>
      </c>
    </row>
    <row r="6" spans="2:22" x14ac:dyDescent="0.2">
      <c r="B6" s="3" t="s">
        <v>33</v>
      </c>
      <c r="C6" s="2" t="s">
        <v>34</v>
      </c>
      <c r="D6" s="2"/>
    </row>
    <row r="7" spans="2:22" ht="12.75" customHeight="1" x14ac:dyDescent="0.2">
      <c r="B7" s="3" t="s">
        <v>35</v>
      </c>
      <c r="C7" s="2" t="s">
        <v>524</v>
      </c>
    </row>
    <row r="8" spans="2:22" ht="12.75" customHeight="1" x14ac:dyDescent="0.2">
      <c r="B8" s="3" t="s">
        <v>37</v>
      </c>
      <c r="C8" s="2" t="str">
        <f>'System &amp; Provider Summary - T1'!C8</f>
        <v>11th September 2025</v>
      </c>
    </row>
    <row r="9" spans="2:22" ht="12.75" customHeight="1" x14ac:dyDescent="0.2">
      <c r="B9" s="3" t="s">
        <v>38</v>
      </c>
      <c r="C9" s="8" t="s">
        <v>39</v>
      </c>
    </row>
    <row r="10" spans="2:22" ht="12.75" customHeight="1" x14ac:dyDescent="0.2">
      <c r="B10" s="3" t="s">
        <v>40</v>
      </c>
      <c r="C10" s="2" t="str">
        <f>'System &amp; Provider Summary - T1'!C10</f>
        <v>Published (Finalised) - Official Statistics in development</v>
      </c>
    </row>
    <row r="11" spans="2:22" ht="12.75" customHeight="1" x14ac:dyDescent="0.2">
      <c r="B11" s="3" t="s">
        <v>42</v>
      </c>
      <c r="C11" s="2" t="str">
        <f>'System &amp; Provider Summary - T1'!C11</f>
        <v>Kerry Evert - england.aedata@nhs.net</v>
      </c>
    </row>
    <row r="12" spans="2:22" x14ac:dyDescent="0.2">
      <c r="B12" s="3"/>
    </row>
    <row r="13" spans="2:22" ht="15" x14ac:dyDescent="0.2">
      <c r="B13" s="5" t="s">
        <v>44</v>
      </c>
    </row>
    <row r="14" spans="2:22" ht="15" x14ac:dyDescent="0.2">
      <c r="B14" s="5"/>
      <c r="C14" s="5"/>
    </row>
    <row r="15" spans="2:22" ht="15" customHeight="1" x14ac:dyDescent="0.2">
      <c r="B15" s="5"/>
      <c r="C15" s="9"/>
      <c r="E15" s="82" t="s">
        <v>48</v>
      </c>
      <c r="F15" s="83"/>
      <c r="G15" s="83"/>
      <c r="H15" s="83"/>
      <c r="I15" s="83"/>
      <c r="J15" s="83"/>
      <c r="K15" s="83"/>
      <c r="L15" s="83"/>
      <c r="M15" s="84"/>
      <c r="N15" s="82" t="s">
        <v>49</v>
      </c>
      <c r="O15" s="83"/>
      <c r="P15" s="83"/>
      <c r="Q15" s="83"/>
      <c r="R15" s="83"/>
      <c r="S15" s="83"/>
      <c r="T15" s="83"/>
      <c r="U15" s="83"/>
      <c r="V15" s="84"/>
    </row>
    <row r="16" spans="2:22" s="12" customFormat="1" ht="25.5" x14ac:dyDescent="0.2">
      <c r="B16" s="47" t="s">
        <v>45</v>
      </c>
      <c r="C16" s="11" t="s">
        <v>46</v>
      </c>
      <c r="D16" s="10" t="s">
        <v>47</v>
      </c>
      <c r="E16" s="11" t="s">
        <v>514</v>
      </c>
      <c r="F16" s="20" t="s">
        <v>515</v>
      </c>
      <c r="G16" s="20" t="s">
        <v>516</v>
      </c>
      <c r="H16" s="20" t="s">
        <v>517</v>
      </c>
      <c r="I16" s="20" t="s">
        <v>518</v>
      </c>
      <c r="J16" s="20" t="s">
        <v>519</v>
      </c>
      <c r="K16" s="20" t="s">
        <v>520</v>
      </c>
      <c r="L16" s="11" t="s">
        <v>521</v>
      </c>
      <c r="M16" s="11" t="s">
        <v>522</v>
      </c>
      <c r="N16" s="11" t="s">
        <v>514</v>
      </c>
      <c r="O16" s="20" t="s">
        <v>515</v>
      </c>
      <c r="P16" s="20" t="s">
        <v>516</v>
      </c>
      <c r="Q16" s="20" t="s">
        <v>517</v>
      </c>
      <c r="R16" s="20" t="s">
        <v>518</v>
      </c>
      <c r="S16" s="20" t="s">
        <v>519</v>
      </c>
      <c r="T16" s="20" t="s">
        <v>520</v>
      </c>
      <c r="U16" s="11" t="s">
        <v>521</v>
      </c>
      <c r="V16" s="11" t="s">
        <v>522</v>
      </c>
    </row>
    <row r="17" spans="2:24" x14ac:dyDescent="0.2">
      <c r="B17" s="48" t="s">
        <v>53</v>
      </c>
      <c r="C17" s="1" t="s">
        <v>53</v>
      </c>
      <c r="D17" s="13" t="s">
        <v>54</v>
      </c>
      <c r="E17" s="26">
        <v>7.6477772114894552E-2</v>
      </c>
      <c r="F17" s="26">
        <v>0.11518304468655942</v>
      </c>
      <c r="G17" s="26">
        <v>0.1371272513967555</v>
      </c>
      <c r="H17" s="26">
        <v>0.29482359050302431</v>
      </c>
      <c r="I17" s="26">
        <v>0.21781692646479023</v>
      </c>
      <c r="J17" s="26">
        <v>0.11307709320998932</v>
      </c>
      <c r="K17" s="26">
        <v>4.5484705407198699E-2</v>
      </c>
      <c r="L17" s="26">
        <v>0</v>
      </c>
      <c r="M17" s="25">
        <v>519955</v>
      </c>
      <c r="N17" s="26">
        <v>6.5583634175691935E-2</v>
      </c>
      <c r="O17" s="26">
        <v>7.7316486161251502E-2</v>
      </c>
      <c r="P17" s="26">
        <v>0.10860409145607701</v>
      </c>
      <c r="Q17" s="26">
        <v>0.27166064981949456</v>
      </c>
      <c r="R17" s="26">
        <v>0.24247894103489773</v>
      </c>
      <c r="S17" s="26">
        <v>0.15764139590854392</v>
      </c>
      <c r="T17" s="26">
        <v>7.7015643802647415E-2</v>
      </c>
      <c r="U17" s="26">
        <v>0</v>
      </c>
      <c r="V17" s="25">
        <v>16622</v>
      </c>
    </row>
    <row r="18" spans="2:24" ht="6.75" customHeight="1" x14ac:dyDescent="0.2">
      <c r="D18" s="4"/>
      <c r="K18" s="7"/>
      <c r="N18" s="7"/>
      <c r="O18" s="7"/>
      <c r="P18" s="7"/>
      <c r="Q18" s="7"/>
      <c r="R18" s="7"/>
      <c r="S18" s="7"/>
      <c r="T18" s="7"/>
    </row>
    <row r="19" spans="2:24" x14ac:dyDescent="0.2">
      <c r="B19" s="33" t="s">
        <v>55</v>
      </c>
      <c r="C19" s="18" t="s">
        <v>56</v>
      </c>
      <c r="D19" s="18" t="s">
        <v>57</v>
      </c>
      <c r="E19" s="23" t="s">
        <v>559</v>
      </c>
      <c r="F19" s="23" t="s">
        <v>559</v>
      </c>
      <c r="G19" s="23" t="s">
        <v>559</v>
      </c>
      <c r="H19" s="23" t="s">
        <v>559</v>
      </c>
      <c r="I19" s="23" t="s">
        <v>559</v>
      </c>
      <c r="J19" s="23" t="s">
        <v>559</v>
      </c>
      <c r="K19" s="23" t="s">
        <v>559</v>
      </c>
      <c r="L19" s="23" t="s">
        <v>559</v>
      </c>
      <c r="M19" s="24" t="s">
        <v>559</v>
      </c>
      <c r="N19" s="23" t="s">
        <v>559</v>
      </c>
      <c r="O19" s="23" t="s">
        <v>559</v>
      </c>
      <c r="P19" s="23" t="s">
        <v>559</v>
      </c>
      <c r="Q19" s="23" t="s">
        <v>559</v>
      </c>
      <c r="R19" s="23" t="s">
        <v>559</v>
      </c>
      <c r="S19" s="23" t="s">
        <v>559</v>
      </c>
      <c r="T19" s="23" t="s">
        <v>559</v>
      </c>
      <c r="U19" s="23" t="s">
        <v>559</v>
      </c>
      <c r="V19" s="24" t="s">
        <v>559</v>
      </c>
      <c r="X19" s="53"/>
    </row>
    <row r="20" spans="2:24" x14ac:dyDescent="0.2">
      <c r="B20" s="33" t="s">
        <v>55</v>
      </c>
      <c r="C20" s="18" t="s">
        <v>58</v>
      </c>
      <c r="D20" s="18" t="s">
        <v>59</v>
      </c>
      <c r="E20" s="23">
        <v>0.12295081967213115</v>
      </c>
      <c r="F20" s="23">
        <v>8.8524590163934422E-2</v>
      </c>
      <c r="G20" s="23">
        <v>0.13770491803278689</v>
      </c>
      <c r="H20" s="23">
        <v>0.36885245901639346</v>
      </c>
      <c r="I20" s="23">
        <v>0.18688524590163935</v>
      </c>
      <c r="J20" s="23">
        <v>6.3934426229508193E-2</v>
      </c>
      <c r="K20" s="23">
        <v>2.9508196721311476E-2</v>
      </c>
      <c r="L20" s="23">
        <v>0</v>
      </c>
      <c r="M20" s="24">
        <v>3050</v>
      </c>
      <c r="N20" s="23" t="s">
        <v>559</v>
      </c>
      <c r="O20" s="23" t="s">
        <v>559</v>
      </c>
      <c r="P20" s="23" t="s">
        <v>559</v>
      </c>
      <c r="Q20" s="23" t="s">
        <v>559</v>
      </c>
      <c r="R20" s="23" t="s">
        <v>559</v>
      </c>
      <c r="S20" s="23" t="s">
        <v>559</v>
      </c>
      <c r="T20" s="23" t="s">
        <v>559</v>
      </c>
      <c r="U20" s="23" t="s">
        <v>559</v>
      </c>
      <c r="V20" s="24" t="s">
        <v>559</v>
      </c>
      <c r="X20" s="53"/>
    </row>
    <row r="21" spans="2:24" x14ac:dyDescent="0.2">
      <c r="B21" s="33" t="s">
        <v>55</v>
      </c>
      <c r="C21" s="18" t="s">
        <v>60</v>
      </c>
      <c r="D21" s="18" t="s">
        <v>61</v>
      </c>
      <c r="E21" s="23">
        <v>8.2559843673668781E-2</v>
      </c>
      <c r="F21" s="23">
        <v>0.13043478260869565</v>
      </c>
      <c r="G21" s="23">
        <v>0.126038104543234</v>
      </c>
      <c r="H21" s="23">
        <v>0.26184660478749389</v>
      </c>
      <c r="I21" s="23">
        <v>0.20224719101123595</v>
      </c>
      <c r="J21" s="23">
        <v>0.13678553981436248</v>
      </c>
      <c r="K21" s="23">
        <v>6.0576453346360526E-2</v>
      </c>
      <c r="L21" s="23">
        <v>0</v>
      </c>
      <c r="M21" s="24">
        <v>10235</v>
      </c>
      <c r="N21" s="23" t="s">
        <v>559</v>
      </c>
      <c r="O21" s="23" t="s">
        <v>559</v>
      </c>
      <c r="P21" s="23" t="s">
        <v>559</v>
      </c>
      <c r="Q21" s="23" t="s">
        <v>559</v>
      </c>
      <c r="R21" s="23" t="s">
        <v>559</v>
      </c>
      <c r="S21" s="23" t="s">
        <v>559</v>
      </c>
      <c r="T21" s="23" t="s">
        <v>559</v>
      </c>
      <c r="U21" s="23" t="s">
        <v>559</v>
      </c>
      <c r="V21" s="24" t="s">
        <v>559</v>
      </c>
      <c r="X21" s="53"/>
    </row>
    <row r="22" spans="2:24" x14ac:dyDescent="0.2">
      <c r="B22" s="33" t="s">
        <v>55</v>
      </c>
      <c r="C22" s="18" t="s">
        <v>62</v>
      </c>
      <c r="D22" s="18" t="s">
        <v>63</v>
      </c>
      <c r="E22" s="23">
        <v>7.9839172889144175E-2</v>
      </c>
      <c r="F22" s="23">
        <v>0.15623205054566341</v>
      </c>
      <c r="G22" s="23">
        <v>0.13842619184376795</v>
      </c>
      <c r="H22" s="23">
        <v>0.29121194715680643</v>
      </c>
      <c r="I22" s="23">
        <v>0.2067777139574957</v>
      </c>
      <c r="J22" s="23">
        <v>9.3624353819643888E-2</v>
      </c>
      <c r="K22" s="23">
        <v>3.331418724870764E-2</v>
      </c>
      <c r="L22" s="23">
        <v>0</v>
      </c>
      <c r="M22" s="24">
        <v>8705</v>
      </c>
      <c r="N22" s="23" t="s">
        <v>559</v>
      </c>
      <c r="O22" s="23" t="s">
        <v>559</v>
      </c>
      <c r="P22" s="23" t="s">
        <v>559</v>
      </c>
      <c r="Q22" s="23" t="s">
        <v>559</v>
      </c>
      <c r="R22" s="23" t="s">
        <v>559</v>
      </c>
      <c r="S22" s="23" t="s">
        <v>559</v>
      </c>
      <c r="T22" s="23" t="s">
        <v>559</v>
      </c>
      <c r="U22" s="23" t="s">
        <v>559</v>
      </c>
      <c r="V22" s="24" t="s">
        <v>559</v>
      </c>
      <c r="X22" s="53"/>
    </row>
    <row r="23" spans="2:24" x14ac:dyDescent="0.2">
      <c r="B23" s="33" t="s">
        <v>55</v>
      </c>
      <c r="C23" s="18" t="s">
        <v>64</v>
      </c>
      <c r="D23" s="18" t="s">
        <v>65</v>
      </c>
      <c r="E23" s="23" t="s">
        <v>559</v>
      </c>
      <c r="F23" s="23" t="s">
        <v>559</v>
      </c>
      <c r="G23" s="23" t="s">
        <v>559</v>
      </c>
      <c r="H23" s="23" t="s">
        <v>559</v>
      </c>
      <c r="I23" s="23" t="s">
        <v>559</v>
      </c>
      <c r="J23" s="23" t="s">
        <v>559</v>
      </c>
      <c r="K23" s="23" t="s">
        <v>559</v>
      </c>
      <c r="L23" s="23" t="s">
        <v>559</v>
      </c>
      <c r="M23" s="24" t="s">
        <v>559</v>
      </c>
      <c r="N23" s="23" t="s">
        <v>559</v>
      </c>
      <c r="O23" s="23" t="s">
        <v>559</v>
      </c>
      <c r="P23" s="23" t="s">
        <v>559</v>
      </c>
      <c r="Q23" s="23" t="s">
        <v>559</v>
      </c>
      <c r="R23" s="23" t="s">
        <v>559</v>
      </c>
      <c r="S23" s="23" t="s">
        <v>559</v>
      </c>
      <c r="T23" s="23" t="s">
        <v>559</v>
      </c>
      <c r="U23" s="23" t="s">
        <v>559</v>
      </c>
      <c r="V23" s="24" t="s">
        <v>559</v>
      </c>
      <c r="X23" s="53"/>
    </row>
    <row r="24" spans="2:24" x14ac:dyDescent="0.2">
      <c r="B24" s="33" t="s">
        <v>55</v>
      </c>
      <c r="C24" s="18" t="s">
        <v>66</v>
      </c>
      <c r="D24" s="18" t="s">
        <v>67</v>
      </c>
      <c r="E24" s="23">
        <v>6.4204045734388746E-2</v>
      </c>
      <c r="F24" s="23">
        <v>0.13984168865435356</v>
      </c>
      <c r="G24" s="23">
        <v>0.15039577836411611</v>
      </c>
      <c r="H24" s="23">
        <v>0.30606860158311344</v>
      </c>
      <c r="I24" s="23">
        <v>0.21459982409850484</v>
      </c>
      <c r="J24" s="23">
        <v>8.7950747581354446E-2</v>
      </c>
      <c r="K24" s="23">
        <v>3.6939313984168866E-2</v>
      </c>
      <c r="L24" s="23">
        <v>0</v>
      </c>
      <c r="M24" s="24">
        <v>5685</v>
      </c>
      <c r="N24" s="23">
        <v>0.16666666666666666</v>
      </c>
      <c r="O24" s="23">
        <v>0.16666666666666666</v>
      </c>
      <c r="P24" s="23">
        <v>0.16666666666666666</v>
      </c>
      <c r="Q24" s="23">
        <v>0.16666666666666666</v>
      </c>
      <c r="R24" s="23">
        <v>0.16666666666666666</v>
      </c>
      <c r="S24" s="23">
        <v>0.16666666666666666</v>
      </c>
      <c r="T24" s="23">
        <v>0</v>
      </c>
      <c r="U24" s="23">
        <v>0</v>
      </c>
      <c r="V24" s="24">
        <v>30</v>
      </c>
      <c r="X24" s="53"/>
    </row>
    <row r="25" spans="2:24" x14ac:dyDescent="0.2">
      <c r="B25" s="33" t="s">
        <v>68</v>
      </c>
      <c r="C25" s="18" t="s">
        <v>69</v>
      </c>
      <c r="D25" s="18" t="s">
        <v>70</v>
      </c>
      <c r="E25" s="23">
        <v>6.0421775380088277E-2</v>
      </c>
      <c r="F25" s="23">
        <v>8.2785679254536532E-2</v>
      </c>
      <c r="G25" s="23">
        <v>0.13889161353604709</v>
      </c>
      <c r="H25" s="23">
        <v>0.36223639038744482</v>
      </c>
      <c r="I25" s="23">
        <v>0.2329573320255027</v>
      </c>
      <c r="J25" s="23">
        <v>9.1319274153997057E-2</v>
      </c>
      <c r="K25" s="23">
        <v>3.1387935262383523E-2</v>
      </c>
      <c r="L25" s="23">
        <v>0</v>
      </c>
      <c r="M25" s="24">
        <v>50975</v>
      </c>
      <c r="N25" s="23">
        <v>3.4682080924855488E-2</v>
      </c>
      <c r="O25" s="23">
        <v>6.9364161849710976E-2</v>
      </c>
      <c r="P25" s="23">
        <v>0.11560693641618497</v>
      </c>
      <c r="Q25" s="23">
        <v>0.39884393063583817</v>
      </c>
      <c r="R25" s="23">
        <v>0.23699421965317918</v>
      </c>
      <c r="S25" s="23">
        <v>0.10404624277456648</v>
      </c>
      <c r="T25" s="23">
        <v>4.046242774566474E-2</v>
      </c>
      <c r="U25" s="23">
        <v>0</v>
      </c>
      <c r="V25" s="24">
        <v>865</v>
      </c>
      <c r="X25" s="53"/>
    </row>
    <row r="26" spans="2:24" x14ac:dyDescent="0.2">
      <c r="B26" s="33" t="s">
        <v>68</v>
      </c>
      <c r="C26" s="18" t="s">
        <v>71</v>
      </c>
      <c r="D26" s="18" t="s">
        <v>72</v>
      </c>
      <c r="E26" s="23">
        <v>9.0608616366537498E-2</v>
      </c>
      <c r="F26" s="23">
        <v>0.12092546159106451</v>
      </c>
      <c r="G26" s="23">
        <v>0.14987462958741737</v>
      </c>
      <c r="H26" s="23">
        <v>0.34362890357875542</v>
      </c>
      <c r="I26" s="23">
        <v>0.20161841805333941</v>
      </c>
      <c r="J26" s="23">
        <v>6.9409619329838163E-2</v>
      </c>
      <c r="K26" s="23">
        <v>2.393435149304764E-2</v>
      </c>
      <c r="L26" s="23">
        <v>0</v>
      </c>
      <c r="M26" s="24">
        <v>43870</v>
      </c>
      <c r="N26" s="23">
        <v>4.1237113402061855E-2</v>
      </c>
      <c r="O26" s="23">
        <v>1.0309278350515464E-2</v>
      </c>
      <c r="P26" s="23">
        <v>7.2164948453608241E-2</v>
      </c>
      <c r="Q26" s="23">
        <v>0.36082474226804123</v>
      </c>
      <c r="R26" s="23">
        <v>0.29896907216494845</v>
      </c>
      <c r="S26" s="23">
        <v>0.15463917525773196</v>
      </c>
      <c r="T26" s="23">
        <v>6.1855670103092786E-2</v>
      </c>
      <c r="U26" s="23">
        <v>0</v>
      </c>
      <c r="V26" s="24">
        <v>485</v>
      </c>
      <c r="X26" s="53"/>
    </row>
    <row r="27" spans="2:24" x14ac:dyDescent="0.2">
      <c r="B27" s="33" t="s">
        <v>68</v>
      </c>
      <c r="C27" s="18" t="s">
        <v>73</v>
      </c>
      <c r="D27" s="18" t="s">
        <v>74</v>
      </c>
      <c r="E27" s="23">
        <v>7.6153418565869921E-2</v>
      </c>
      <c r="F27" s="23">
        <v>0.12006670372429128</v>
      </c>
      <c r="G27" s="23">
        <v>0.14174541411895497</v>
      </c>
      <c r="H27" s="23">
        <v>0.32073374096720403</v>
      </c>
      <c r="I27" s="23">
        <v>0.23068371317398556</v>
      </c>
      <c r="J27" s="23">
        <v>8.2823790994997218E-2</v>
      </c>
      <c r="K27" s="23">
        <v>2.8071150639244025E-2</v>
      </c>
      <c r="L27" s="23">
        <v>0</v>
      </c>
      <c r="M27" s="24">
        <v>17990</v>
      </c>
      <c r="N27" s="23">
        <v>0</v>
      </c>
      <c r="O27" s="23">
        <v>0</v>
      </c>
      <c r="P27" s="23">
        <v>9.4339622641509441E-2</v>
      </c>
      <c r="Q27" s="23">
        <v>0.39622641509433965</v>
      </c>
      <c r="R27" s="23">
        <v>0.30188679245283018</v>
      </c>
      <c r="S27" s="23">
        <v>0.11320754716981132</v>
      </c>
      <c r="T27" s="23">
        <v>7.5471698113207544E-2</v>
      </c>
      <c r="U27" s="23">
        <v>0</v>
      </c>
      <c r="V27" s="24">
        <v>265</v>
      </c>
      <c r="X27" s="53"/>
    </row>
    <row r="28" spans="2:24" x14ac:dyDescent="0.2">
      <c r="B28" s="33" t="s">
        <v>68</v>
      </c>
      <c r="C28" s="18" t="s">
        <v>75</v>
      </c>
      <c r="D28" s="18" t="s">
        <v>76</v>
      </c>
      <c r="E28" s="23">
        <v>0.10100356102298479</v>
      </c>
      <c r="F28" s="23">
        <v>0.10715441890579476</v>
      </c>
      <c r="G28" s="23">
        <v>0.14600194237617353</v>
      </c>
      <c r="H28" s="23">
        <v>0.36387180317254775</v>
      </c>
      <c r="I28" s="23">
        <v>0.19617999352541277</v>
      </c>
      <c r="J28" s="23">
        <v>6.9601812884428613E-2</v>
      </c>
      <c r="K28" s="23">
        <v>1.6510197474910976E-2</v>
      </c>
      <c r="L28" s="23">
        <v>0</v>
      </c>
      <c r="M28" s="24">
        <v>15445</v>
      </c>
      <c r="N28" s="23">
        <v>0.03</v>
      </c>
      <c r="O28" s="23">
        <v>0.01</v>
      </c>
      <c r="P28" s="23">
        <v>0.105</v>
      </c>
      <c r="Q28" s="23">
        <v>0.4</v>
      </c>
      <c r="R28" s="23">
        <v>0.27500000000000002</v>
      </c>
      <c r="S28" s="23">
        <v>0.14000000000000001</v>
      </c>
      <c r="T28" s="23">
        <v>0.04</v>
      </c>
      <c r="U28" s="23">
        <v>0</v>
      </c>
      <c r="V28" s="24">
        <v>1000</v>
      </c>
      <c r="X28" s="53"/>
    </row>
    <row r="29" spans="2:24" x14ac:dyDescent="0.2">
      <c r="B29" s="33" t="s">
        <v>68</v>
      </c>
      <c r="C29" s="18" t="s">
        <v>77</v>
      </c>
      <c r="D29" s="18" t="s">
        <v>78</v>
      </c>
      <c r="E29" s="23">
        <v>6.6281544542414111E-2</v>
      </c>
      <c r="F29" s="23">
        <v>0.10459106111280024</v>
      </c>
      <c r="G29" s="23">
        <v>0.13803587716631194</v>
      </c>
      <c r="H29" s="23">
        <v>0.31559744603222867</v>
      </c>
      <c r="I29" s="23">
        <v>0.23289753724536333</v>
      </c>
      <c r="J29" s="23">
        <v>0.10307084220127698</v>
      </c>
      <c r="K29" s="23">
        <v>4.0133779264214048E-2</v>
      </c>
      <c r="L29" s="23">
        <v>0</v>
      </c>
      <c r="M29" s="24">
        <v>16445</v>
      </c>
      <c r="N29" s="23">
        <v>7.575757575757576E-2</v>
      </c>
      <c r="O29" s="23">
        <v>8.5858585858585856E-2</v>
      </c>
      <c r="P29" s="23">
        <v>0.10606060606060606</v>
      </c>
      <c r="Q29" s="23">
        <v>0.24747474747474749</v>
      </c>
      <c r="R29" s="23">
        <v>0.24242424242424243</v>
      </c>
      <c r="S29" s="23">
        <v>0.15151515151515152</v>
      </c>
      <c r="T29" s="23">
        <v>8.5858585858585856E-2</v>
      </c>
      <c r="U29" s="23">
        <v>0</v>
      </c>
      <c r="V29" s="24">
        <v>990</v>
      </c>
      <c r="X29" s="53"/>
    </row>
    <row r="30" spans="2:24" x14ac:dyDescent="0.2">
      <c r="B30" s="33" t="s">
        <v>79</v>
      </c>
      <c r="C30" s="18" t="s">
        <v>80</v>
      </c>
      <c r="D30" s="18" t="s">
        <v>81</v>
      </c>
      <c r="E30" s="23" t="s">
        <v>559</v>
      </c>
      <c r="F30" s="23" t="s">
        <v>559</v>
      </c>
      <c r="G30" s="23" t="s">
        <v>559</v>
      </c>
      <c r="H30" s="23" t="s">
        <v>559</v>
      </c>
      <c r="I30" s="23" t="s">
        <v>559</v>
      </c>
      <c r="J30" s="23" t="s">
        <v>559</v>
      </c>
      <c r="K30" s="23" t="s">
        <v>559</v>
      </c>
      <c r="L30" s="23" t="s">
        <v>559</v>
      </c>
      <c r="M30" s="24" t="s">
        <v>559</v>
      </c>
      <c r="N30" s="23" t="s">
        <v>559</v>
      </c>
      <c r="O30" s="23" t="s">
        <v>559</v>
      </c>
      <c r="P30" s="23" t="s">
        <v>559</v>
      </c>
      <c r="Q30" s="23" t="s">
        <v>559</v>
      </c>
      <c r="R30" s="23" t="s">
        <v>559</v>
      </c>
      <c r="S30" s="23" t="s">
        <v>559</v>
      </c>
      <c r="T30" s="23" t="s">
        <v>559</v>
      </c>
      <c r="U30" s="23" t="s">
        <v>559</v>
      </c>
      <c r="V30" s="24" t="s">
        <v>559</v>
      </c>
      <c r="X30" s="53"/>
    </row>
    <row r="31" spans="2:24" x14ac:dyDescent="0.2">
      <c r="B31" s="33" t="s">
        <v>79</v>
      </c>
      <c r="C31" s="18" t="s">
        <v>82</v>
      </c>
      <c r="D31" s="18" t="s">
        <v>83</v>
      </c>
      <c r="E31" s="23">
        <v>0.12931034482758622</v>
      </c>
      <c r="F31" s="23">
        <v>0.11494252873563218</v>
      </c>
      <c r="G31" s="23">
        <v>0.15862068965517243</v>
      </c>
      <c r="H31" s="23">
        <v>0.30229885057471262</v>
      </c>
      <c r="I31" s="23">
        <v>0.17988505747126438</v>
      </c>
      <c r="J31" s="23">
        <v>7.9310344827586213E-2</v>
      </c>
      <c r="K31" s="23">
        <v>3.5632183908045977E-2</v>
      </c>
      <c r="L31" s="23">
        <v>0</v>
      </c>
      <c r="M31" s="24">
        <v>8700</v>
      </c>
      <c r="N31" s="23">
        <v>5.7692307692307696E-2</v>
      </c>
      <c r="O31" s="23">
        <v>0.11538461538461539</v>
      </c>
      <c r="P31" s="23">
        <v>0.15384615384615385</v>
      </c>
      <c r="Q31" s="23">
        <v>0.23076923076923078</v>
      </c>
      <c r="R31" s="23">
        <v>0.17307692307692307</v>
      </c>
      <c r="S31" s="23">
        <v>0.13461538461538461</v>
      </c>
      <c r="T31" s="23">
        <v>0.17307692307692307</v>
      </c>
      <c r="U31" s="23">
        <v>0</v>
      </c>
      <c r="V31" s="24">
        <v>260</v>
      </c>
      <c r="X31" s="53"/>
    </row>
    <row r="32" spans="2:24" x14ac:dyDescent="0.2">
      <c r="B32" s="33" t="s">
        <v>79</v>
      </c>
      <c r="C32" s="18" t="s">
        <v>84</v>
      </c>
      <c r="D32" s="18" t="s">
        <v>85</v>
      </c>
      <c r="E32" s="23">
        <v>6.8104426787741201E-2</v>
      </c>
      <c r="F32" s="23">
        <v>0.11464245175936436</v>
      </c>
      <c r="G32" s="23">
        <v>0.10272417707150965</v>
      </c>
      <c r="H32" s="23">
        <v>0.23382519863791146</v>
      </c>
      <c r="I32" s="23">
        <v>0.24574347332576618</v>
      </c>
      <c r="J32" s="23">
        <v>0.1623155505107832</v>
      </c>
      <c r="K32" s="23">
        <v>7.3212258796821791E-2</v>
      </c>
      <c r="L32" s="23">
        <v>0</v>
      </c>
      <c r="M32" s="24">
        <v>8810</v>
      </c>
      <c r="N32" s="23" t="s">
        <v>559</v>
      </c>
      <c r="O32" s="23" t="s">
        <v>559</v>
      </c>
      <c r="P32" s="23" t="s">
        <v>559</v>
      </c>
      <c r="Q32" s="23" t="s">
        <v>559</v>
      </c>
      <c r="R32" s="23" t="s">
        <v>559</v>
      </c>
      <c r="S32" s="23" t="s">
        <v>559</v>
      </c>
      <c r="T32" s="23" t="s">
        <v>559</v>
      </c>
      <c r="U32" s="23" t="s">
        <v>559</v>
      </c>
      <c r="V32" s="24" t="s">
        <v>559</v>
      </c>
      <c r="X32" s="53"/>
    </row>
    <row r="33" spans="2:24" x14ac:dyDescent="0.2">
      <c r="B33" s="33" t="s">
        <v>79</v>
      </c>
      <c r="C33" s="18" t="s">
        <v>86</v>
      </c>
      <c r="D33" s="18" t="s">
        <v>87</v>
      </c>
      <c r="E33" s="23">
        <v>6.2281043207473727E-2</v>
      </c>
      <c r="F33" s="23">
        <v>0.11521992993382639</v>
      </c>
      <c r="G33" s="23">
        <v>0.10509926041261192</v>
      </c>
      <c r="H33" s="23">
        <v>0.23005060334760608</v>
      </c>
      <c r="I33" s="23">
        <v>0.22499026858699883</v>
      </c>
      <c r="J33" s="23">
        <v>0.17516543402101986</v>
      </c>
      <c r="K33" s="23">
        <v>8.7193460490463212E-2</v>
      </c>
      <c r="L33" s="23">
        <v>0</v>
      </c>
      <c r="M33" s="24">
        <v>12845</v>
      </c>
      <c r="N33" s="23">
        <v>5.2980132450331126E-2</v>
      </c>
      <c r="O33" s="23">
        <v>7.6158940397350994E-2</v>
      </c>
      <c r="P33" s="23">
        <v>8.6092715231788075E-2</v>
      </c>
      <c r="Q33" s="23">
        <v>0.23178807947019867</v>
      </c>
      <c r="R33" s="23">
        <v>0.23178807947019867</v>
      </c>
      <c r="S33" s="23">
        <v>0.21523178807947019</v>
      </c>
      <c r="T33" s="23">
        <v>0.10596026490066225</v>
      </c>
      <c r="U33" s="23">
        <v>0</v>
      </c>
      <c r="V33" s="24">
        <v>1510</v>
      </c>
      <c r="X33" s="53"/>
    </row>
    <row r="34" spans="2:24" x14ac:dyDescent="0.2">
      <c r="B34" s="33" t="s">
        <v>79</v>
      </c>
      <c r="C34" s="18" t="s">
        <v>88</v>
      </c>
      <c r="D34" s="18" t="s">
        <v>89</v>
      </c>
      <c r="E34" s="23">
        <v>7.7419354838709681E-2</v>
      </c>
      <c r="F34" s="23">
        <v>8.2150537634408605E-2</v>
      </c>
      <c r="G34" s="23">
        <v>0.14967741935483872</v>
      </c>
      <c r="H34" s="23">
        <v>0.29634408602150536</v>
      </c>
      <c r="I34" s="23">
        <v>0.21505376344086022</v>
      </c>
      <c r="J34" s="23">
        <v>0.12946236559139784</v>
      </c>
      <c r="K34" s="23">
        <v>4.9892473118279573E-2</v>
      </c>
      <c r="L34" s="23">
        <v>0</v>
      </c>
      <c r="M34" s="24">
        <v>11625</v>
      </c>
      <c r="N34" s="23" t="s">
        <v>559</v>
      </c>
      <c r="O34" s="23" t="s">
        <v>559</v>
      </c>
      <c r="P34" s="23" t="s">
        <v>559</v>
      </c>
      <c r="Q34" s="23" t="s">
        <v>559</v>
      </c>
      <c r="R34" s="23" t="s">
        <v>559</v>
      </c>
      <c r="S34" s="23" t="s">
        <v>559</v>
      </c>
      <c r="T34" s="23" t="s">
        <v>559</v>
      </c>
      <c r="U34" s="23" t="s">
        <v>559</v>
      </c>
      <c r="V34" s="24" t="s">
        <v>559</v>
      </c>
      <c r="X34" s="53"/>
    </row>
    <row r="35" spans="2:24" x14ac:dyDescent="0.2">
      <c r="B35" s="33" t="s">
        <v>79</v>
      </c>
      <c r="C35" s="18" t="s">
        <v>90</v>
      </c>
      <c r="D35" s="18" t="s">
        <v>91</v>
      </c>
      <c r="E35" s="23" t="s">
        <v>559</v>
      </c>
      <c r="F35" s="23" t="s">
        <v>559</v>
      </c>
      <c r="G35" s="23" t="s">
        <v>559</v>
      </c>
      <c r="H35" s="23" t="s">
        <v>559</v>
      </c>
      <c r="I35" s="23" t="s">
        <v>559</v>
      </c>
      <c r="J35" s="23" t="s">
        <v>559</v>
      </c>
      <c r="K35" s="23" t="s">
        <v>559</v>
      </c>
      <c r="L35" s="23" t="s">
        <v>559</v>
      </c>
      <c r="M35" s="24" t="s">
        <v>559</v>
      </c>
      <c r="N35" s="23" t="s">
        <v>559</v>
      </c>
      <c r="O35" s="23" t="s">
        <v>559</v>
      </c>
      <c r="P35" s="23" t="s">
        <v>559</v>
      </c>
      <c r="Q35" s="23" t="s">
        <v>559</v>
      </c>
      <c r="R35" s="23" t="s">
        <v>559</v>
      </c>
      <c r="S35" s="23" t="s">
        <v>559</v>
      </c>
      <c r="T35" s="23" t="s">
        <v>559</v>
      </c>
      <c r="U35" s="23" t="s">
        <v>559</v>
      </c>
      <c r="V35" s="24" t="s">
        <v>559</v>
      </c>
      <c r="X35" s="53"/>
    </row>
    <row r="36" spans="2:24" x14ac:dyDescent="0.2">
      <c r="B36" s="33" t="s">
        <v>79</v>
      </c>
      <c r="C36" s="18" t="s">
        <v>92</v>
      </c>
      <c r="D36" s="18" t="s">
        <v>93</v>
      </c>
      <c r="E36" s="23">
        <v>0.10633484162895927</v>
      </c>
      <c r="F36" s="23">
        <v>7.2398190045248875E-2</v>
      </c>
      <c r="G36" s="23">
        <v>0.1334841628959276</v>
      </c>
      <c r="H36" s="23">
        <v>0.2895927601809955</v>
      </c>
      <c r="I36" s="23">
        <v>0.23076923076923078</v>
      </c>
      <c r="J36" s="23">
        <v>0.12669683257918551</v>
      </c>
      <c r="K36" s="23">
        <v>4.072398190045249E-2</v>
      </c>
      <c r="L36" s="23">
        <v>0</v>
      </c>
      <c r="M36" s="24">
        <v>2210</v>
      </c>
      <c r="N36" s="23">
        <v>9.0909090909090912E-2</v>
      </c>
      <c r="O36" s="23">
        <v>9.0909090909090912E-2</v>
      </c>
      <c r="P36" s="23">
        <v>0.13636363636363635</v>
      </c>
      <c r="Q36" s="23">
        <v>0.27272727272727271</v>
      </c>
      <c r="R36" s="23">
        <v>0.18181818181818182</v>
      </c>
      <c r="S36" s="23">
        <v>0.18181818181818182</v>
      </c>
      <c r="T36" s="23">
        <v>9.0909090909090912E-2</v>
      </c>
      <c r="U36" s="23">
        <v>0</v>
      </c>
      <c r="V36" s="24">
        <v>110</v>
      </c>
      <c r="X36" s="53"/>
    </row>
    <row r="37" spans="2:24" x14ac:dyDescent="0.2">
      <c r="B37" s="33" t="s">
        <v>79</v>
      </c>
      <c r="C37" s="18" t="s">
        <v>94</v>
      </c>
      <c r="D37" s="18" t="s">
        <v>95</v>
      </c>
      <c r="E37" s="23" t="s">
        <v>559</v>
      </c>
      <c r="F37" s="23" t="s">
        <v>559</v>
      </c>
      <c r="G37" s="23" t="s">
        <v>559</v>
      </c>
      <c r="H37" s="23" t="s">
        <v>559</v>
      </c>
      <c r="I37" s="23" t="s">
        <v>559</v>
      </c>
      <c r="J37" s="23" t="s">
        <v>559</v>
      </c>
      <c r="K37" s="23" t="s">
        <v>559</v>
      </c>
      <c r="L37" s="23" t="s">
        <v>559</v>
      </c>
      <c r="M37" s="24" t="s">
        <v>559</v>
      </c>
      <c r="N37" s="23" t="s">
        <v>559</v>
      </c>
      <c r="O37" s="23" t="s">
        <v>559</v>
      </c>
      <c r="P37" s="23" t="s">
        <v>559</v>
      </c>
      <c r="Q37" s="23" t="s">
        <v>559</v>
      </c>
      <c r="R37" s="23" t="s">
        <v>559</v>
      </c>
      <c r="S37" s="23" t="s">
        <v>559</v>
      </c>
      <c r="T37" s="23" t="s">
        <v>559</v>
      </c>
      <c r="U37" s="23" t="s">
        <v>559</v>
      </c>
      <c r="V37" s="24" t="s">
        <v>559</v>
      </c>
      <c r="X37" s="53"/>
    </row>
    <row r="38" spans="2:24" x14ac:dyDescent="0.2">
      <c r="B38" s="33" t="s">
        <v>79</v>
      </c>
      <c r="C38" s="18" t="s">
        <v>96</v>
      </c>
      <c r="D38" s="18" t="s">
        <v>97</v>
      </c>
      <c r="E38" s="23">
        <v>6.4950980392156868E-2</v>
      </c>
      <c r="F38" s="23">
        <v>0.1133578431372549</v>
      </c>
      <c r="G38" s="23">
        <v>0.13909313725490197</v>
      </c>
      <c r="H38" s="23">
        <v>0.28799019607843135</v>
      </c>
      <c r="I38" s="23">
        <v>0.23284313725490197</v>
      </c>
      <c r="J38" s="23">
        <v>0.1170343137254902</v>
      </c>
      <c r="K38" s="23">
        <v>4.595588235294118E-2</v>
      </c>
      <c r="L38" s="23">
        <v>0</v>
      </c>
      <c r="M38" s="24">
        <v>8160</v>
      </c>
      <c r="N38" s="23">
        <v>6.5217391304347824E-2</v>
      </c>
      <c r="O38" s="23">
        <v>6.5217391304347824E-2</v>
      </c>
      <c r="P38" s="23">
        <v>8.6956521739130432E-2</v>
      </c>
      <c r="Q38" s="23">
        <v>0.2391304347826087</v>
      </c>
      <c r="R38" s="23">
        <v>0.17391304347826086</v>
      </c>
      <c r="S38" s="23">
        <v>0.2391304347826087</v>
      </c>
      <c r="T38" s="23">
        <v>0.13043478260869565</v>
      </c>
      <c r="U38" s="23">
        <v>0</v>
      </c>
      <c r="V38" s="24">
        <v>230</v>
      </c>
      <c r="X38" s="53"/>
    </row>
    <row r="39" spans="2:24" x14ac:dyDescent="0.2">
      <c r="B39" s="33" t="s">
        <v>79</v>
      </c>
      <c r="C39" s="18" t="s">
        <v>98</v>
      </c>
      <c r="D39" s="18" t="s">
        <v>99</v>
      </c>
      <c r="E39" s="23">
        <v>0.11892797319932999</v>
      </c>
      <c r="F39" s="23">
        <v>0.11483342639121534</v>
      </c>
      <c r="G39" s="23">
        <v>0.14517029592406477</v>
      </c>
      <c r="H39" s="23">
        <v>0.32011911408896332</v>
      </c>
      <c r="I39" s="23">
        <v>0.18648799553322165</v>
      </c>
      <c r="J39" s="23">
        <v>8.2635399218313796E-2</v>
      </c>
      <c r="K39" s="23">
        <v>3.163967988088591E-2</v>
      </c>
      <c r="L39" s="23">
        <v>0</v>
      </c>
      <c r="M39" s="24">
        <v>26865</v>
      </c>
      <c r="N39" s="23">
        <v>0.08</v>
      </c>
      <c r="O39" s="23">
        <v>0.08</v>
      </c>
      <c r="P39" s="23">
        <v>0.12</v>
      </c>
      <c r="Q39" s="23">
        <v>0.44</v>
      </c>
      <c r="R39" s="23">
        <v>0.2</v>
      </c>
      <c r="S39" s="23">
        <v>0.04</v>
      </c>
      <c r="T39" s="23">
        <v>0</v>
      </c>
      <c r="U39" s="23">
        <v>0</v>
      </c>
      <c r="V39" s="24">
        <v>125</v>
      </c>
      <c r="X39" s="53"/>
    </row>
    <row r="40" spans="2:24" x14ac:dyDescent="0.2">
      <c r="B40" s="33" t="s">
        <v>79</v>
      </c>
      <c r="C40" s="18" t="s">
        <v>100</v>
      </c>
      <c r="D40" s="18" t="s">
        <v>101</v>
      </c>
      <c r="E40" s="23">
        <v>5.6980056980056981E-2</v>
      </c>
      <c r="F40" s="23">
        <v>0.10754985754985755</v>
      </c>
      <c r="G40" s="23">
        <v>0.14743589743589744</v>
      </c>
      <c r="H40" s="23">
        <v>0.3247863247863248</v>
      </c>
      <c r="I40" s="23">
        <v>0.2257834757834758</v>
      </c>
      <c r="J40" s="23">
        <v>9.8290598290598288E-2</v>
      </c>
      <c r="K40" s="23">
        <v>3.8461538461538464E-2</v>
      </c>
      <c r="L40" s="23">
        <v>0</v>
      </c>
      <c r="M40" s="24">
        <v>7020</v>
      </c>
      <c r="N40" s="23" t="s">
        <v>559</v>
      </c>
      <c r="O40" s="23" t="s">
        <v>559</v>
      </c>
      <c r="P40" s="23" t="s">
        <v>559</v>
      </c>
      <c r="Q40" s="23" t="s">
        <v>559</v>
      </c>
      <c r="R40" s="23" t="s">
        <v>559</v>
      </c>
      <c r="S40" s="23" t="s">
        <v>559</v>
      </c>
      <c r="T40" s="23" t="s">
        <v>559</v>
      </c>
      <c r="U40" s="23" t="s">
        <v>559</v>
      </c>
      <c r="V40" s="24" t="s">
        <v>559</v>
      </c>
      <c r="X40" s="53"/>
    </row>
    <row r="41" spans="2:24" x14ac:dyDescent="0.2">
      <c r="B41" s="33" t="s">
        <v>102</v>
      </c>
      <c r="C41" s="18" t="s">
        <v>103</v>
      </c>
      <c r="D41" s="18" t="s">
        <v>104</v>
      </c>
      <c r="E41" s="23" t="s">
        <v>559</v>
      </c>
      <c r="F41" s="23" t="s">
        <v>559</v>
      </c>
      <c r="G41" s="23" t="s">
        <v>559</v>
      </c>
      <c r="H41" s="23" t="s">
        <v>559</v>
      </c>
      <c r="I41" s="23" t="s">
        <v>559</v>
      </c>
      <c r="J41" s="23" t="s">
        <v>559</v>
      </c>
      <c r="K41" s="23" t="s">
        <v>559</v>
      </c>
      <c r="L41" s="23" t="s">
        <v>559</v>
      </c>
      <c r="M41" s="24" t="s">
        <v>559</v>
      </c>
      <c r="N41" s="23" t="s">
        <v>559</v>
      </c>
      <c r="O41" s="23" t="s">
        <v>559</v>
      </c>
      <c r="P41" s="23" t="s">
        <v>559</v>
      </c>
      <c r="Q41" s="23" t="s">
        <v>559</v>
      </c>
      <c r="R41" s="23" t="s">
        <v>559</v>
      </c>
      <c r="S41" s="23" t="s">
        <v>559</v>
      </c>
      <c r="T41" s="23" t="s">
        <v>559</v>
      </c>
      <c r="U41" s="23" t="s">
        <v>559</v>
      </c>
      <c r="V41" s="24" t="s">
        <v>559</v>
      </c>
      <c r="X41" s="53"/>
    </row>
    <row r="42" spans="2:24" x14ac:dyDescent="0.2">
      <c r="B42" s="33" t="s">
        <v>102</v>
      </c>
      <c r="C42" s="18" t="s">
        <v>105</v>
      </c>
      <c r="D42" s="18" t="s">
        <v>106</v>
      </c>
      <c r="E42" s="23">
        <v>8.2027274577651133E-2</v>
      </c>
      <c r="F42" s="23">
        <v>0.13454101363728882</v>
      </c>
      <c r="G42" s="23">
        <v>0.13637288825564828</v>
      </c>
      <c r="H42" s="23">
        <v>0.26236515367392632</v>
      </c>
      <c r="I42" s="23">
        <v>0.21219214329330349</v>
      </c>
      <c r="J42" s="23">
        <v>0.12395684917565643</v>
      </c>
      <c r="K42" s="23">
        <v>4.8646448198656628E-2</v>
      </c>
      <c r="L42" s="23">
        <v>0</v>
      </c>
      <c r="M42" s="24">
        <v>49130</v>
      </c>
      <c r="N42" s="23">
        <v>0.11146496815286625</v>
      </c>
      <c r="O42" s="23">
        <v>0.1178343949044586</v>
      </c>
      <c r="P42" s="23">
        <v>0.11146496815286625</v>
      </c>
      <c r="Q42" s="23">
        <v>0.20382165605095542</v>
      </c>
      <c r="R42" s="23">
        <v>0.22292993630573249</v>
      </c>
      <c r="S42" s="23">
        <v>0.15923566878980891</v>
      </c>
      <c r="T42" s="23">
        <v>7.6433121019108277E-2</v>
      </c>
      <c r="U42" s="23">
        <v>0</v>
      </c>
      <c r="V42" s="24">
        <v>1570</v>
      </c>
      <c r="X42" s="53"/>
    </row>
    <row r="43" spans="2:24" x14ac:dyDescent="0.2">
      <c r="B43" s="33" t="s">
        <v>102</v>
      </c>
      <c r="C43" s="18" t="s">
        <v>107</v>
      </c>
      <c r="D43" s="18" t="s">
        <v>108</v>
      </c>
      <c r="E43" s="23">
        <v>8.1296992481203006E-2</v>
      </c>
      <c r="F43" s="23">
        <v>0.12687969924812031</v>
      </c>
      <c r="G43" s="23">
        <v>0.12664473684210525</v>
      </c>
      <c r="H43" s="23">
        <v>0.25798872180451127</v>
      </c>
      <c r="I43" s="23">
        <v>0.22227443609022557</v>
      </c>
      <c r="J43" s="23">
        <v>0.13228383458646617</v>
      </c>
      <c r="K43" s="23">
        <v>5.2866541353383457E-2</v>
      </c>
      <c r="L43" s="23">
        <v>0</v>
      </c>
      <c r="M43" s="24">
        <v>21280</v>
      </c>
      <c r="N43" s="23">
        <v>6.6666666666666666E-2</v>
      </c>
      <c r="O43" s="23">
        <v>0.1</v>
      </c>
      <c r="P43" s="23">
        <v>6.6666666666666666E-2</v>
      </c>
      <c r="Q43" s="23">
        <v>0.21666666666666667</v>
      </c>
      <c r="R43" s="23">
        <v>0.23333333333333334</v>
      </c>
      <c r="S43" s="23">
        <v>0.2</v>
      </c>
      <c r="T43" s="23">
        <v>0.11666666666666667</v>
      </c>
      <c r="U43" s="23">
        <v>0</v>
      </c>
      <c r="V43" s="24">
        <v>300</v>
      </c>
      <c r="X43" s="53"/>
    </row>
    <row r="44" spans="2:24" x14ac:dyDescent="0.2">
      <c r="B44" s="33" t="s">
        <v>102</v>
      </c>
      <c r="C44" s="18" t="s">
        <v>109</v>
      </c>
      <c r="D44" s="18" t="s">
        <v>110</v>
      </c>
      <c r="E44" s="23">
        <v>9.2771770062606715E-2</v>
      </c>
      <c r="F44" s="23">
        <v>0.15537848605577689</v>
      </c>
      <c r="G44" s="23">
        <v>0.14797951052931133</v>
      </c>
      <c r="H44" s="23">
        <v>0.29538986909504839</v>
      </c>
      <c r="I44" s="23">
        <v>0.19351166761525326</v>
      </c>
      <c r="J44" s="23">
        <v>8.4234490608992602E-2</v>
      </c>
      <c r="K44" s="23">
        <v>3.1303357996585089E-2</v>
      </c>
      <c r="L44" s="23">
        <v>0</v>
      </c>
      <c r="M44" s="24">
        <v>8785</v>
      </c>
      <c r="N44" s="23">
        <v>6.9444444444444448E-2</v>
      </c>
      <c r="O44" s="23">
        <v>9.7222222222222224E-2</v>
      </c>
      <c r="P44" s="23">
        <v>0.125</v>
      </c>
      <c r="Q44" s="23">
        <v>0.25</v>
      </c>
      <c r="R44" s="23">
        <v>0.22222222222222221</v>
      </c>
      <c r="S44" s="23">
        <v>0.15277777777777779</v>
      </c>
      <c r="T44" s="23">
        <v>8.3333333333333329E-2</v>
      </c>
      <c r="U44" s="23">
        <v>0</v>
      </c>
      <c r="V44" s="24">
        <v>360</v>
      </c>
      <c r="X44" s="53"/>
    </row>
    <row r="45" spans="2:24" x14ac:dyDescent="0.2">
      <c r="B45" s="33" t="s">
        <v>111</v>
      </c>
      <c r="C45" s="18" t="s">
        <v>112</v>
      </c>
      <c r="D45" s="18" t="s">
        <v>113</v>
      </c>
      <c r="E45" s="23">
        <v>6.7214873078298182E-2</v>
      </c>
      <c r="F45" s="23">
        <v>9.8855917053986414E-2</v>
      </c>
      <c r="G45" s="23">
        <v>0.14318913121201288</v>
      </c>
      <c r="H45" s="23">
        <v>0.256882373972113</v>
      </c>
      <c r="I45" s="23">
        <v>0.22220235967107616</v>
      </c>
      <c r="J45" s="23">
        <v>0.1473006792992492</v>
      </c>
      <c r="K45" s="23">
        <v>6.3997139792634966E-2</v>
      </c>
      <c r="L45" s="23">
        <v>0</v>
      </c>
      <c r="M45" s="24">
        <v>27970</v>
      </c>
      <c r="N45" s="23">
        <v>6.4039408866995079E-2</v>
      </c>
      <c r="O45" s="23">
        <v>8.8669950738916259E-2</v>
      </c>
      <c r="P45" s="23">
        <v>0.13300492610837439</v>
      </c>
      <c r="Q45" s="23">
        <v>0.2413793103448276</v>
      </c>
      <c r="R45" s="23">
        <v>0.21674876847290642</v>
      </c>
      <c r="S45" s="23">
        <v>0.1625615763546798</v>
      </c>
      <c r="T45" s="23">
        <v>8.8669950738916259E-2</v>
      </c>
      <c r="U45" s="23">
        <v>0</v>
      </c>
      <c r="V45" s="24">
        <v>1015</v>
      </c>
      <c r="X45" s="53"/>
    </row>
    <row r="46" spans="2:24" x14ac:dyDescent="0.2">
      <c r="B46" s="33" t="s">
        <v>111</v>
      </c>
      <c r="C46" s="18" t="s">
        <v>114</v>
      </c>
      <c r="D46" s="18" t="s">
        <v>115</v>
      </c>
      <c r="E46" s="23">
        <v>6.1714064615979877E-2</v>
      </c>
      <c r="F46" s="23">
        <v>0.1081447088411685</v>
      </c>
      <c r="G46" s="23">
        <v>0.14838460050299865</v>
      </c>
      <c r="H46" s="23">
        <v>0.3203714451538015</v>
      </c>
      <c r="I46" s="23">
        <v>0.22422131940414006</v>
      </c>
      <c r="J46" s="23">
        <v>0.1000193461017605</v>
      </c>
      <c r="K46" s="23">
        <v>3.71445153801509E-2</v>
      </c>
      <c r="L46" s="23">
        <v>0</v>
      </c>
      <c r="M46" s="24">
        <v>25845</v>
      </c>
      <c r="N46" s="23">
        <v>6.9672131147540978E-2</v>
      </c>
      <c r="O46" s="23">
        <v>5.737704918032787E-2</v>
      </c>
      <c r="P46" s="23">
        <v>0.10245901639344263</v>
      </c>
      <c r="Q46" s="23">
        <v>0.28278688524590162</v>
      </c>
      <c r="R46" s="23">
        <v>0.25819672131147542</v>
      </c>
      <c r="S46" s="23">
        <v>0.16803278688524589</v>
      </c>
      <c r="T46" s="23">
        <v>6.1475409836065573E-2</v>
      </c>
      <c r="U46" s="23">
        <v>0</v>
      </c>
      <c r="V46" s="24">
        <v>1220</v>
      </c>
      <c r="X46" s="53"/>
    </row>
    <row r="47" spans="2:24" x14ac:dyDescent="0.2">
      <c r="B47" s="33" t="s">
        <v>111</v>
      </c>
      <c r="C47" s="18" t="s">
        <v>116</v>
      </c>
      <c r="D47" s="18" t="s">
        <v>117</v>
      </c>
      <c r="E47" s="23">
        <v>5.3959131545338442E-2</v>
      </c>
      <c r="F47" s="23">
        <v>0.10089399744572158</v>
      </c>
      <c r="G47" s="23">
        <v>0.12899106002554278</v>
      </c>
      <c r="H47" s="23">
        <v>0.27586206896551724</v>
      </c>
      <c r="I47" s="23">
        <v>0.23467432950191572</v>
      </c>
      <c r="J47" s="23">
        <v>0.14495530012771393</v>
      </c>
      <c r="K47" s="23">
        <v>6.066411238825032E-2</v>
      </c>
      <c r="L47" s="23">
        <v>0</v>
      </c>
      <c r="M47" s="24">
        <v>15660</v>
      </c>
      <c r="N47" s="23">
        <v>6.5789473684210523E-2</v>
      </c>
      <c r="O47" s="23">
        <v>9.5394736842105268E-2</v>
      </c>
      <c r="P47" s="23">
        <v>0.12171052631578948</v>
      </c>
      <c r="Q47" s="23">
        <v>0.26315789473684209</v>
      </c>
      <c r="R47" s="23">
        <v>0.24671052631578946</v>
      </c>
      <c r="S47" s="23">
        <v>0.13486842105263158</v>
      </c>
      <c r="T47" s="23">
        <v>6.9078947368421059E-2</v>
      </c>
      <c r="U47" s="23">
        <v>0</v>
      </c>
      <c r="V47" s="24">
        <v>1520</v>
      </c>
      <c r="X47" s="53"/>
    </row>
    <row r="48" spans="2:24" x14ac:dyDescent="0.2">
      <c r="B48" s="33" t="s">
        <v>118</v>
      </c>
      <c r="C48" s="18" t="s">
        <v>119</v>
      </c>
      <c r="D48" s="18" t="s">
        <v>120</v>
      </c>
      <c r="E48" s="23">
        <v>9.1509018917729876E-2</v>
      </c>
      <c r="F48" s="23">
        <v>0.12142542894852618</v>
      </c>
      <c r="G48" s="23">
        <v>0.13007772400645257</v>
      </c>
      <c r="H48" s="23">
        <v>0.26000879894412671</v>
      </c>
      <c r="I48" s="23">
        <v>0.21044141369702302</v>
      </c>
      <c r="J48" s="23">
        <v>0.13213081096935034</v>
      </c>
      <c r="K48" s="23">
        <v>5.4406804516791321E-2</v>
      </c>
      <c r="L48" s="23">
        <v>0</v>
      </c>
      <c r="M48" s="24">
        <v>34095</v>
      </c>
      <c r="N48" s="23">
        <v>0.11188811188811189</v>
      </c>
      <c r="O48" s="23">
        <v>9.0909090909090912E-2</v>
      </c>
      <c r="P48" s="23">
        <v>9.4405594405594401E-2</v>
      </c>
      <c r="Q48" s="23">
        <v>0.23076923076923078</v>
      </c>
      <c r="R48" s="23">
        <v>0.22377622377622378</v>
      </c>
      <c r="S48" s="23">
        <v>0.16783216783216784</v>
      </c>
      <c r="T48" s="23">
        <v>8.3916083916083919E-2</v>
      </c>
      <c r="U48" s="23">
        <v>0</v>
      </c>
      <c r="V48" s="24">
        <v>1430</v>
      </c>
      <c r="X48" s="53"/>
    </row>
    <row r="49" spans="2:24" x14ac:dyDescent="0.2">
      <c r="B49" s="33" t="s">
        <v>118</v>
      </c>
      <c r="C49" s="18" t="s">
        <v>121</v>
      </c>
      <c r="D49" s="18" t="s">
        <v>122</v>
      </c>
      <c r="E49" s="23">
        <v>4.3154761904761904E-2</v>
      </c>
      <c r="F49" s="23">
        <v>0.19047619047619047</v>
      </c>
      <c r="G49" s="23">
        <v>0.13988095238095238</v>
      </c>
      <c r="H49" s="23">
        <v>0.22767857142857142</v>
      </c>
      <c r="I49" s="23">
        <v>0.23958333333333334</v>
      </c>
      <c r="J49" s="23">
        <v>0.1130952380952381</v>
      </c>
      <c r="K49" s="23">
        <v>4.7619047619047616E-2</v>
      </c>
      <c r="L49" s="23">
        <v>0</v>
      </c>
      <c r="M49" s="24">
        <v>3360</v>
      </c>
      <c r="N49" s="23" t="s">
        <v>559</v>
      </c>
      <c r="O49" s="23" t="s">
        <v>559</v>
      </c>
      <c r="P49" s="23" t="s">
        <v>559</v>
      </c>
      <c r="Q49" s="23" t="s">
        <v>559</v>
      </c>
      <c r="R49" s="23" t="s">
        <v>559</v>
      </c>
      <c r="S49" s="23" t="s">
        <v>559</v>
      </c>
      <c r="T49" s="23" t="s">
        <v>559</v>
      </c>
      <c r="U49" s="23" t="s">
        <v>559</v>
      </c>
      <c r="V49" s="24" t="s">
        <v>559</v>
      </c>
      <c r="X49" s="53"/>
    </row>
    <row r="50" spans="2:24" x14ac:dyDescent="0.2">
      <c r="B50" s="33" t="s">
        <v>118</v>
      </c>
      <c r="C50" s="18" t="s">
        <v>123</v>
      </c>
      <c r="D50" s="18" t="s">
        <v>124</v>
      </c>
      <c r="E50" s="23">
        <v>4.9886621315192746E-2</v>
      </c>
      <c r="F50" s="23">
        <v>8.8208616780045351E-2</v>
      </c>
      <c r="G50" s="23">
        <v>0.13922902494331066</v>
      </c>
      <c r="H50" s="23">
        <v>0.29365079365079366</v>
      </c>
      <c r="I50" s="23">
        <v>0.24126984126984127</v>
      </c>
      <c r="J50" s="23">
        <v>0.1306122448979592</v>
      </c>
      <c r="K50" s="23">
        <v>5.6916099773242627E-2</v>
      </c>
      <c r="L50" s="23">
        <v>0</v>
      </c>
      <c r="M50" s="24">
        <v>22050</v>
      </c>
      <c r="N50" s="23">
        <v>3.5856573705179286E-2</v>
      </c>
      <c r="O50" s="23">
        <v>4.3824701195219126E-2</v>
      </c>
      <c r="P50" s="23">
        <v>0.13147410358565736</v>
      </c>
      <c r="Q50" s="23">
        <v>0.2908366533864542</v>
      </c>
      <c r="R50" s="23">
        <v>0.27091633466135456</v>
      </c>
      <c r="S50" s="23">
        <v>0.15537848605577689</v>
      </c>
      <c r="T50" s="23">
        <v>6.7729083665338641E-2</v>
      </c>
      <c r="U50" s="23">
        <v>0</v>
      </c>
      <c r="V50" s="24">
        <v>1255</v>
      </c>
      <c r="X50" s="53"/>
    </row>
    <row r="51" spans="2:24" x14ac:dyDescent="0.2">
      <c r="B51" s="33" t="s">
        <v>118</v>
      </c>
      <c r="C51" s="18" t="s">
        <v>125</v>
      </c>
      <c r="D51" s="18" t="s">
        <v>126</v>
      </c>
      <c r="E51" s="23">
        <v>7.0132013201320134E-2</v>
      </c>
      <c r="F51" s="23">
        <v>0.13366336633663367</v>
      </c>
      <c r="G51" s="23">
        <v>0.13036303630363036</v>
      </c>
      <c r="H51" s="23">
        <v>0.26292629262926293</v>
      </c>
      <c r="I51" s="23">
        <v>0.21837183718371836</v>
      </c>
      <c r="J51" s="23">
        <v>0.12871287128712872</v>
      </c>
      <c r="K51" s="23">
        <v>5.5830583058305829E-2</v>
      </c>
      <c r="L51" s="23">
        <v>0</v>
      </c>
      <c r="M51" s="24">
        <v>18180</v>
      </c>
      <c r="N51" s="23">
        <v>6.25E-2</v>
      </c>
      <c r="O51" s="23">
        <v>0.10416666666666667</v>
      </c>
      <c r="P51" s="23">
        <v>9.375E-2</v>
      </c>
      <c r="Q51" s="23">
        <v>0.22916666666666666</v>
      </c>
      <c r="R51" s="23">
        <v>0.25</v>
      </c>
      <c r="S51" s="23">
        <v>0.14583333333333334</v>
      </c>
      <c r="T51" s="23">
        <v>0.10416666666666667</v>
      </c>
      <c r="U51" s="23">
        <v>0</v>
      </c>
      <c r="V51" s="24">
        <v>480</v>
      </c>
      <c r="X51" s="53"/>
    </row>
    <row r="52" spans="2:24" x14ac:dyDescent="0.2">
      <c r="B52" s="33" t="s">
        <v>118</v>
      </c>
      <c r="C52" s="18" t="s">
        <v>127</v>
      </c>
      <c r="D52" s="18" t="s">
        <v>128</v>
      </c>
      <c r="E52" s="23">
        <v>6.3091482649842268E-2</v>
      </c>
      <c r="F52" s="23">
        <v>0.16614090431125131</v>
      </c>
      <c r="G52" s="23">
        <v>0.12933753943217666</v>
      </c>
      <c r="H52" s="23">
        <v>0.24710830704521555</v>
      </c>
      <c r="I52" s="23">
        <v>0.22082018927444794</v>
      </c>
      <c r="J52" s="23">
        <v>0.11461619348054679</v>
      </c>
      <c r="K52" s="23">
        <v>5.8885383806519455E-2</v>
      </c>
      <c r="L52" s="23">
        <v>0</v>
      </c>
      <c r="M52" s="24">
        <v>4755</v>
      </c>
      <c r="N52" s="23" t="s">
        <v>603</v>
      </c>
      <c r="O52" s="23" t="s">
        <v>603</v>
      </c>
      <c r="P52" s="23" t="s">
        <v>603</v>
      </c>
      <c r="Q52" s="23" t="s">
        <v>603</v>
      </c>
      <c r="R52" s="23" t="s">
        <v>603</v>
      </c>
      <c r="S52" s="23" t="s">
        <v>603</v>
      </c>
      <c r="T52" s="23" t="s">
        <v>603</v>
      </c>
      <c r="U52" s="23" t="s">
        <v>603</v>
      </c>
      <c r="V52" s="24" t="s">
        <v>603</v>
      </c>
      <c r="X52" s="53"/>
    </row>
    <row r="53" spans="2:24" x14ac:dyDescent="0.2">
      <c r="B53" s="33" t="s">
        <v>118</v>
      </c>
      <c r="C53" s="18" t="s">
        <v>129</v>
      </c>
      <c r="D53" s="18" t="s">
        <v>130</v>
      </c>
      <c r="E53" s="23" t="s">
        <v>559</v>
      </c>
      <c r="F53" s="23" t="s">
        <v>559</v>
      </c>
      <c r="G53" s="23" t="s">
        <v>559</v>
      </c>
      <c r="H53" s="23" t="s">
        <v>559</v>
      </c>
      <c r="I53" s="23" t="s">
        <v>559</v>
      </c>
      <c r="J53" s="23" t="s">
        <v>559</v>
      </c>
      <c r="K53" s="23" t="s">
        <v>559</v>
      </c>
      <c r="L53" s="23" t="s">
        <v>559</v>
      </c>
      <c r="M53" s="24" t="s">
        <v>559</v>
      </c>
      <c r="N53" s="23" t="s">
        <v>559</v>
      </c>
      <c r="O53" s="23" t="s">
        <v>559</v>
      </c>
      <c r="P53" s="23" t="s">
        <v>559</v>
      </c>
      <c r="Q53" s="23" t="s">
        <v>559</v>
      </c>
      <c r="R53" s="23" t="s">
        <v>559</v>
      </c>
      <c r="S53" s="23" t="s">
        <v>559</v>
      </c>
      <c r="T53" s="23" t="s">
        <v>559</v>
      </c>
      <c r="U53" s="23" t="s">
        <v>559</v>
      </c>
      <c r="V53" s="24" t="s">
        <v>559</v>
      </c>
      <c r="X53" s="53"/>
    </row>
    <row r="54" spans="2:24" x14ac:dyDescent="0.2">
      <c r="B54" s="33" t="s">
        <v>131</v>
      </c>
      <c r="C54" s="18" t="s">
        <v>132</v>
      </c>
      <c r="D54" s="18" t="s">
        <v>133</v>
      </c>
      <c r="E54" s="23">
        <v>4.2498719918074759E-2</v>
      </c>
      <c r="F54" s="23">
        <v>0.14029697900665641</v>
      </c>
      <c r="G54" s="23">
        <v>0.12237583205325141</v>
      </c>
      <c r="H54" s="23">
        <v>0.25140809011776755</v>
      </c>
      <c r="I54" s="23">
        <v>0.23092677931387609</v>
      </c>
      <c r="J54" s="23">
        <v>0.14746543778801843</v>
      </c>
      <c r="K54" s="23">
        <v>6.4004096262160776E-2</v>
      </c>
      <c r="L54" s="23">
        <v>0</v>
      </c>
      <c r="M54" s="24">
        <v>9765</v>
      </c>
      <c r="N54" s="23">
        <v>7.0866141732283464E-2</v>
      </c>
      <c r="O54" s="23">
        <v>0.11023622047244094</v>
      </c>
      <c r="P54" s="23">
        <v>0.11811023622047244</v>
      </c>
      <c r="Q54" s="23">
        <v>0.23622047244094488</v>
      </c>
      <c r="R54" s="23">
        <v>0.2283464566929134</v>
      </c>
      <c r="S54" s="23">
        <v>0.14960629921259844</v>
      </c>
      <c r="T54" s="23">
        <v>7.874015748031496E-2</v>
      </c>
      <c r="U54" s="23">
        <v>0</v>
      </c>
      <c r="V54" s="24">
        <v>635</v>
      </c>
      <c r="X54" s="53"/>
    </row>
    <row r="55" spans="2:24" x14ac:dyDescent="0.2">
      <c r="B55" s="33" t="s">
        <v>131</v>
      </c>
      <c r="C55" s="18" t="s">
        <v>134</v>
      </c>
      <c r="D55" s="18" t="s">
        <v>135</v>
      </c>
      <c r="E55" s="23">
        <v>8.24561403508772E-2</v>
      </c>
      <c r="F55" s="23">
        <v>0.13596491228070176</v>
      </c>
      <c r="G55" s="23">
        <v>0.13157894736842105</v>
      </c>
      <c r="H55" s="23">
        <v>0.29649122807017542</v>
      </c>
      <c r="I55" s="23">
        <v>0.22017543859649122</v>
      </c>
      <c r="J55" s="23">
        <v>9.2105263157894732E-2</v>
      </c>
      <c r="K55" s="23">
        <v>4.12280701754386E-2</v>
      </c>
      <c r="L55" s="23">
        <v>0</v>
      </c>
      <c r="M55" s="24">
        <v>5700</v>
      </c>
      <c r="N55" s="23">
        <v>2.6315789473684209E-2</v>
      </c>
      <c r="O55" s="23">
        <v>6.5789473684210523E-2</v>
      </c>
      <c r="P55" s="23">
        <v>0.13157894736842105</v>
      </c>
      <c r="Q55" s="23">
        <v>0.38157894736842107</v>
      </c>
      <c r="R55" s="23">
        <v>0.27631578947368424</v>
      </c>
      <c r="S55" s="23">
        <v>7.8947368421052627E-2</v>
      </c>
      <c r="T55" s="23">
        <v>2.6315789473684209E-2</v>
      </c>
      <c r="U55" s="23">
        <v>0</v>
      </c>
      <c r="V55" s="24">
        <v>380</v>
      </c>
      <c r="X55" s="53"/>
    </row>
    <row r="56" spans="2:24" x14ac:dyDescent="0.2">
      <c r="B56" s="33" t="s">
        <v>131</v>
      </c>
      <c r="C56" s="18" t="s">
        <v>136</v>
      </c>
      <c r="D56" s="18" t="s">
        <v>137</v>
      </c>
      <c r="E56" s="23" t="s">
        <v>559</v>
      </c>
      <c r="F56" s="23" t="s">
        <v>559</v>
      </c>
      <c r="G56" s="23" t="s">
        <v>559</v>
      </c>
      <c r="H56" s="23" t="s">
        <v>559</v>
      </c>
      <c r="I56" s="23" t="s">
        <v>559</v>
      </c>
      <c r="J56" s="23" t="s">
        <v>559</v>
      </c>
      <c r="K56" s="23" t="s">
        <v>559</v>
      </c>
      <c r="L56" s="23" t="s">
        <v>559</v>
      </c>
      <c r="M56" s="24" t="s">
        <v>559</v>
      </c>
      <c r="N56" s="23" t="s">
        <v>559</v>
      </c>
      <c r="O56" s="23" t="s">
        <v>559</v>
      </c>
      <c r="P56" s="23" t="s">
        <v>559</v>
      </c>
      <c r="Q56" s="23" t="s">
        <v>559</v>
      </c>
      <c r="R56" s="23" t="s">
        <v>559</v>
      </c>
      <c r="S56" s="23" t="s">
        <v>559</v>
      </c>
      <c r="T56" s="23" t="s">
        <v>559</v>
      </c>
      <c r="U56" s="23" t="s">
        <v>559</v>
      </c>
      <c r="V56" s="24" t="s">
        <v>559</v>
      </c>
      <c r="X56" s="53"/>
    </row>
    <row r="57" spans="2:24" x14ac:dyDescent="0.2">
      <c r="B57" s="33" t="s">
        <v>131</v>
      </c>
      <c r="C57" s="18" t="s">
        <v>138</v>
      </c>
      <c r="D57" s="18" t="s">
        <v>139</v>
      </c>
      <c r="E57" s="23">
        <v>6.7245119305856832E-2</v>
      </c>
      <c r="F57" s="23">
        <v>0.12581344902386118</v>
      </c>
      <c r="G57" s="23">
        <v>0.10466377440347072</v>
      </c>
      <c r="H57" s="23">
        <v>0.22017353579175705</v>
      </c>
      <c r="I57" s="23">
        <v>0.23156182212581344</v>
      </c>
      <c r="J57" s="23">
        <v>0.17299349240780912</v>
      </c>
      <c r="K57" s="23">
        <v>7.7548806941431667E-2</v>
      </c>
      <c r="L57" s="23">
        <v>0</v>
      </c>
      <c r="M57" s="24">
        <v>9220</v>
      </c>
      <c r="N57" s="23">
        <v>7.6923076923076927E-2</v>
      </c>
      <c r="O57" s="23">
        <v>9.8901098901098897E-2</v>
      </c>
      <c r="P57" s="23">
        <v>8.7912087912087919E-2</v>
      </c>
      <c r="Q57" s="23">
        <v>0.2087912087912088</v>
      </c>
      <c r="R57" s="23">
        <v>0.24175824175824176</v>
      </c>
      <c r="S57" s="23">
        <v>0.19780219780219779</v>
      </c>
      <c r="T57" s="23">
        <v>8.7912087912087919E-2</v>
      </c>
      <c r="U57" s="23">
        <v>0</v>
      </c>
      <c r="V57" s="24">
        <v>455</v>
      </c>
      <c r="X57" s="53"/>
    </row>
    <row r="58" spans="2:24" x14ac:dyDescent="0.2">
      <c r="B58" s="33" t="s">
        <v>131</v>
      </c>
      <c r="C58" s="18" t="s">
        <v>140</v>
      </c>
      <c r="D58" s="18" t="s">
        <v>141</v>
      </c>
      <c r="E58" s="23">
        <v>4.9295774647887321E-2</v>
      </c>
      <c r="F58" s="23">
        <v>0.11737089201877934</v>
      </c>
      <c r="G58" s="23">
        <v>0.11737089201877934</v>
      </c>
      <c r="H58" s="23">
        <v>0.20892018779342722</v>
      </c>
      <c r="I58" s="23">
        <v>0.24647887323943662</v>
      </c>
      <c r="J58" s="23">
        <v>0.18544600938967137</v>
      </c>
      <c r="K58" s="23">
        <v>7.2769953051643188E-2</v>
      </c>
      <c r="L58" s="23">
        <v>0</v>
      </c>
      <c r="M58" s="24">
        <v>2130</v>
      </c>
      <c r="N58" s="23">
        <v>7.407407407407407E-2</v>
      </c>
      <c r="O58" s="23">
        <v>0.1111111111111111</v>
      </c>
      <c r="P58" s="23">
        <v>0.1111111111111111</v>
      </c>
      <c r="Q58" s="23">
        <v>0.14814814814814814</v>
      </c>
      <c r="R58" s="23">
        <v>0.29629629629629628</v>
      </c>
      <c r="S58" s="23">
        <v>0.18518518518518517</v>
      </c>
      <c r="T58" s="23">
        <v>0.1111111111111111</v>
      </c>
      <c r="U58" s="23">
        <v>0</v>
      </c>
      <c r="V58" s="24">
        <v>135</v>
      </c>
      <c r="X58" s="53"/>
    </row>
    <row r="59" spans="2:24" x14ac:dyDescent="0.2">
      <c r="B59" s="33" t="s">
        <v>131</v>
      </c>
      <c r="C59" s="18" t="s">
        <v>142</v>
      </c>
      <c r="D59" s="18" t="s">
        <v>143</v>
      </c>
      <c r="E59" s="23" t="s">
        <v>559</v>
      </c>
      <c r="F59" s="23" t="s">
        <v>559</v>
      </c>
      <c r="G59" s="23" t="s">
        <v>559</v>
      </c>
      <c r="H59" s="23" t="s">
        <v>559</v>
      </c>
      <c r="I59" s="23" t="s">
        <v>559</v>
      </c>
      <c r="J59" s="23" t="s">
        <v>559</v>
      </c>
      <c r="K59" s="23" t="s">
        <v>559</v>
      </c>
      <c r="L59" s="23" t="s">
        <v>559</v>
      </c>
      <c r="M59" s="24" t="s">
        <v>559</v>
      </c>
      <c r="N59" s="23" t="s">
        <v>559</v>
      </c>
      <c r="O59" s="23" t="s">
        <v>559</v>
      </c>
      <c r="P59" s="23" t="s">
        <v>559</v>
      </c>
      <c r="Q59" s="23" t="s">
        <v>559</v>
      </c>
      <c r="R59" s="23" t="s">
        <v>559</v>
      </c>
      <c r="S59" s="23" t="s">
        <v>559</v>
      </c>
      <c r="T59" s="23" t="s">
        <v>559</v>
      </c>
      <c r="U59" s="23" t="s">
        <v>559</v>
      </c>
      <c r="V59" s="24" t="s">
        <v>559</v>
      </c>
      <c r="X59" s="53"/>
    </row>
    <row r="60" spans="2:24" x14ac:dyDescent="0.2">
      <c r="B60" s="33" t="s">
        <v>131</v>
      </c>
      <c r="C60" s="18" t="s">
        <v>144</v>
      </c>
      <c r="D60" s="18" t="s">
        <v>145</v>
      </c>
      <c r="E60" s="23">
        <v>5.4411764705882354E-2</v>
      </c>
      <c r="F60" s="23">
        <v>0.11029411764705882</v>
      </c>
      <c r="G60" s="23">
        <v>0.11176470588235295</v>
      </c>
      <c r="H60" s="23">
        <v>0.20588235294117646</v>
      </c>
      <c r="I60" s="23">
        <v>0.21323529411764705</v>
      </c>
      <c r="J60" s="23">
        <v>0.2</v>
      </c>
      <c r="K60" s="23">
        <v>0.10441176470588236</v>
      </c>
      <c r="L60" s="23">
        <v>0</v>
      </c>
      <c r="M60" s="24">
        <v>3400</v>
      </c>
      <c r="N60" s="23" t="s">
        <v>559</v>
      </c>
      <c r="O60" s="23" t="s">
        <v>559</v>
      </c>
      <c r="P60" s="23" t="s">
        <v>559</v>
      </c>
      <c r="Q60" s="23" t="s">
        <v>559</v>
      </c>
      <c r="R60" s="23" t="s">
        <v>559</v>
      </c>
      <c r="S60" s="23" t="s">
        <v>559</v>
      </c>
      <c r="T60" s="23" t="s">
        <v>559</v>
      </c>
      <c r="U60" s="23" t="s">
        <v>559</v>
      </c>
      <c r="V60" s="24" t="s">
        <v>559</v>
      </c>
      <c r="X60" s="53"/>
    </row>
    <row r="61" spans="2:24" ht="6.75" customHeight="1" x14ac:dyDescent="0.2">
      <c r="D61" s="2"/>
      <c r="K61" s="7"/>
      <c r="N61" s="7"/>
      <c r="O61" s="7"/>
      <c r="P61" s="7"/>
      <c r="Q61" s="7"/>
      <c r="R61" s="7"/>
      <c r="S61" s="7"/>
      <c r="T61" s="7"/>
    </row>
    <row r="62" spans="2:24" x14ac:dyDescent="0.2">
      <c r="B62" s="33" t="s">
        <v>55</v>
      </c>
      <c r="C62" s="18" t="s">
        <v>146</v>
      </c>
      <c r="D62" s="21" t="s">
        <v>147</v>
      </c>
      <c r="E62" s="23">
        <v>0.12295081967213115</v>
      </c>
      <c r="F62" s="23">
        <v>8.8524590163934422E-2</v>
      </c>
      <c r="G62" s="23">
        <v>0.13770491803278689</v>
      </c>
      <c r="H62" s="23">
        <v>0.36885245901639346</v>
      </c>
      <c r="I62" s="23">
        <v>0.18688524590163935</v>
      </c>
      <c r="J62" s="23">
        <v>6.3934426229508193E-2</v>
      </c>
      <c r="K62" s="23">
        <v>2.9508196721311476E-2</v>
      </c>
      <c r="L62" s="23">
        <v>0</v>
      </c>
      <c r="M62" s="24">
        <v>3050</v>
      </c>
      <c r="N62" s="23" t="s">
        <v>559</v>
      </c>
      <c r="O62" s="23" t="s">
        <v>559</v>
      </c>
      <c r="P62" s="23" t="s">
        <v>559</v>
      </c>
      <c r="Q62" s="23" t="s">
        <v>559</v>
      </c>
      <c r="R62" s="23" t="s">
        <v>559</v>
      </c>
      <c r="S62" s="23" t="s">
        <v>559</v>
      </c>
      <c r="T62" s="23" t="s">
        <v>559</v>
      </c>
      <c r="U62" s="23" t="s">
        <v>559</v>
      </c>
      <c r="V62" s="24" t="s">
        <v>559</v>
      </c>
    </row>
    <row r="63" spans="2:24" x14ac:dyDescent="0.2">
      <c r="B63" s="33" t="s">
        <v>55</v>
      </c>
      <c r="C63" s="18" t="s">
        <v>148</v>
      </c>
      <c r="D63" s="21" t="s">
        <v>149</v>
      </c>
      <c r="E63" s="23">
        <v>3.3519553072625698E-2</v>
      </c>
      <c r="F63" s="23">
        <v>7.5418994413407825E-2</v>
      </c>
      <c r="G63" s="23">
        <v>0.19273743016759776</v>
      </c>
      <c r="H63" s="23">
        <v>0.36033519553072624</v>
      </c>
      <c r="I63" s="23">
        <v>0.20391061452513967</v>
      </c>
      <c r="J63" s="23">
        <v>9.4972067039106142E-2</v>
      </c>
      <c r="K63" s="23">
        <v>3.6312849162011177E-2</v>
      </c>
      <c r="L63" s="23">
        <v>0</v>
      </c>
      <c r="M63" s="24">
        <v>1790</v>
      </c>
      <c r="N63" s="23">
        <v>0</v>
      </c>
      <c r="O63" s="23">
        <v>0</v>
      </c>
      <c r="P63" s="23">
        <v>0</v>
      </c>
      <c r="Q63" s="23">
        <v>0.5</v>
      </c>
      <c r="R63" s="23">
        <v>0.5</v>
      </c>
      <c r="S63" s="23">
        <v>0</v>
      </c>
      <c r="T63" s="23">
        <v>0</v>
      </c>
      <c r="U63" s="23">
        <v>0</v>
      </c>
      <c r="V63" s="24">
        <v>10</v>
      </c>
    </row>
    <row r="64" spans="2:24" x14ac:dyDescent="0.2">
      <c r="B64" s="33" t="s">
        <v>55</v>
      </c>
      <c r="C64" s="18" t="s">
        <v>150</v>
      </c>
      <c r="D64" s="21" t="s">
        <v>151</v>
      </c>
      <c r="E64" s="23" t="s">
        <v>559</v>
      </c>
      <c r="F64" s="23" t="s">
        <v>559</v>
      </c>
      <c r="G64" s="23" t="s">
        <v>559</v>
      </c>
      <c r="H64" s="23" t="s">
        <v>559</v>
      </c>
      <c r="I64" s="23" t="s">
        <v>559</v>
      </c>
      <c r="J64" s="23" t="s">
        <v>559</v>
      </c>
      <c r="K64" s="23" t="s">
        <v>559</v>
      </c>
      <c r="L64" s="23" t="s">
        <v>559</v>
      </c>
      <c r="M64" s="24" t="s">
        <v>559</v>
      </c>
      <c r="N64" s="23" t="s">
        <v>559</v>
      </c>
      <c r="O64" s="23" t="s">
        <v>559</v>
      </c>
      <c r="P64" s="23" t="s">
        <v>559</v>
      </c>
      <c r="Q64" s="23" t="s">
        <v>559</v>
      </c>
      <c r="R64" s="23" t="s">
        <v>559</v>
      </c>
      <c r="S64" s="23" t="s">
        <v>559</v>
      </c>
      <c r="T64" s="23" t="s">
        <v>559</v>
      </c>
      <c r="U64" s="23" t="s">
        <v>559</v>
      </c>
      <c r="V64" s="24" t="s">
        <v>559</v>
      </c>
    </row>
    <row r="65" spans="2:22" x14ac:dyDescent="0.2">
      <c r="B65" s="33" t="s">
        <v>55</v>
      </c>
      <c r="C65" s="18" t="s">
        <v>152</v>
      </c>
      <c r="D65" s="21" t="s">
        <v>153</v>
      </c>
      <c r="E65" s="23">
        <v>8.2559843673668781E-2</v>
      </c>
      <c r="F65" s="23">
        <v>0.13043478260869565</v>
      </c>
      <c r="G65" s="23">
        <v>0.126038104543234</v>
      </c>
      <c r="H65" s="23">
        <v>0.26184660478749389</v>
      </c>
      <c r="I65" s="23">
        <v>0.20224719101123595</v>
      </c>
      <c r="J65" s="23">
        <v>0.13678553981436248</v>
      </c>
      <c r="K65" s="23">
        <v>6.0576453346360526E-2</v>
      </c>
      <c r="L65" s="23">
        <v>0</v>
      </c>
      <c r="M65" s="24">
        <v>10235</v>
      </c>
      <c r="N65" s="23" t="s">
        <v>559</v>
      </c>
      <c r="O65" s="23" t="s">
        <v>559</v>
      </c>
      <c r="P65" s="23" t="s">
        <v>559</v>
      </c>
      <c r="Q65" s="23" t="s">
        <v>559</v>
      </c>
      <c r="R65" s="23" t="s">
        <v>559</v>
      </c>
      <c r="S65" s="23" t="s">
        <v>559</v>
      </c>
      <c r="T65" s="23" t="s">
        <v>559</v>
      </c>
      <c r="U65" s="23" t="s">
        <v>559</v>
      </c>
      <c r="V65" s="24" t="s">
        <v>559</v>
      </c>
    </row>
    <row r="66" spans="2:22" x14ac:dyDescent="0.2">
      <c r="B66" s="33" t="s">
        <v>55</v>
      </c>
      <c r="C66" s="18" t="s">
        <v>399</v>
      </c>
      <c r="D66" s="21" t="s">
        <v>400</v>
      </c>
      <c r="E66" s="23" t="s">
        <v>559</v>
      </c>
      <c r="F66" s="23" t="s">
        <v>559</v>
      </c>
      <c r="G66" s="23" t="s">
        <v>559</v>
      </c>
      <c r="H66" s="23" t="s">
        <v>559</v>
      </c>
      <c r="I66" s="23" t="s">
        <v>559</v>
      </c>
      <c r="J66" s="23" t="s">
        <v>559</v>
      </c>
      <c r="K66" s="23" t="s">
        <v>559</v>
      </c>
      <c r="L66" s="23" t="s">
        <v>559</v>
      </c>
      <c r="M66" s="24" t="s">
        <v>559</v>
      </c>
      <c r="N66" s="23" t="s">
        <v>559</v>
      </c>
      <c r="O66" s="23" t="s">
        <v>559</v>
      </c>
      <c r="P66" s="23" t="s">
        <v>559</v>
      </c>
      <c r="Q66" s="23" t="s">
        <v>559</v>
      </c>
      <c r="R66" s="23" t="s">
        <v>559</v>
      </c>
      <c r="S66" s="23" t="s">
        <v>559</v>
      </c>
      <c r="T66" s="23" t="s">
        <v>559</v>
      </c>
      <c r="U66" s="23" t="s">
        <v>559</v>
      </c>
      <c r="V66" s="24" t="s">
        <v>559</v>
      </c>
    </row>
    <row r="67" spans="2:22" x14ac:dyDescent="0.2">
      <c r="B67" s="33" t="s">
        <v>55</v>
      </c>
      <c r="C67" s="18" t="s">
        <v>401</v>
      </c>
      <c r="D67" s="21" t="s">
        <v>402</v>
      </c>
      <c r="E67" s="23" t="s">
        <v>559</v>
      </c>
      <c r="F67" s="23" t="s">
        <v>559</v>
      </c>
      <c r="G67" s="23" t="s">
        <v>559</v>
      </c>
      <c r="H67" s="23" t="s">
        <v>559</v>
      </c>
      <c r="I67" s="23" t="s">
        <v>559</v>
      </c>
      <c r="J67" s="23" t="s">
        <v>559</v>
      </c>
      <c r="K67" s="23" t="s">
        <v>559</v>
      </c>
      <c r="L67" s="23" t="s">
        <v>559</v>
      </c>
      <c r="M67" s="24" t="s">
        <v>559</v>
      </c>
      <c r="N67" s="23" t="s">
        <v>559</v>
      </c>
      <c r="O67" s="23" t="s">
        <v>559</v>
      </c>
      <c r="P67" s="23" t="s">
        <v>559</v>
      </c>
      <c r="Q67" s="23" t="s">
        <v>559</v>
      </c>
      <c r="R67" s="23" t="s">
        <v>559</v>
      </c>
      <c r="S67" s="23" t="s">
        <v>559</v>
      </c>
      <c r="T67" s="23" t="s">
        <v>559</v>
      </c>
      <c r="U67" s="23" t="s">
        <v>559</v>
      </c>
      <c r="V67" s="24" t="s">
        <v>559</v>
      </c>
    </row>
    <row r="68" spans="2:22" x14ac:dyDescent="0.2">
      <c r="B68" s="33" t="s">
        <v>55</v>
      </c>
      <c r="C68" s="18" t="s">
        <v>162</v>
      </c>
      <c r="D68" s="21" t="s">
        <v>163</v>
      </c>
      <c r="E68" s="23">
        <v>7.6923076923076927E-2</v>
      </c>
      <c r="F68" s="23">
        <v>0.16923076923076924</v>
      </c>
      <c r="G68" s="23">
        <v>0.13076923076923078</v>
      </c>
      <c r="H68" s="23">
        <v>0.28076923076923077</v>
      </c>
      <c r="I68" s="23">
        <v>0.21923076923076923</v>
      </c>
      <c r="J68" s="23">
        <v>8.461538461538462E-2</v>
      </c>
      <c r="K68" s="23">
        <v>3.7179487179487179E-2</v>
      </c>
      <c r="L68" s="23">
        <v>0</v>
      </c>
      <c r="M68" s="24">
        <v>3900</v>
      </c>
      <c r="N68" s="23">
        <v>0.25</v>
      </c>
      <c r="O68" s="23">
        <v>0.25</v>
      </c>
      <c r="P68" s="23">
        <v>0</v>
      </c>
      <c r="Q68" s="23">
        <v>0.25</v>
      </c>
      <c r="R68" s="23">
        <v>0.25</v>
      </c>
      <c r="S68" s="23">
        <v>0.25</v>
      </c>
      <c r="T68" s="23">
        <v>0</v>
      </c>
      <c r="U68" s="23">
        <v>0</v>
      </c>
      <c r="V68" s="24">
        <v>20</v>
      </c>
    </row>
    <row r="69" spans="2:22" x14ac:dyDescent="0.2">
      <c r="B69" s="33" t="s">
        <v>55</v>
      </c>
      <c r="C69" s="18" t="s">
        <v>164</v>
      </c>
      <c r="D69" s="21" t="s">
        <v>165</v>
      </c>
      <c r="E69" s="23" t="s">
        <v>559</v>
      </c>
      <c r="F69" s="23" t="s">
        <v>559</v>
      </c>
      <c r="G69" s="23" t="s">
        <v>559</v>
      </c>
      <c r="H69" s="23" t="s">
        <v>559</v>
      </c>
      <c r="I69" s="23" t="s">
        <v>559</v>
      </c>
      <c r="J69" s="23" t="s">
        <v>559</v>
      </c>
      <c r="K69" s="23" t="s">
        <v>559</v>
      </c>
      <c r="L69" s="23" t="s">
        <v>559</v>
      </c>
      <c r="M69" s="24" t="s">
        <v>559</v>
      </c>
      <c r="N69" s="23" t="s">
        <v>559</v>
      </c>
      <c r="O69" s="23" t="s">
        <v>559</v>
      </c>
      <c r="P69" s="23" t="s">
        <v>559</v>
      </c>
      <c r="Q69" s="23" t="s">
        <v>559</v>
      </c>
      <c r="R69" s="23" t="s">
        <v>559</v>
      </c>
      <c r="S69" s="23" t="s">
        <v>559</v>
      </c>
      <c r="T69" s="23" t="s">
        <v>559</v>
      </c>
      <c r="U69" s="23" t="s">
        <v>559</v>
      </c>
      <c r="V69" s="24" t="s">
        <v>559</v>
      </c>
    </row>
    <row r="70" spans="2:22" x14ac:dyDescent="0.2">
      <c r="B70" s="33" t="s">
        <v>55</v>
      </c>
      <c r="C70" s="18" t="s">
        <v>168</v>
      </c>
      <c r="D70" s="21" t="s">
        <v>169</v>
      </c>
      <c r="E70" s="23">
        <v>7.9839172889144175E-2</v>
      </c>
      <c r="F70" s="23">
        <v>0.15623205054566341</v>
      </c>
      <c r="G70" s="23">
        <v>0.13842619184376795</v>
      </c>
      <c r="H70" s="23">
        <v>0.29121194715680643</v>
      </c>
      <c r="I70" s="23">
        <v>0.2067777139574957</v>
      </c>
      <c r="J70" s="23">
        <v>9.3624353819643888E-2</v>
      </c>
      <c r="K70" s="23">
        <v>3.331418724870764E-2</v>
      </c>
      <c r="L70" s="23">
        <v>0</v>
      </c>
      <c r="M70" s="24">
        <v>8705</v>
      </c>
      <c r="N70" s="23" t="s">
        <v>559</v>
      </c>
      <c r="O70" s="23" t="s">
        <v>559</v>
      </c>
      <c r="P70" s="23" t="s">
        <v>559</v>
      </c>
      <c r="Q70" s="23" t="s">
        <v>559</v>
      </c>
      <c r="R70" s="23" t="s">
        <v>559</v>
      </c>
      <c r="S70" s="23" t="s">
        <v>559</v>
      </c>
      <c r="T70" s="23" t="s">
        <v>559</v>
      </c>
      <c r="U70" s="23" t="s">
        <v>559</v>
      </c>
      <c r="V70" s="24" t="s">
        <v>559</v>
      </c>
    </row>
    <row r="71" spans="2:22" x14ac:dyDescent="0.2">
      <c r="B71" s="33" t="s">
        <v>68</v>
      </c>
      <c r="C71" s="18" t="s">
        <v>174</v>
      </c>
      <c r="D71" s="21" t="s">
        <v>175</v>
      </c>
      <c r="E71" s="23">
        <v>9.7605893186003684E-2</v>
      </c>
      <c r="F71" s="23">
        <v>0.12983425414364641</v>
      </c>
      <c r="G71" s="23">
        <v>0.16850828729281769</v>
      </c>
      <c r="H71" s="23">
        <v>0.37753222836095762</v>
      </c>
      <c r="I71" s="23">
        <v>0.17955801104972377</v>
      </c>
      <c r="J71" s="23">
        <v>4.0515653775322284E-2</v>
      </c>
      <c r="K71" s="23">
        <v>7.3664825046040518E-3</v>
      </c>
      <c r="L71" s="23">
        <v>0</v>
      </c>
      <c r="M71" s="24">
        <v>5430</v>
      </c>
      <c r="N71" s="23">
        <v>3.4482758620689655E-2</v>
      </c>
      <c r="O71" s="23">
        <v>3.4482758620689655E-2</v>
      </c>
      <c r="P71" s="23">
        <v>0.10344827586206896</v>
      </c>
      <c r="Q71" s="23">
        <v>0.48275862068965519</v>
      </c>
      <c r="R71" s="23">
        <v>0.2413793103448276</v>
      </c>
      <c r="S71" s="23">
        <v>6.8965517241379309E-2</v>
      </c>
      <c r="T71" s="23">
        <v>3.4482758620689655E-2</v>
      </c>
      <c r="U71" s="23">
        <v>0</v>
      </c>
      <c r="V71" s="24">
        <v>145</v>
      </c>
    </row>
    <row r="72" spans="2:22" x14ac:dyDescent="0.2">
      <c r="B72" s="33" t="s">
        <v>68</v>
      </c>
      <c r="C72" s="18" t="s">
        <v>403</v>
      </c>
      <c r="D72" s="21" t="s">
        <v>404</v>
      </c>
      <c r="E72" s="23">
        <v>8.2894736842105257E-2</v>
      </c>
      <c r="F72" s="23">
        <v>0.12763157894736843</v>
      </c>
      <c r="G72" s="23">
        <v>0.11973684210526316</v>
      </c>
      <c r="H72" s="23">
        <v>0.25657894736842107</v>
      </c>
      <c r="I72" s="23">
        <v>0.24078947368421053</v>
      </c>
      <c r="J72" s="23">
        <v>0.11973684210526316</v>
      </c>
      <c r="K72" s="23">
        <v>5.131578947368421E-2</v>
      </c>
      <c r="L72" s="23">
        <v>0</v>
      </c>
      <c r="M72" s="24">
        <v>3800</v>
      </c>
      <c r="N72" s="23">
        <v>4.0540540540540543E-2</v>
      </c>
      <c r="O72" s="23">
        <v>0.12162162162162163</v>
      </c>
      <c r="P72" s="23">
        <v>9.45945945945946E-2</v>
      </c>
      <c r="Q72" s="23">
        <v>0.27027027027027029</v>
      </c>
      <c r="R72" s="23">
        <v>0.25675675675675674</v>
      </c>
      <c r="S72" s="23">
        <v>0.13513513513513514</v>
      </c>
      <c r="T72" s="23">
        <v>6.7567567567567571E-2</v>
      </c>
      <c r="U72" s="23">
        <v>0</v>
      </c>
      <c r="V72" s="24">
        <v>370</v>
      </c>
    </row>
    <row r="73" spans="2:22" x14ac:dyDescent="0.2">
      <c r="B73" s="33" t="s">
        <v>68</v>
      </c>
      <c r="C73" s="18" t="s">
        <v>176</v>
      </c>
      <c r="D73" s="21" t="s">
        <v>177</v>
      </c>
      <c r="E73" s="23">
        <v>0.14274128142741282</v>
      </c>
      <c r="F73" s="23">
        <v>0.14355231143552311</v>
      </c>
      <c r="G73" s="23">
        <v>0.12895377128953772</v>
      </c>
      <c r="H73" s="23">
        <v>0.32765612327656124</v>
      </c>
      <c r="I73" s="23">
        <v>0.17761557177615572</v>
      </c>
      <c r="J73" s="23">
        <v>6.2449310624493104E-2</v>
      </c>
      <c r="K73" s="23">
        <v>1.6220600162206E-2</v>
      </c>
      <c r="L73" s="23">
        <v>0</v>
      </c>
      <c r="M73" s="24">
        <v>6165</v>
      </c>
      <c r="N73" s="23">
        <v>0.12</v>
      </c>
      <c r="O73" s="23">
        <v>0.04</v>
      </c>
      <c r="P73" s="23">
        <v>0.04</v>
      </c>
      <c r="Q73" s="23">
        <v>0.32</v>
      </c>
      <c r="R73" s="23">
        <v>0.28000000000000003</v>
      </c>
      <c r="S73" s="23">
        <v>0.12</v>
      </c>
      <c r="T73" s="23">
        <v>0.04</v>
      </c>
      <c r="U73" s="23">
        <v>0</v>
      </c>
      <c r="V73" s="24">
        <v>125</v>
      </c>
    </row>
    <row r="74" spans="2:22" x14ac:dyDescent="0.2">
      <c r="B74" s="33" t="s">
        <v>68</v>
      </c>
      <c r="C74" s="18" t="s">
        <v>178</v>
      </c>
      <c r="D74" s="21" t="s">
        <v>179</v>
      </c>
      <c r="E74" s="23">
        <v>0.14511041009463724</v>
      </c>
      <c r="F74" s="23">
        <v>9.1482649842271294E-2</v>
      </c>
      <c r="G74" s="23">
        <v>0.11987381703470032</v>
      </c>
      <c r="H74" s="23">
        <v>0.34069400630914826</v>
      </c>
      <c r="I74" s="23">
        <v>0.2113564668769716</v>
      </c>
      <c r="J74" s="23">
        <v>7.2555205047318619E-2</v>
      </c>
      <c r="K74" s="23">
        <v>1.5772870662460567E-2</v>
      </c>
      <c r="L74" s="23">
        <v>0</v>
      </c>
      <c r="M74" s="24">
        <v>1585</v>
      </c>
      <c r="N74" s="23" t="s">
        <v>53</v>
      </c>
      <c r="O74" s="23" t="s">
        <v>53</v>
      </c>
      <c r="P74" s="23" t="s">
        <v>53</v>
      </c>
      <c r="Q74" s="23" t="s">
        <v>53</v>
      </c>
      <c r="R74" s="23" t="s">
        <v>53</v>
      </c>
      <c r="S74" s="23" t="s">
        <v>53</v>
      </c>
      <c r="T74" s="23" t="s">
        <v>53</v>
      </c>
      <c r="U74" s="23" t="s">
        <v>53</v>
      </c>
      <c r="V74" s="24">
        <v>0</v>
      </c>
    </row>
    <row r="75" spans="2:22" x14ac:dyDescent="0.2">
      <c r="B75" s="33" t="s">
        <v>68</v>
      </c>
      <c r="C75" s="18" t="s">
        <v>180</v>
      </c>
      <c r="D75" s="21" t="s">
        <v>181</v>
      </c>
      <c r="E75" s="23">
        <v>2.2075055187637969E-3</v>
      </c>
      <c r="F75" s="23">
        <v>0</v>
      </c>
      <c r="G75" s="23">
        <v>0.15673289183222958</v>
      </c>
      <c r="H75" s="23">
        <v>0.37527593818984545</v>
      </c>
      <c r="I75" s="23">
        <v>0.30242825607064017</v>
      </c>
      <c r="J75" s="23">
        <v>0.11699779249448124</v>
      </c>
      <c r="K75" s="23">
        <v>4.6357615894039736E-2</v>
      </c>
      <c r="L75" s="23">
        <v>0</v>
      </c>
      <c r="M75" s="24">
        <v>2265</v>
      </c>
      <c r="N75" s="23">
        <v>0</v>
      </c>
      <c r="O75" s="23">
        <v>0</v>
      </c>
      <c r="P75" s="23">
        <v>0</v>
      </c>
      <c r="Q75" s="23">
        <v>0.5</v>
      </c>
      <c r="R75" s="23">
        <v>0.5</v>
      </c>
      <c r="S75" s="23">
        <v>0</v>
      </c>
      <c r="T75" s="23">
        <v>0</v>
      </c>
      <c r="U75" s="23">
        <v>0</v>
      </c>
      <c r="V75" s="24">
        <v>10</v>
      </c>
    </row>
    <row r="76" spans="2:22" x14ac:dyDescent="0.2">
      <c r="B76" s="33" t="s">
        <v>68</v>
      </c>
      <c r="C76" s="18" t="s">
        <v>405</v>
      </c>
      <c r="D76" s="21" t="s">
        <v>406</v>
      </c>
      <c r="E76" s="23">
        <v>0.10171919770773639</v>
      </c>
      <c r="F76" s="23">
        <v>0.15329512893982808</v>
      </c>
      <c r="G76" s="23">
        <v>0.12893982808022922</v>
      </c>
      <c r="H76" s="23">
        <v>0.2621776504297994</v>
      </c>
      <c r="I76" s="23">
        <v>0.21919770773638969</v>
      </c>
      <c r="J76" s="23">
        <v>0.10171919770773639</v>
      </c>
      <c r="K76" s="23">
        <v>3.2951289398280799E-2</v>
      </c>
      <c r="L76" s="23">
        <v>0</v>
      </c>
      <c r="M76" s="24">
        <v>3490</v>
      </c>
      <c r="N76" s="23" t="s">
        <v>559</v>
      </c>
      <c r="O76" s="23" t="s">
        <v>559</v>
      </c>
      <c r="P76" s="23" t="s">
        <v>559</v>
      </c>
      <c r="Q76" s="23" t="s">
        <v>559</v>
      </c>
      <c r="R76" s="23" t="s">
        <v>559</v>
      </c>
      <c r="S76" s="23" t="s">
        <v>559</v>
      </c>
      <c r="T76" s="23" t="s">
        <v>559</v>
      </c>
      <c r="U76" s="23" t="s">
        <v>559</v>
      </c>
      <c r="V76" s="24" t="s">
        <v>559</v>
      </c>
    </row>
    <row r="77" spans="2:22" x14ac:dyDescent="0.2">
      <c r="B77" s="33" t="s">
        <v>68</v>
      </c>
      <c r="C77" s="18" t="s">
        <v>182</v>
      </c>
      <c r="D77" s="21" t="s">
        <v>183</v>
      </c>
      <c r="E77" s="23">
        <v>1.1619958988380041E-2</v>
      </c>
      <c r="F77" s="23">
        <v>2.8024606971975393E-2</v>
      </c>
      <c r="G77" s="23">
        <v>0.16541353383458646</v>
      </c>
      <c r="H77" s="23">
        <v>0.45317840054682162</v>
      </c>
      <c r="I77" s="23">
        <v>0.24948735475051265</v>
      </c>
      <c r="J77" s="23">
        <v>7.4504442925495559E-2</v>
      </c>
      <c r="K77" s="23">
        <v>1.6404647983595352E-2</v>
      </c>
      <c r="L77" s="23">
        <v>0</v>
      </c>
      <c r="M77" s="24">
        <v>7315</v>
      </c>
      <c r="N77" s="23" t="s">
        <v>559</v>
      </c>
      <c r="O77" s="23" t="s">
        <v>559</v>
      </c>
      <c r="P77" s="23" t="s">
        <v>559</v>
      </c>
      <c r="Q77" s="23" t="s">
        <v>559</v>
      </c>
      <c r="R77" s="23" t="s">
        <v>559</v>
      </c>
      <c r="S77" s="23" t="s">
        <v>559</v>
      </c>
      <c r="T77" s="23" t="s">
        <v>559</v>
      </c>
      <c r="U77" s="23" t="s">
        <v>559</v>
      </c>
      <c r="V77" s="24" t="s">
        <v>559</v>
      </c>
    </row>
    <row r="78" spans="2:22" x14ac:dyDescent="0.2">
      <c r="B78" s="33" t="s">
        <v>68</v>
      </c>
      <c r="C78" s="18" t="s">
        <v>186</v>
      </c>
      <c r="D78" s="21" t="s">
        <v>187</v>
      </c>
      <c r="E78" s="23">
        <v>2.7496382054992764E-2</v>
      </c>
      <c r="F78" s="23">
        <v>3.4732272069464547E-2</v>
      </c>
      <c r="G78" s="23">
        <v>0.16931982633863965</v>
      </c>
      <c r="H78" s="23">
        <v>0.41968162083936322</v>
      </c>
      <c r="I78" s="23">
        <v>0.2402315484804631</v>
      </c>
      <c r="J78" s="23">
        <v>8.6830680173661356E-2</v>
      </c>
      <c r="K78" s="23">
        <v>2.1707670043415339E-2</v>
      </c>
      <c r="L78" s="23">
        <v>0</v>
      </c>
      <c r="M78" s="24">
        <v>3455</v>
      </c>
      <c r="N78" s="23">
        <v>6.0606060606060608E-2</v>
      </c>
      <c r="O78" s="23">
        <v>3.0303030303030304E-2</v>
      </c>
      <c r="P78" s="23">
        <v>9.0909090909090912E-2</v>
      </c>
      <c r="Q78" s="23">
        <v>0.42424242424242425</v>
      </c>
      <c r="R78" s="23">
        <v>0.24242424242424243</v>
      </c>
      <c r="S78" s="23">
        <v>0.12121212121212122</v>
      </c>
      <c r="T78" s="23">
        <v>3.0303030303030304E-2</v>
      </c>
      <c r="U78" s="23">
        <v>0</v>
      </c>
      <c r="V78" s="24">
        <v>165</v>
      </c>
    </row>
    <row r="79" spans="2:22" x14ac:dyDescent="0.2">
      <c r="B79" s="33" t="s">
        <v>68</v>
      </c>
      <c r="C79" s="18" t="s">
        <v>188</v>
      </c>
      <c r="D79" s="21" t="s">
        <v>189</v>
      </c>
      <c r="E79" s="23">
        <v>1.2520413718018509E-2</v>
      </c>
      <c r="F79" s="23">
        <v>4.6271094175285792E-2</v>
      </c>
      <c r="G79" s="23">
        <v>0.12847033206314643</v>
      </c>
      <c r="H79" s="23">
        <v>0.40228633641807293</v>
      </c>
      <c r="I79" s="23">
        <v>0.28361458900381054</v>
      </c>
      <c r="J79" s="23">
        <v>0.10016330974414807</v>
      </c>
      <c r="K79" s="23">
        <v>2.6129559063690799E-2</v>
      </c>
      <c r="L79" s="23">
        <v>0</v>
      </c>
      <c r="M79" s="24">
        <v>9185</v>
      </c>
      <c r="N79" s="23" t="s">
        <v>559</v>
      </c>
      <c r="O79" s="23" t="s">
        <v>559</v>
      </c>
      <c r="P79" s="23" t="s">
        <v>559</v>
      </c>
      <c r="Q79" s="23" t="s">
        <v>559</v>
      </c>
      <c r="R79" s="23" t="s">
        <v>559</v>
      </c>
      <c r="S79" s="23" t="s">
        <v>559</v>
      </c>
      <c r="T79" s="23" t="s">
        <v>559</v>
      </c>
      <c r="U79" s="23" t="s">
        <v>559</v>
      </c>
      <c r="V79" s="24" t="s">
        <v>559</v>
      </c>
    </row>
    <row r="80" spans="2:22" x14ac:dyDescent="0.2">
      <c r="B80" s="33" t="s">
        <v>68</v>
      </c>
      <c r="C80" s="18" t="s">
        <v>190</v>
      </c>
      <c r="D80" s="21" t="s">
        <v>191</v>
      </c>
      <c r="E80" s="23">
        <v>7.3652694610778446E-2</v>
      </c>
      <c r="F80" s="23">
        <v>0.1377245508982036</v>
      </c>
      <c r="G80" s="23">
        <v>0.13892215568862276</v>
      </c>
      <c r="H80" s="23">
        <v>0.24790419161676647</v>
      </c>
      <c r="I80" s="23">
        <v>0.23053892215568864</v>
      </c>
      <c r="J80" s="23">
        <v>0.11976047904191617</v>
      </c>
      <c r="K80" s="23">
        <v>5.1497005988023953E-2</v>
      </c>
      <c r="L80" s="23">
        <v>0</v>
      </c>
      <c r="M80" s="24">
        <v>8350</v>
      </c>
      <c r="N80" s="23">
        <v>7.7319587628865982E-2</v>
      </c>
      <c r="O80" s="23">
        <v>8.7628865979381437E-2</v>
      </c>
      <c r="P80" s="23">
        <v>0.10824742268041238</v>
      </c>
      <c r="Q80" s="23">
        <v>0.24742268041237114</v>
      </c>
      <c r="R80" s="23">
        <v>0.24742268041237114</v>
      </c>
      <c r="S80" s="23">
        <v>0.15463917525773196</v>
      </c>
      <c r="T80" s="23">
        <v>8.7628865979381437E-2</v>
      </c>
      <c r="U80" s="23">
        <v>0</v>
      </c>
      <c r="V80" s="24">
        <v>970</v>
      </c>
    </row>
    <row r="81" spans="2:22" x14ac:dyDescent="0.2">
      <c r="B81" s="33" t="s">
        <v>68</v>
      </c>
      <c r="C81" s="18" t="s">
        <v>192</v>
      </c>
      <c r="D81" s="21" t="s">
        <v>193</v>
      </c>
      <c r="E81" s="23">
        <v>8.9757127771911305E-2</v>
      </c>
      <c r="F81" s="23">
        <v>0.11932418162618796</v>
      </c>
      <c r="G81" s="23">
        <v>0.14255543822597677</v>
      </c>
      <c r="H81" s="23">
        <v>0.34846884899683211</v>
      </c>
      <c r="I81" s="23">
        <v>0.22280887011615627</v>
      </c>
      <c r="J81" s="23">
        <v>6.2302006335797251E-2</v>
      </c>
      <c r="K81" s="23">
        <v>1.4783526927138331E-2</v>
      </c>
      <c r="L81" s="23">
        <v>0</v>
      </c>
      <c r="M81" s="24">
        <v>4735</v>
      </c>
      <c r="N81" s="23">
        <v>8.3333333333333329E-2</v>
      </c>
      <c r="O81" s="23">
        <v>0</v>
      </c>
      <c r="P81" s="23">
        <v>0.16666666666666666</v>
      </c>
      <c r="Q81" s="23">
        <v>0.5</v>
      </c>
      <c r="R81" s="23">
        <v>0.16666666666666666</v>
      </c>
      <c r="S81" s="23">
        <v>8.3333333333333329E-2</v>
      </c>
      <c r="T81" s="23">
        <v>0</v>
      </c>
      <c r="U81" s="23">
        <v>0</v>
      </c>
      <c r="V81" s="24">
        <v>60</v>
      </c>
    </row>
    <row r="82" spans="2:22" x14ac:dyDescent="0.2">
      <c r="B82" s="33" t="s">
        <v>68</v>
      </c>
      <c r="C82" s="18" t="s">
        <v>194</v>
      </c>
      <c r="D82" s="21" t="s">
        <v>195</v>
      </c>
      <c r="E82" s="23" t="s">
        <v>559</v>
      </c>
      <c r="F82" s="23" t="s">
        <v>559</v>
      </c>
      <c r="G82" s="23" t="s">
        <v>559</v>
      </c>
      <c r="H82" s="23" t="s">
        <v>559</v>
      </c>
      <c r="I82" s="23" t="s">
        <v>559</v>
      </c>
      <c r="J82" s="23" t="s">
        <v>559</v>
      </c>
      <c r="K82" s="23" t="s">
        <v>559</v>
      </c>
      <c r="L82" s="23" t="s">
        <v>559</v>
      </c>
      <c r="M82" s="24" t="s">
        <v>559</v>
      </c>
      <c r="N82" s="23" t="s">
        <v>559</v>
      </c>
      <c r="O82" s="23" t="s">
        <v>559</v>
      </c>
      <c r="P82" s="23" t="s">
        <v>559</v>
      </c>
      <c r="Q82" s="23" t="s">
        <v>559</v>
      </c>
      <c r="R82" s="23" t="s">
        <v>559</v>
      </c>
      <c r="S82" s="23" t="s">
        <v>559</v>
      </c>
      <c r="T82" s="23" t="s">
        <v>559</v>
      </c>
      <c r="U82" s="23" t="s">
        <v>559</v>
      </c>
      <c r="V82" s="24" t="s">
        <v>559</v>
      </c>
    </row>
    <row r="83" spans="2:22" x14ac:dyDescent="0.2">
      <c r="B83" s="33" t="s">
        <v>68</v>
      </c>
      <c r="C83" s="18" t="s">
        <v>407</v>
      </c>
      <c r="D83" s="21" t="s">
        <v>408</v>
      </c>
      <c r="E83" s="23">
        <v>0.10615384615384615</v>
      </c>
      <c r="F83" s="23">
        <v>7.0769230769230765E-2</v>
      </c>
      <c r="G83" s="23">
        <v>0.13692307692307693</v>
      </c>
      <c r="H83" s="23">
        <v>0.37384615384615383</v>
      </c>
      <c r="I83" s="23">
        <v>0.21384615384615385</v>
      </c>
      <c r="J83" s="23">
        <v>7.6923076923076927E-2</v>
      </c>
      <c r="K83" s="23">
        <v>2.1538461538461538E-2</v>
      </c>
      <c r="L83" s="23">
        <v>0</v>
      </c>
      <c r="M83" s="24">
        <v>3250</v>
      </c>
      <c r="N83" s="23">
        <v>2.9411764705882353E-2</v>
      </c>
      <c r="O83" s="23">
        <v>0</v>
      </c>
      <c r="P83" s="23">
        <v>7.3529411764705885E-2</v>
      </c>
      <c r="Q83" s="23">
        <v>0.29411764705882354</v>
      </c>
      <c r="R83" s="23">
        <v>0.3235294117647059</v>
      </c>
      <c r="S83" s="23">
        <v>0.19117647058823528</v>
      </c>
      <c r="T83" s="23">
        <v>7.3529411764705885E-2</v>
      </c>
      <c r="U83" s="23">
        <v>0</v>
      </c>
      <c r="V83" s="24">
        <v>340</v>
      </c>
    </row>
    <row r="84" spans="2:22" x14ac:dyDescent="0.2">
      <c r="B84" s="33" t="s">
        <v>68</v>
      </c>
      <c r="C84" s="18" t="s">
        <v>409</v>
      </c>
      <c r="D84" s="21" t="s">
        <v>410</v>
      </c>
      <c r="E84" s="23">
        <v>8.8105726872246701E-2</v>
      </c>
      <c r="F84" s="23">
        <v>0.12405854767656672</v>
      </c>
      <c r="G84" s="23">
        <v>0.14821656956089244</v>
      </c>
      <c r="H84" s="23">
        <v>0.33565439818104303</v>
      </c>
      <c r="I84" s="23">
        <v>0.20392212590592582</v>
      </c>
      <c r="J84" s="23">
        <v>7.318459570839847E-2</v>
      </c>
      <c r="K84" s="23">
        <v>2.6715930083842546E-2</v>
      </c>
      <c r="L84" s="23">
        <v>0</v>
      </c>
      <c r="M84" s="24">
        <v>35185</v>
      </c>
      <c r="N84" s="23" t="s">
        <v>559</v>
      </c>
      <c r="O84" s="23" t="s">
        <v>559</v>
      </c>
      <c r="P84" s="23" t="s">
        <v>559</v>
      </c>
      <c r="Q84" s="23" t="s">
        <v>559</v>
      </c>
      <c r="R84" s="23" t="s">
        <v>559</v>
      </c>
      <c r="S84" s="23" t="s">
        <v>559</v>
      </c>
      <c r="T84" s="23" t="s">
        <v>559</v>
      </c>
      <c r="U84" s="23" t="s">
        <v>559</v>
      </c>
      <c r="V84" s="24" t="s">
        <v>559</v>
      </c>
    </row>
    <row r="85" spans="2:22" x14ac:dyDescent="0.2">
      <c r="B85" s="33" t="s">
        <v>68</v>
      </c>
      <c r="C85" s="18" t="s">
        <v>411</v>
      </c>
      <c r="D85" s="21" t="s">
        <v>412</v>
      </c>
      <c r="E85" s="23" t="s">
        <v>559</v>
      </c>
      <c r="F85" s="23" t="s">
        <v>559</v>
      </c>
      <c r="G85" s="23" t="s">
        <v>559</v>
      </c>
      <c r="H85" s="23" t="s">
        <v>559</v>
      </c>
      <c r="I85" s="23" t="s">
        <v>559</v>
      </c>
      <c r="J85" s="23" t="s">
        <v>559</v>
      </c>
      <c r="K85" s="23" t="s">
        <v>559</v>
      </c>
      <c r="L85" s="23" t="s">
        <v>559</v>
      </c>
      <c r="M85" s="24" t="s">
        <v>559</v>
      </c>
      <c r="N85" s="23" t="s">
        <v>559</v>
      </c>
      <c r="O85" s="23" t="s">
        <v>559</v>
      </c>
      <c r="P85" s="23" t="s">
        <v>559</v>
      </c>
      <c r="Q85" s="23" t="s">
        <v>559</v>
      </c>
      <c r="R85" s="23" t="s">
        <v>559</v>
      </c>
      <c r="S85" s="23" t="s">
        <v>559</v>
      </c>
      <c r="T85" s="23" t="s">
        <v>559</v>
      </c>
      <c r="U85" s="23" t="s">
        <v>559</v>
      </c>
      <c r="V85" s="24" t="s">
        <v>559</v>
      </c>
    </row>
    <row r="86" spans="2:22" x14ac:dyDescent="0.2">
      <c r="B86" s="33" t="s">
        <v>68</v>
      </c>
      <c r="C86" s="18" t="s">
        <v>413</v>
      </c>
      <c r="D86" s="21" t="s">
        <v>414</v>
      </c>
      <c r="E86" s="23">
        <v>9.3467336683417085E-2</v>
      </c>
      <c r="F86" s="23">
        <v>0.14472361809045226</v>
      </c>
      <c r="G86" s="23">
        <v>0.12864321608040202</v>
      </c>
      <c r="H86" s="23">
        <v>0.24522613065326634</v>
      </c>
      <c r="I86" s="23">
        <v>0.2150753768844221</v>
      </c>
      <c r="J86" s="23">
        <v>0.11457286432160804</v>
      </c>
      <c r="K86" s="23">
        <v>5.7286432160804021E-2</v>
      </c>
      <c r="L86" s="23">
        <v>0</v>
      </c>
      <c r="M86" s="24">
        <v>4975</v>
      </c>
      <c r="N86" s="23" t="s">
        <v>559</v>
      </c>
      <c r="O86" s="23" t="s">
        <v>559</v>
      </c>
      <c r="P86" s="23" t="s">
        <v>559</v>
      </c>
      <c r="Q86" s="23" t="s">
        <v>559</v>
      </c>
      <c r="R86" s="23" t="s">
        <v>559</v>
      </c>
      <c r="S86" s="23" t="s">
        <v>559</v>
      </c>
      <c r="T86" s="23" t="s">
        <v>559</v>
      </c>
      <c r="U86" s="23" t="s">
        <v>559</v>
      </c>
      <c r="V86" s="24" t="s">
        <v>559</v>
      </c>
    </row>
    <row r="87" spans="2:22" x14ac:dyDescent="0.2">
      <c r="B87" s="33" t="s">
        <v>68</v>
      </c>
      <c r="C87" s="18" t="s">
        <v>198</v>
      </c>
      <c r="D87" s="21" t="s">
        <v>199</v>
      </c>
      <c r="E87" s="23">
        <v>8.6408073163040056E-2</v>
      </c>
      <c r="F87" s="23">
        <v>0.13623462630085148</v>
      </c>
      <c r="G87" s="23">
        <v>0.14285714285714285</v>
      </c>
      <c r="H87" s="23">
        <v>0.30558183538315986</v>
      </c>
      <c r="I87" s="23">
        <v>0.22264269946389151</v>
      </c>
      <c r="J87" s="23">
        <v>7.9154840744244712E-2</v>
      </c>
      <c r="K87" s="23">
        <v>2.7120782087669507E-2</v>
      </c>
      <c r="L87" s="23">
        <v>0</v>
      </c>
      <c r="M87" s="24">
        <v>15855</v>
      </c>
      <c r="N87" s="23" t="s">
        <v>559</v>
      </c>
      <c r="O87" s="23" t="s">
        <v>559</v>
      </c>
      <c r="P87" s="23" t="s">
        <v>559</v>
      </c>
      <c r="Q87" s="23" t="s">
        <v>559</v>
      </c>
      <c r="R87" s="23" t="s">
        <v>559</v>
      </c>
      <c r="S87" s="23" t="s">
        <v>559</v>
      </c>
      <c r="T87" s="23" t="s">
        <v>559</v>
      </c>
      <c r="U87" s="23" t="s">
        <v>559</v>
      </c>
      <c r="V87" s="24" t="s">
        <v>559</v>
      </c>
    </row>
    <row r="88" spans="2:22" x14ac:dyDescent="0.2">
      <c r="B88" s="33" t="s">
        <v>68</v>
      </c>
      <c r="C88" s="18" t="s">
        <v>415</v>
      </c>
      <c r="D88" s="21" t="s">
        <v>416</v>
      </c>
      <c r="E88" s="23">
        <v>5.2498738011105502E-2</v>
      </c>
      <c r="F88" s="23">
        <v>5.5022715800100958E-2</v>
      </c>
      <c r="G88" s="23">
        <v>0.15497223624432105</v>
      </c>
      <c r="H88" s="23">
        <v>0.4689550731953559</v>
      </c>
      <c r="I88" s="23">
        <v>0.20343260979303382</v>
      </c>
      <c r="J88" s="23">
        <v>5.4013124684502777E-2</v>
      </c>
      <c r="K88" s="23">
        <v>1.0600706713780919E-2</v>
      </c>
      <c r="L88" s="23">
        <v>0</v>
      </c>
      <c r="M88" s="24">
        <v>9905</v>
      </c>
      <c r="N88" s="23">
        <v>2.2988505747126436E-2</v>
      </c>
      <c r="O88" s="23">
        <v>2.2988505747126436E-2</v>
      </c>
      <c r="P88" s="23">
        <v>0.12643678160919541</v>
      </c>
      <c r="Q88" s="23">
        <v>0.4942528735632184</v>
      </c>
      <c r="R88" s="23">
        <v>0.22988505747126436</v>
      </c>
      <c r="S88" s="23">
        <v>8.0459770114942528E-2</v>
      </c>
      <c r="T88" s="23">
        <v>2.2988505747126436E-2</v>
      </c>
      <c r="U88" s="23">
        <v>0</v>
      </c>
      <c r="V88" s="24">
        <v>435</v>
      </c>
    </row>
    <row r="89" spans="2:22" x14ac:dyDescent="0.2">
      <c r="B89" s="33" t="s">
        <v>68</v>
      </c>
      <c r="C89" s="18" t="s">
        <v>200</v>
      </c>
      <c r="D89" s="21" t="s">
        <v>201</v>
      </c>
      <c r="E89" s="23">
        <v>5.647058823529412E-2</v>
      </c>
      <c r="F89" s="23">
        <v>0.1</v>
      </c>
      <c r="G89" s="23">
        <v>0.13294117647058823</v>
      </c>
      <c r="H89" s="23">
        <v>0.40705882352941175</v>
      </c>
      <c r="I89" s="23">
        <v>0.20823529411764705</v>
      </c>
      <c r="J89" s="23">
        <v>7.4117647058823524E-2</v>
      </c>
      <c r="K89" s="23">
        <v>2.2352941176470589E-2</v>
      </c>
      <c r="L89" s="23">
        <v>0</v>
      </c>
      <c r="M89" s="24">
        <v>4250</v>
      </c>
      <c r="N89" s="23" t="s">
        <v>603</v>
      </c>
      <c r="O89" s="23" t="s">
        <v>603</v>
      </c>
      <c r="P89" s="23" t="s">
        <v>603</v>
      </c>
      <c r="Q89" s="23" t="s">
        <v>603</v>
      </c>
      <c r="R89" s="23" t="s">
        <v>603</v>
      </c>
      <c r="S89" s="23" t="s">
        <v>603</v>
      </c>
      <c r="T89" s="23" t="s">
        <v>603</v>
      </c>
      <c r="U89" s="23" t="s">
        <v>603</v>
      </c>
      <c r="V89" s="24" t="s">
        <v>603</v>
      </c>
    </row>
    <row r="90" spans="2:22" x14ac:dyDescent="0.2">
      <c r="B90" s="33" t="s">
        <v>68</v>
      </c>
      <c r="C90" s="18" t="s">
        <v>417</v>
      </c>
      <c r="D90" s="21" t="s">
        <v>418</v>
      </c>
      <c r="E90" s="23" t="s">
        <v>559</v>
      </c>
      <c r="F90" s="23" t="s">
        <v>559</v>
      </c>
      <c r="G90" s="23" t="s">
        <v>559</v>
      </c>
      <c r="H90" s="23" t="s">
        <v>559</v>
      </c>
      <c r="I90" s="23" t="s">
        <v>559</v>
      </c>
      <c r="J90" s="23" t="s">
        <v>559</v>
      </c>
      <c r="K90" s="23" t="s">
        <v>559</v>
      </c>
      <c r="L90" s="23" t="s">
        <v>559</v>
      </c>
      <c r="M90" s="24" t="s">
        <v>559</v>
      </c>
      <c r="N90" s="23" t="s">
        <v>559</v>
      </c>
      <c r="O90" s="23" t="s">
        <v>559</v>
      </c>
      <c r="P90" s="23" t="s">
        <v>559</v>
      </c>
      <c r="Q90" s="23" t="s">
        <v>559</v>
      </c>
      <c r="R90" s="23" t="s">
        <v>559</v>
      </c>
      <c r="S90" s="23" t="s">
        <v>559</v>
      </c>
      <c r="T90" s="23" t="s">
        <v>559</v>
      </c>
      <c r="U90" s="23" t="s">
        <v>559</v>
      </c>
      <c r="V90" s="24" t="s">
        <v>559</v>
      </c>
    </row>
    <row r="91" spans="2:22" x14ac:dyDescent="0.2">
      <c r="B91" s="33" t="s">
        <v>68</v>
      </c>
      <c r="C91" s="18" t="s">
        <v>202</v>
      </c>
      <c r="D91" s="21" t="s">
        <v>203</v>
      </c>
      <c r="E91" s="23">
        <v>0.10042918454935622</v>
      </c>
      <c r="F91" s="23">
        <v>0.11158798283261803</v>
      </c>
      <c r="G91" s="23">
        <v>0.15021459227467812</v>
      </c>
      <c r="H91" s="23">
        <v>0.36909871244635195</v>
      </c>
      <c r="I91" s="23">
        <v>0.18884120171673821</v>
      </c>
      <c r="J91" s="23">
        <v>6.6952789699570817E-2</v>
      </c>
      <c r="K91" s="23">
        <v>1.2875536480686695E-2</v>
      </c>
      <c r="L91" s="23">
        <v>0</v>
      </c>
      <c r="M91" s="24">
        <v>5825</v>
      </c>
      <c r="N91" s="23">
        <v>0</v>
      </c>
      <c r="O91" s="23">
        <v>0</v>
      </c>
      <c r="P91" s="23">
        <v>0.11267605633802817</v>
      </c>
      <c r="Q91" s="23">
        <v>0.40845070422535212</v>
      </c>
      <c r="R91" s="23">
        <v>0.28169014084507044</v>
      </c>
      <c r="S91" s="23">
        <v>0.14788732394366197</v>
      </c>
      <c r="T91" s="23">
        <v>3.5211267605633804E-2</v>
      </c>
      <c r="U91" s="23">
        <v>0</v>
      </c>
      <c r="V91" s="24">
        <v>710</v>
      </c>
    </row>
    <row r="92" spans="2:22" x14ac:dyDescent="0.2">
      <c r="B92" s="33" t="s">
        <v>68</v>
      </c>
      <c r="C92" s="18" t="s">
        <v>419</v>
      </c>
      <c r="D92" s="21" t="s">
        <v>420</v>
      </c>
      <c r="E92" s="23">
        <v>0.10422163588390501</v>
      </c>
      <c r="F92" s="23">
        <v>9.6965699208443265E-2</v>
      </c>
      <c r="G92" s="23">
        <v>0.12401055408970976</v>
      </c>
      <c r="H92" s="23">
        <v>0.26978891820580475</v>
      </c>
      <c r="I92" s="23">
        <v>0.21372031662269128</v>
      </c>
      <c r="J92" s="23">
        <v>0.12862796833773088</v>
      </c>
      <c r="K92" s="23">
        <v>6.2664907651715035E-2</v>
      </c>
      <c r="L92" s="23">
        <v>0</v>
      </c>
      <c r="M92" s="24">
        <v>7580</v>
      </c>
      <c r="N92" s="23" t="s">
        <v>559</v>
      </c>
      <c r="O92" s="23" t="s">
        <v>559</v>
      </c>
      <c r="P92" s="23" t="s">
        <v>559</v>
      </c>
      <c r="Q92" s="23" t="s">
        <v>559</v>
      </c>
      <c r="R92" s="23" t="s">
        <v>559</v>
      </c>
      <c r="S92" s="23" t="s">
        <v>559</v>
      </c>
      <c r="T92" s="23" t="s">
        <v>559</v>
      </c>
      <c r="U92" s="23" t="s">
        <v>559</v>
      </c>
      <c r="V92" s="24" t="s">
        <v>559</v>
      </c>
    </row>
    <row r="93" spans="2:22" x14ac:dyDescent="0.2">
      <c r="B93" s="33" t="s">
        <v>68</v>
      </c>
      <c r="C93" s="18" t="s">
        <v>204</v>
      </c>
      <c r="D93" s="21" t="s">
        <v>205</v>
      </c>
      <c r="E93" s="23" t="s">
        <v>559</v>
      </c>
      <c r="F93" s="23" t="s">
        <v>559</v>
      </c>
      <c r="G93" s="23" t="s">
        <v>559</v>
      </c>
      <c r="H93" s="23" t="s">
        <v>559</v>
      </c>
      <c r="I93" s="23" t="s">
        <v>559</v>
      </c>
      <c r="J93" s="23" t="s">
        <v>559</v>
      </c>
      <c r="K93" s="23" t="s">
        <v>559</v>
      </c>
      <c r="L93" s="23" t="s">
        <v>559</v>
      </c>
      <c r="M93" s="24" t="s">
        <v>559</v>
      </c>
      <c r="N93" s="23" t="s">
        <v>559</v>
      </c>
      <c r="O93" s="23" t="s">
        <v>559</v>
      </c>
      <c r="P93" s="23" t="s">
        <v>559</v>
      </c>
      <c r="Q93" s="23" t="s">
        <v>559</v>
      </c>
      <c r="R93" s="23" t="s">
        <v>559</v>
      </c>
      <c r="S93" s="23" t="s">
        <v>559</v>
      </c>
      <c r="T93" s="23" t="s">
        <v>559</v>
      </c>
      <c r="U93" s="23" t="s">
        <v>559</v>
      </c>
      <c r="V93" s="24" t="s">
        <v>559</v>
      </c>
    </row>
    <row r="94" spans="2:22" x14ac:dyDescent="0.2">
      <c r="B94" s="33" t="s">
        <v>68</v>
      </c>
      <c r="C94" s="18" t="s">
        <v>206</v>
      </c>
      <c r="D94" s="21" t="s">
        <v>207</v>
      </c>
      <c r="E94" s="23">
        <v>0</v>
      </c>
      <c r="F94" s="23">
        <v>0</v>
      </c>
      <c r="G94" s="23">
        <v>0.13348946135831383</v>
      </c>
      <c r="H94" s="23">
        <v>0.43325526932084307</v>
      </c>
      <c r="I94" s="23">
        <v>0.29039812646370022</v>
      </c>
      <c r="J94" s="23">
        <v>0.11007025761124122</v>
      </c>
      <c r="K94" s="23">
        <v>3.5128805620608897E-2</v>
      </c>
      <c r="L94" s="23">
        <v>0</v>
      </c>
      <c r="M94" s="24">
        <v>2135</v>
      </c>
      <c r="N94" s="23">
        <v>0</v>
      </c>
      <c r="O94" s="23">
        <v>0</v>
      </c>
      <c r="P94" s="23">
        <v>9.4339622641509441E-2</v>
      </c>
      <c r="Q94" s="23">
        <v>0.39622641509433965</v>
      </c>
      <c r="R94" s="23">
        <v>0.30188679245283018</v>
      </c>
      <c r="S94" s="23">
        <v>0.11320754716981132</v>
      </c>
      <c r="T94" s="23">
        <v>7.5471698113207544E-2</v>
      </c>
      <c r="U94" s="23">
        <v>0</v>
      </c>
      <c r="V94" s="24">
        <v>265</v>
      </c>
    </row>
    <row r="95" spans="2:22" x14ac:dyDescent="0.2">
      <c r="B95" s="33" t="s">
        <v>79</v>
      </c>
      <c r="C95" s="18" t="s">
        <v>421</v>
      </c>
      <c r="D95" s="21" t="s">
        <v>422</v>
      </c>
      <c r="E95" s="23">
        <v>0.15707964601769911</v>
      </c>
      <c r="F95" s="23">
        <v>9.7345132743362831E-2</v>
      </c>
      <c r="G95" s="23">
        <v>0.16371681415929204</v>
      </c>
      <c r="H95" s="23">
        <v>0.34070796460176989</v>
      </c>
      <c r="I95" s="23">
        <v>0.15707964601769911</v>
      </c>
      <c r="J95" s="23">
        <v>5.7522123893805309E-2</v>
      </c>
      <c r="K95" s="23">
        <v>2.6548672566371681E-2</v>
      </c>
      <c r="L95" s="23">
        <v>0</v>
      </c>
      <c r="M95" s="24">
        <v>2260</v>
      </c>
      <c r="N95" s="23">
        <v>0</v>
      </c>
      <c r="O95" s="23">
        <v>0</v>
      </c>
      <c r="P95" s="23">
        <v>0.27272727272727271</v>
      </c>
      <c r="Q95" s="23">
        <v>0.45454545454545453</v>
      </c>
      <c r="R95" s="23">
        <v>0.18181818181818182</v>
      </c>
      <c r="S95" s="23">
        <v>9.0909090909090912E-2</v>
      </c>
      <c r="T95" s="23">
        <v>9.0909090909090912E-2</v>
      </c>
      <c r="U95" s="23">
        <v>0</v>
      </c>
      <c r="V95" s="24">
        <v>55</v>
      </c>
    </row>
    <row r="96" spans="2:22" x14ac:dyDescent="0.2">
      <c r="B96" s="33" t="s">
        <v>79</v>
      </c>
      <c r="C96" s="18" t="s">
        <v>423</v>
      </c>
      <c r="D96" s="21" t="s">
        <v>424</v>
      </c>
      <c r="E96" s="23" t="s">
        <v>559</v>
      </c>
      <c r="F96" s="23" t="s">
        <v>559</v>
      </c>
      <c r="G96" s="23" t="s">
        <v>559</v>
      </c>
      <c r="H96" s="23" t="s">
        <v>559</v>
      </c>
      <c r="I96" s="23" t="s">
        <v>559</v>
      </c>
      <c r="J96" s="23" t="s">
        <v>559</v>
      </c>
      <c r="K96" s="23" t="s">
        <v>559</v>
      </c>
      <c r="L96" s="23" t="s">
        <v>559</v>
      </c>
      <c r="M96" s="24" t="s">
        <v>559</v>
      </c>
      <c r="N96" s="23" t="s">
        <v>559</v>
      </c>
      <c r="O96" s="23" t="s">
        <v>559</v>
      </c>
      <c r="P96" s="23" t="s">
        <v>559</v>
      </c>
      <c r="Q96" s="23" t="s">
        <v>559</v>
      </c>
      <c r="R96" s="23" t="s">
        <v>559</v>
      </c>
      <c r="S96" s="23" t="s">
        <v>559</v>
      </c>
      <c r="T96" s="23" t="s">
        <v>559</v>
      </c>
      <c r="U96" s="23" t="s">
        <v>559</v>
      </c>
      <c r="V96" s="24" t="s">
        <v>559</v>
      </c>
    </row>
    <row r="97" spans="2:22" x14ac:dyDescent="0.2">
      <c r="B97" s="33" t="s">
        <v>79</v>
      </c>
      <c r="C97" s="18" t="s">
        <v>425</v>
      </c>
      <c r="D97" s="21" t="s">
        <v>426</v>
      </c>
      <c r="E97" s="23">
        <v>6.8104426787741201E-2</v>
      </c>
      <c r="F97" s="23">
        <v>0.11464245175936436</v>
      </c>
      <c r="G97" s="23">
        <v>0.10272417707150965</v>
      </c>
      <c r="H97" s="23">
        <v>0.23382519863791146</v>
      </c>
      <c r="I97" s="23">
        <v>0.24574347332576618</v>
      </c>
      <c r="J97" s="23">
        <v>0.1623155505107832</v>
      </c>
      <c r="K97" s="23">
        <v>7.3212258796821791E-2</v>
      </c>
      <c r="L97" s="23">
        <v>0</v>
      </c>
      <c r="M97" s="24">
        <v>8810</v>
      </c>
      <c r="N97" s="23" t="s">
        <v>559</v>
      </c>
      <c r="O97" s="23" t="s">
        <v>559</v>
      </c>
      <c r="P97" s="23" t="s">
        <v>559</v>
      </c>
      <c r="Q97" s="23" t="s">
        <v>559</v>
      </c>
      <c r="R97" s="23" t="s">
        <v>559</v>
      </c>
      <c r="S97" s="23" t="s">
        <v>559</v>
      </c>
      <c r="T97" s="23" t="s">
        <v>559</v>
      </c>
      <c r="U97" s="23" t="s">
        <v>559</v>
      </c>
      <c r="V97" s="24" t="s">
        <v>559</v>
      </c>
    </row>
    <row r="98" spans="2:22" x14ac:dyDescent="0.2">
      <c r="B98" s="33" t="s">
        <v>79</v>
      </c>
      <c r="C98" s="18" t="s">
        <v>427</v>
      </c>
      <c r="D98" s="21" t="s">
        <v>428</v>
      </c>
      <c r="E98" s="23">
        <v>0.20377358490566039</v>
      </c>
      <c r="F98" s="23">
        <v>9.8113207547169817E-2</v>
      </c>
      <c r="G98" s="23">
        <v>0.14339622641509434</v>
      </c>
      <c r="H98" s="23">
        <v>0.30188679245283018</v>
      </c>
      <c r="I98" s="23">
        <v>0.16603773584905659</v>
      </c>
      <c r="J98" s="23">
        <v>6.0377358490566038E-2</v>
      </c>
      <c r="K98" s="23">
        <v>2.6415094339622643E-2</v>
      </c>
      <c r="L98" s="23">
        <v>0</v>
      </c>
      <c r="M98" s="24">
        <v>1325</v>
      </c>
      <c r="N98" s="23" t="s">
        <v>559</v>
      </c>
      <c r="O98" s="23" t="s">
        <v>559</v>
      </c>
      <c r="P98" s="23" t="s">
        <v>559</v>
      </c>
      <c r="Q98" s="23" t="s">
        <v>559</v>
      </c>
      <c r="R98" s="23" t="s">
        <v>559</v>
      </c>
      <c r="S98" s="23" t="s">
        <v>559</v>
      </c>
      <c r="T98" s="23" t="s">
        <v>559</v>
      </c>
      <c r="U98" s="23" t="s">
        <v>559</v>
      </c>
      <c r="V98" s="24" t="s">
        <v>559</v>
      </c>
    </row>
    <row r="99" spans="2:22" x14ac:dyDescent="0.2">
      <c r="B99" s="33" t="s">
        <v>79</v>
      </c>
      <c r="C99" s="18" t="s">
        <v>212</v>
      </c>
      <c r="D99" s="21" t="s">
        <v>213</v>
      </c>
      <c r="E99" s="23">
        <v>0</v>
      </c>
      <c r="F99" s="23">
        <v>0</v>
      </c>
      <c r="G99" s="23">
        <v>0.12615384615384614</v>
      </c>
      <c r="H99" s="23">
        <v>0.36307692307692307</v>
      </c>
      <c r="I99" s="23">
        <v>0.32615384615384613</v>
      </c>
      <c r="J99" s="23">
        <v>0.12923076923076923</v>
      </c>
      <c r="K99" s="23">
        <v>5.5384615384615386E-2</v>
      </c>
      <c r="L99" s="23">
        <v>0</v>
      </c>
      <c r="M99" s="24">
        <v>1625</v>
      </c>
      <c r="N99" s="23" t="s">
        <v>559</v>
      </c>
      <c r="O99" s="23" t="s">
        <v>559</v>
      </c>
      <c r="P99" s="23" t="s">
        <v>559</v>
      </c>
      <c r="Q99" s="23" t="s">
        <v>559</v>
      </c>
      <c r="R99" s="23" t="s">
        <v>559</v>
      </c>
      <c r="S99" s="23" t="s">
        <v>559</v>
      </c>
      <c r="T99" s="23" t="s">
        <v>559</v>
      </c>
      <c r="U99" s="23" t="s">
        <v>559</v>
      </c>
      <c r="V99" s="24" t="s">
        <v>559</v>
      </c>
    </row>
    <row r="100" spans="2:22" x14ac:dyDescent="0.2">
      <c r="B100" s="33" t="s">
        <v>79</v>
      </c>
      <c r="C100" s="18" t="s">
        <v>429</v>
      </c>
      <c r="D100" s="21" t="s">
        <v>430</v>
      </c>
      <c r="E100" s="23" t="s">
        <v>559</v>
      </c>
      <c r="F100" s="23" t="s">
        <v>559</v>
      </c>
      <c r="G100" s="23" t="s">
        <v>559</v>
      </c>
      <c r="H100" s="23" t="s">
        <v>559</v>
      </c>
      <c r="I100" s="23" t="s">
        <v>559</v>
      </c>
      <c r="J100" s="23" t="s">
        <v>559</v>
      </c>
      <c r="K100" s="23" t="s">
        <v>559</v>
      </c>
      <c r="L100" s="23" t="s">
        <v>559</v>
      </c>
      <c r="M100" s="24" t="s">
        <v>559</v>
      </c>
      <c r="N100" s="23" t="s">
        <v>559</v>
      </c>
      <c r="O100" s="23" t="s">
        <v>559</v>
      </c>
      <c r="P100" s="23" t="s">
        <v>559</v>
      </c>
      <c r="Q100" s="23" t="s">
        <v>559</v>
      </c>
      <c r="R100" s="23" t="s">
        <v>559</v>
      </c>
      <c r="S100" s="23" t="s">
        <v>559</v>
      </c>
      <c r="T100" s="23" t="s">
        <v>559</v>
      </c>
      <c r="U100" s="23" t="s">
        <v>559</v>
      </c>
      <c r="V100" s="24" t="s">
        <v>559</v>
      </c>
    </row>
    <row r="101" spans="2:22" x14ac:dyDescent="0.2">
      <c r="B101" s="33" t="s">
        <v>79</v>
      </c>
      <c r="C101" s="18" t="s">
        <v>431</v>
      </c>
      <c r="D101" s="21" t="s">
        <v>432</v>
      </c>
      <c r="E101" s="23">
        <v>6.4699205448354141E-2</v>
      </c>
      <c r="F101" s="23">
        <v>0.12372304199772985</v>
      </c>
      <c r="G101" s="23">
        <v>9.9886492622020429E-2</v>
      </c>
      <c r="H101" s="23">
        <v>0.2213393870601589</v>
      </c>
      <c r="I101" s="23">
        <v>0.22871736662883088</v>
      </c>
      <c r="J101" s="23">
        <v>0.17707150964812712</v>
      </c>
      <c r="K101" s="23">
        <v>8.4562996594778658E-2</v>
      </c>
      <c r="L101" s="23">
        <v>0</v>
      </c>
      <c r="M101" s="24">
        <v>8810</v>
      </c>
      <c r="N101" s="23">
        <v>6.5000000000000002E-2</v>
      </c>
      <c r="O101" s="23">
        <v>0.1</v>
      </c>
      <c r="P101" s="23">
        <v>0.1</v>
      </c>
      <c r="Q101" s="23">
        <v>0.245</v>
      </c>
      <c r="R101" s="23">
        <v>0.23</v>
      </c>
      <c r="S101" s="23">
        <v>0.19</v>
      </c>
      <c r="T101" s="23">
        <v>7.4999999999999997E-2</v>
      </c>
      <c r="U101" s="23">
        <v>0</v>
      </c>
      <c r="V101" s="24">
        <v>1000</v>
      </c>
    </row>
    <row r="102" spans="2:22" x14ac:dyDescent="0.2">
      <c r="B102" s="33" t="s">
        <v>79</v>
      </c>
      <c r="C102" s="18" t="s">
        <v>433</v>
      </c>
      <c r="D102" s="21" t="s">
        <v>434</v>
      </c>
      <c r="E102" s="23">
        <v>0.11384615384615385</v>
      </c>
      <c r="F102" s="23">
        <v>6.4615384615384616E-2</v>
      </c>
      <c r="G102" s="23">
        <v>0.1723076923076923</v>
      </c>
      <c r="H102" s="23">
        <v>0.35076923076923078</v>
      </c>
      <c r="I102" s="23">
        <v>0.1723076923076923</v>
      </c>
      <c r="J102" s="23">
        <v>9.8461538461538461E-2</v>
      </c>
      <c r="K102" s="23">
        <v>2.4615384615384615E-2</v>
      </c>
      <c r="L102" s="23">
        <v>0</v>
      </c>
      <c r="M102" s="24">
        <v>1625</v>
      </c>
      <c r="N102" s="23" t="s">
        <v>53</v>
      </c>
      <c r="O102" s="23" t="s">
        <v>53</v>
      </c>
      <c r="P102" s="23" t="s">
        <v>53</v>
      </c>
      <c r="Q102" s="23" t="s">
        <v>53</v>
      </c>
      <c r="R102" s="23" t="s">
        <v>53</v>
      </c>
      <c r="S102" s="23" t="s">
        <v>53</v>
      </c>
      <c r="T102" s="23" t="s">
        <v>53</v>
      </c>
      <c r="U102" s="23" t="s">
        <v>53</v>
      </c>
      <c r="V102" s="24">
        <v>0</v>
      </c>
    </row>
    <row r="103" spans="2:22" x14ac:dyDescent="0.2">
      <c r="B103" s="33" t="s">
        <v>79</v>
      </c>
      <c r="C103" s="18" t="s">
        <v>435</v>
      </c>
      <c r="D103" s="21" t="s">
        <v>436</v>
      </c>
      <c r="E103" s="23" t="s">
        <v>559</v>
      </c>
      <c r="F103" s="23" t="s">
        <v>559</v>
      </c>
      <c r="G103" s="23" t="s">
        <v>559</v>
      </c>
      <c r="H103" s="23" t="s">
        <v>559</v>
      </c>
      <c r="I103" s="23" t="s">
        <v>559</v>
      </c>
      <c r="J103" s="23" t="s">
        <v>559</v>
      </c>
      <c r="K103" s="23" t="s">
        <v>559</v>
      </c>
      <c r="L103" s="23" t="s">
        <v>559</v>
      </c>
      <c r="M103" s="24" t="s">
        <v>559</v>
      </c>
      <c r="N103" s="23" t="s">
        <v>559</v>
      </c>
      <c r="O103" s="23" t="s">
        <v>559</v>
      </c>
      <c r="P103" s="23" t="s">
        <v>559</v>
      </c>
      <c r="Q103" s="23" t="s">
        <v>559</v>
      </c>
      <c r="R103" s="23" t="s">
        <v>559</v>
      </c>
      <c r="S103" s="23" t="s">
        <v>559</v>
      </c>
      <c r="T103" s="23" t="s">
        <v>559</v>
      </c>
      <c r="U103" s="23" t="s">
        <v>559</v>
      </c>
      <c r="V103" s="24" t="s">
        <v>559</v>
      </c>
    </row>
    <row r="104" spans="2:22" x14ac:dyDescent="0.2">
      <c r="B104" s="33" t="s">
        <v>79</v>
      </c>
      <c r="C104" s="18" t="s">
        <v>437</v>
      </c>
      <c r="D104" s="21" t="s">
        <v>438</v>
      </c>
      <c r="E104" s="23">
        <v>0.11068519405845711</v>
      </c>
      <c r="F104" s="23">
        <v>0.12649736463823671</v>
      </c>
      <c r="G104" s="23">
        <v>0.13799712505989459</v>
      </c>
      <c r="H104" s="23">
        <v>0.3061811212266411</v>
      </c>
      <c r="I104" s="23">
        <v>0.18639195016770485</v>
      </c>
      <c r="J104" s="23">
        <v>8.9123143267848592E-2</v>
      </c>
      <c r="K104" s="23">
        <v>4.3124101581217059E-2</v>
      </c>
      <c r="L104" s="23">
        <v>0</v>
      </c>
      <c r="M104" s="24">
        <v>10435</v>
      </c>
      <c r="N104" s="23" t="s">
        <v>559</v>
      </c>
      <c r="O104" s="23" t="s">
        <v>559</v>
      </c>
      <c r="P104" s="23" t="s">
        <v>559</v>
      </c>
      <c r="Q104" s="23" t="s">
        <v>559</v>
      </c>
      <c r="R104" s="23" t="s">
        <v>559</v>
      </c>
      <c r="S104" s="23" t="s">
        <v>559</v>
      </c>
      <c r="T104" s="23" t="s">
        <v>559</v>
      </c>
      <c r="U104" s="23" t="s">
        <v>559</v>
      </c>
      <c r="V104" s="24" t="s">
        <v>559</v>
      </c>
    </row>
    <row r="105" spans="2:22" x14ac:dyDescent="0.2">
      <c r="B105" s="33" t="s">
        <v>79</v>
      </c>
      <c r="C105" s="18" t="s">
        <v>439</v>
      </c>
      <c r="D105" s="21" t="s">
        <v>440</v>
      </c>
      <c r="E105" s="23">
        <v>0.1240530303030303</v>
      </c>
      <c r="F105" s="23">
        <v>0.10511363636363637</v>
      </c>
      <c r="G105" s="23">
        <v>0.15340909090909091</v>
      </c>
      <c r="H105" s="23">
        <v>0.34375</v>
      </c>
      <c r="I105" s="23">
        <v>0.17708333333333334</v>
      </c>
      <c r="J105" s="23">
        <v>6.8181818181818177E-2</v>
      </c>
      <c r="K105" s="23">
        <v>2.9356060606060608E-2</v>
      </c>
      <c r="L105" s="23">
        <v>0</v>
      </c>
      <c r="M105" s="24">
        <v>5280</v>
      </c>
      <c r="N105" s="23">
        <v>0.08</v>
      </c>
      <c r="O105" s="23">
        <v>0.08</v>
      </c>
      <c r="P105" s="23">
        <v>0.12</v>
      </c>
      <c r="Q105" s="23">
        <v>0.44</v>
      </c>
      <c r="R105" s="23">
        <v>0.2</v>
      </c>
      <c r="S105" s="23">
        <v>0.04</v>
      </c>
      <c r="T105" s="23">
        <v>0</v>
      </c>
      <c r="U105" s="23">
        <v>0</v>
      </c>
      <c r="V105" s="24">
        <v>125</v>
      </c>
    </row>
    <row r="106" spans="2:22" x14ac:dyDescent="0.2">
      <c r="B106" s="33" t="s">
        <v>79</v>
      </c>
      <c r="C106" s="18" t="s">
        <v>441</v>
      </c>
      <c r="D106" s="21" t="s">
        <v>442</v>
      </c>
      <c r="E106" s="23">
        <v>5.9085841694537344E-2</v>
      </c>
      <c r="F106" s="23">
        <v>0.11036789297658862</v>
      </c>
      <c r="G106" s="23">
        <v>0.15496098104793757</v>
      </c>
      <c r="H106" s="23">
        <v>0.32329988851727981</v>
      </c>
      <c r="I106" s="23">
        <v>0.23634336677814938</v>
      </c>
      <c r="J106" s="23">
        <v>8.807134894091416E-2</v>
      </c>
      <c r="K106" s="23">
        <v>2.7870680044593088E-2</v>
      </c>
      <c r="L106" s="23">
        <v>0</v>
      </c>
      <c r="M106" s="24">
        <v>4485</v>
      </c>
      <c r="N106" s="23" t="s">
        <v>559</v>
      </c>
      <c r="O106" s="23" t="s">
        <v>559</v>
      </c>
      <c r="P106" s="23" t="s">
        <v>559</v>
      </c>
      <c r="Q106" s="23" t="s">
        <v>559</v>
      </c>
      <c r="R106" s="23" t="s">
        <v>559</v>
      </c>
      <c r="S106" s="23" t="s">
        <v>559</v>
      </c>
      <c r="T106" s="23" t="s">
        <v>559</v>
      </c>
      <c r="U106" s="23" t="s">
        <v>559</v>
      </c>
      <c r="V106" s="24" t="s">
        <v>559</v>
      </c>
    </row>
    <row r="107" spans="2:22" x14ac:dyDescent="0.2">
      <c r="B107" s="33" t="s">
        <v>79</v>
      </c>
      <c r="C107" s="18" t="s">
        <v>443</v>
      </c>
      <c r="D107" s="21" t="s">
        <v>444</v>
      </c>
      <c r="E107" s="23">
        <v>8.357771260997067E-2</v>
      </c>
      <c r="F107" s="23">
        <v>6.7448680351906154E-2</v>
      </c>
      <c r="G107" s="23">
        <v>0.12903225806451613</v>
      </c>
      <c r="H107" s="23">
        <v>0.32258064516129031</v>
      </c>
      <c r="I107" s="23">
        <v>0.20674486803519063</v>
      </c>
      <c r="J107" s="23">
        <v>0.1378299120234604</v>
      </c>
      <c r="K107" s="23">
        <v>5.1319648093841645E-2</v>
      </c>
      <c r="L107" s="23">
        <v>0</v>
      </c>
      <c r="M107" s="24">
        <v>3410</v>
      </c>
      <c r="N107" s="23" t="s">
        <v>53</v>
      </c>
      <c r="O107" s="23" t="s">
        <v>53</v>
      </c>
      <c r="P107" s="23" t="s">
        <v>53</v>
      </c>
      <c r="Q107" s="23" t="s">
        <v>53</v>
      </c>
      <c r="R107" s="23" t="s">
        <v>53</v>
      </c>
      <c r="S107" s="23" t="s">
        <v>53</v>
      </c>
      <c r="T107" s="23" t="s">
        <v>53</v>
      </c>
      <c r="U107" s="23" t="s">
        <v>53</v>
      </c>
      <c r="V107" s="24">
        <v>0</v>
      </c>
    </row>
    <row r="108" spans="2:22" x14ac:dyDescent="0.2">
      <c r="B108" s="33" t="s">
        <v>79</v>
      </c>
      <c r="C108" s="18" t="s">
        <v>220</v>
      </c>
      <c r="D108" s="21" t="s">
        <v>221</v>
      </c>
      <c r="E108" s="23">
        <v>0.10835913312693499</v>
      </c>
      <c r="F108" s="23">
        <v>0.10061919504643962</v>
      </c>
      <c r="G108" s="23">
        <v>0.15325077399380804</v>
      </c>
      <c r="H108" s="23">
        <v>0.34674922600619196</v>
      </c>
      <c r="I108" s="23">
        <v>0.19969040247678019</v>
      </c>
      <c r="J108" s="23">
        <v>6.8111455108359129E-2</v>
      </c>
      <c r="K108" s="23">
        <v>2.0123839009287926E-2</v>
      </c>
      <c r="L108" s="23">
        <v>0</v>
      </c>
      <c r="M108" s="24">
        <v>3230</v>
      </c>
      <c r="N108" s="23" t="s">
        <v>559</v>
      </c>
      <c r="O108" s="23" t="s">
        <v>559</v>
      </c>
      <c r="P108" s="23" t="s">
        <v>559</v>
      </c>
      <c r="Q108" s="23" t="s">
        <v>559</v>
      </c>
      <c r="R108" s="23" t="s">
        <v>559</v>
      </c>
      <c r="S108" s="23" t="s">
        <v>559</v>
      </c>
      <c r="T108" s="23" t="s">
        <v>559</v>
      </c>
      <c r="U108" s="23" t="s">
        <v>559</v>
      </c>
      <c r="V108" s="24" t="s">
        <v>559</v>
      </c>
    </row>
    <row r="109" spans="2:22" x14ac:dyDescent="0.2">
      <c r="B109" s="33" t="s">
        <v>79</v>
      </c>
      <c r="C109" s="18" t="s">
        <v>445</v>
      </c>
      <c r="D109" s="21" t="s">
        <v>446</v>
      </c>
      <c r="E109" s="23">
        <v>0.13643926788685523</v>
      </c>
      <c r="F109" s="23">
        <v>0.10815307820299501</v>
      </c>
      <c r="G109" s="23">
        <v>0.16971713810316139</v>
      </c>
      <c r="H109" s="23">
        <v>0.31447587354409318</v>
      </c>
      <c r="I109" s="23">
        <v>0.17138103161397669</v>
      </c>
      <c r="J109" s="23">
        <v>7.6539101497504161E-2</v>
      </c>
      <c r="K109" s="23">
        <v>2.4958402662229616E-2</v>
      </c>
      <c r="L109" s="23">
        <v>0</v>
      </c>
      <c r="M109" s="24">
        <v>3005</v>
      </c>
      <c r="N109" s="23" t="s">
        <v>559</v>
      </c>
      <c r="O109" s="23" t="s">
        <v>559</v>
      </c>
      <c r="P109" s="23" t="s">
        <v>559</v>
      </c>
      <c r="Q109" s="23" t="s">
        <v>559</v>
      </c>
      <c r="R109" s="23" t="s">
        <v>559</v>
      </c>
      <c r="S109" s="23" t="s">
        <v>559</v>
      </c>
      <c r="T109" s="23" t="s">
        <v>559</v>
      </c>
      <c r="U109" s="23" t="s">
        <v>559</v>
      </c>
      <c r="V109" s="24" t="s">
        <v>559</v>
      </c>
    </row>
    <row r="110" spans="2:22" x14ac:dyDescent="0.2">
      <c r="B110" s="33" t="s">
        <v>79</v>
      </c>
      <c r="C110" s="18" t="s">
        <v>222</v>
      </c>
      <c r="D110" s="21" t="s">
        <v>223</v>
      </c>
      <c r="E110" s="23">
        <v>7.2108843537414966E-2</v>
      </c>
      <c r="F110" s="23">
        <v>0.11700680272108843</v>
      </c>
      <c r="G110" s="23">
        <v>0.11972789115646258</v>
      </c>
      <c r="H110" s="23">
        <v>0.24489795918367346</v>
      </c>
      <c r="I110" s="23">
        <v>0.22857142857142856</v>
      </c>
      <c r="J110" s="23">
        <v>0.15238095238095239</v>
      </c>
      <c r="K110" s="23">
        <v>6.8027210884353748E-2</v>
      </c>
      <c r="L110" s="23">
        <v>0</v>
      </c>
      <c r="M110" s="24">
        <v>3675</v>
      </c>
      <c r="N110" s="23">
        <v>6.5217391304347824E-2</v>
      </c>
      <c r="O110" s="23">
        <v>6.5217391304347824E-2</v>
      </c>
      <c r="P110" s="23">
        <v>8.6956521739130432E-2</v>
      </c>
      <c r="Q110" s="23">
        <v>0.2391304347826087</v>
      </c>
      <c r="R110" s="23">
        <v>0.17391304347826086</v>
      </c>
      <c r="S110" s="23">
        <v>0.2391304347826087</v>
      </c>
      <c r="T110" s="23">
        <v>0.13043478260869565</v>
      </c>
      <c r="U110" s="23">
        <v>0</v>
      </c>
      <c r="V110" s="24">
        <v>230</v>
      </c>
    </row>
    <row r="111" spans="2:22" x14ac:dyDescent="0.2">
      <c r="B111" s="33" t="s">
        <v>79</v>
      </c>
      <c r="C111" s="18" t="s">
        <v>228</v>
      </c>
      <c r="D111" s="21" t="s">
        <v>229</v>
      </c>
      <c r="E111" s="23">
        <v>0.13123028391167194</v>
      </c>
      <c r="F111" s="23">
        <v>0.11167192429022083</v>
      </c>
      <c r="G111" s="23">
        <v>0.14574132492113565</v>
      </c>
      <c r="H111" s="23">
        <v>0.31230283911671924</v>
      </c>
      <c r="I111" s="23">
        <v>0.18801261829652996</v>
      </c>
      <c r="J111" s="23">
        <v>8.8958990536277607E-2</v>
      </c>
      <c r="K111" s="23">
        <v>2.2712933753943218E-2</v>
      </c>
      <c r="L111" s="23">
        <v>0</v>
      </c>
      <c r="M111" s="24">
        <v>7925</v>
      </c>
      <c r="N111" s="23" t="s">
        <v>559</v>
      </c>
      <c r="O111" s="23" t="s">
        <v>559</v>
      </c>
      <c r="P111" s="23" t="s">
        <v>559</v>
      </c>
      <c r="Q111" s="23" t="s">
        <v>559</v>
      </c>
      <c r="R111" s="23" t="s">
        <v>559</v>
      </c>
      <c r="S111" s="23" t="s">
        <v>559</v>
      </c>
      <c r="T111" s="23" t="s">
        <v>559</v>
      </c>
      <c r="U111" s="23" t="s">
        <v>559</v>
      </c>
      <c r="V111" s="24" t="s">
        <v>559</v>
      </c>
    </row>
    <row r="112" spans="2:22" x14ac:dyDescent="0.2">
      <c r="B112" s="33" t="s">
        <v>79</v>
      </c>
      <c r="C112" s="18" t="s">
        <v>230</v>
      </c>
      <c r="D112" s="21" t="s">
        <v>231</v>
      </c>
      <c r="E112" s="23">
        <v>0.10633484162895927</v>
      </c>
      <c r="F112" s="23">
        <v>7.2398190045248875E-2</v>
      </c>
      <c r="G112" s="23">
        <v>0.1334841628959276</v>
      </c>
      <c r="H112" s="23">
        <v>0.2895927601809955</v>
      </c>
      <c r="I112" s="23">
        <v>0.23076923076923078</v>
      </c>
      <c r="J112" s="23">
        <v>0.12669683257918551</v>
      </c>
      <c r="K112" s="23">
        <v>4.072398190045249E-2</v>
      </c>
      <c r="L112" s="23">
        <v>0</v>
      </c>
      <c r="M112" s="24">
        <v>2210</v>
      </c>
      <c r="N112" s="23">
        <v>9.0909090909090912E-2</v>
      </c>
      <c r="O112" s="23">
        <v>9.0909090909090912E-2</v>
      </c>
      <c r="P112" s="23">
        <v>0.13636363636363635</v>
      </c>
      <c r="Q112" s="23">
        <v>0.27272727272727271</v>
      </c>
      <c r="R112" s="23">
        <v>0.18181818181818182</v>
      </c>
      <c r="S112" s="23">
        <v>0.18181818181818182</v>
      </c>
      <c r="T112" s="23">
        <v>9.0909090909090912E-2</v>
      </c>
      <c r="U112" s="23">
        <v>0</v>
      </c>
      <c r="V112" s="24">
        <v>110</v>
      </c>
    </row>
    <row r="113" spans="2:22" x14ac:dyDescent="0.2">
      <c r="B113" s="33" t="s">
        <v>79</v>
      </c>
      <c r="C113" s="18" t="s">
        <v>232</v>
      </c>
      <c r="D113" s="21" t="s">
        <v>233</v>
      </c>
      <c r="E113" s="23">
        <v>5.7071960297766747E-2</v>
      </c>
      <c r="F113" s="23">
        <v>9.553349875930521E-2</v>
      </c>
      <c r="G113" s="23">
        <v>0.11538461538461539</v>
      </c>
      <c r="H113" s="23">
        <v>0.24937965260545905</v>
      </c>
      <c r="I113" s="23">
        <v>0.21712158808933002</v>
      </c>
      <c r="J113" s="23">
        <v>0.17245657568238212</v>
      </c>
      <c r="K113" s="23">
        <v>9.3052109181141443E-2</v>
      </c>
      <c r="L113" s="23">
        <v>0</v>
      </c>
      <c r="M113" s="24">
        <v>4030</v>
      </c>
      <c r="N113" s="23">
        <v>3.9603960396039604E-2</v>
      </c>
      <c r="O113" s="23">
        <v>2.9702970297029702E-2</v>
      </c>
      <c r="P113" s="23">
        <v>5.9405940594059403E-2</v>
      </c>
      <c r="Q113" s="23">
        <v>0.21782178217821782</v>
      </c>
      <c r="R113" s="23">
        <v>0.23762376237623761</v>
      </c>
      <c r="S113" s="23">
        <v>0.26732673267326734</v>
      </c>
      <c r="T113" s="23">
        <v>0.16831683168316833</v>
      </c>
      <c r="U113" s="23">
        <v>0</v>
      </c>
      <c r="V113" s="24">
        <v>505</v>
      </c>
    </row>
    <row r="114" spans="2:22" x14ac:dyDescent="0.2">
      <c r="B114" s="33" t="s">
        <v>79</v>
      </c>
      <c r="C114" s="18" t="s">
        <v>234</v>
      </c>
      <c r="D114" s="21" t="s">
        <v>235</v>
      </c>
      <c r="E114" s="23">
        <v>4.5130641330166268E-2</v>
      </c>
      <c r="F114" s="23">
        <v>0.15676959619952494</v>
      </c>
      <c r="G114" s="23">
        <v>0.14726840855106887</v>
      </c>
      <c r="H114" s="23">
        <v>0.24465558194774348</v>
      </c>
      <c r="I114" s="23">
        <v>0.22565320665083136</v>
      </c>
      <c r="J114" s="23">
        <v>0.11876484560570071</v>
      </c>
      <c r="K114" s="23">
        <v>6.413301662707839E-2</v>
      </c>
      <c r="L114" s="23">
        <v>0</v>
      </c>
      <c r="M114" s="24">
        <v>2105</v>
      </c>
      <c r="N114" s="23">
        <v>4.878048780487805E-2</v>
      </c>
      <c r="O114" s="23">
        <v>0.14634146341463414</v>
      </c>
      <c r="P114" s="23">
        <v>9.7560975609756101E-2</v>
      </c>
      <c r="Q114" s="23">
        <v>0.17073170731707318</v>
      </c>
      <c r="R114" s="23">
        <v>0.17073170731707318</v>
      </c>
      <c r="S114" s="23">
        <v>0.14634146341463414</v>
      </c>
      <c r="T114" s="23">
        <v>0.1951219512195122</v>
      </c>
      <c r="U114" s="23">
        <v>0</v>
      </c>
      <c r="V114" s="24">
        <v>205</v>
      </c>
    </row>
    <row r="115" spans="2:22" x14ac:dyDescent="0.2">
      <c r="B115" s="33" t="s">
        <v>79</v>
      </c>
      <c r="C115" s="18" t="s">
        <v>236</v>
      </c>
      <c r="D115" s="21" t="s">
        <v>237</v>
      </c>
      <c r="E115" s="23">
        <v>7.4211502782931357E-2</v>
      </c>
      <c r="F115" s="23">
        <v>0.14007421150278293</v>
      </c>
      <c r="G115" s="23">
        <v>0.15398886827458255</v>
      </c>
      <c r="H115" s="23">
        <v>0.313543599257885</v>
      </c>
      <c r="I115" s="23">
        <v>0.19480519480519481</v>
      </c>
      <c r="J115" s="23">
        <v>8.9053803339517623E-2</v>
      </c>
      <c r="K115" s="23">
        <v>3.4322820037105753E-2</v>
      </c>
      <c r="L115" s="23">
        <v>0</v>
      </c>
      <c r="M115" s="24">
        <v>5390</v>
      </c>
      <c r="N115" s="23" t="s">
        <v>559</v>
      </c>
      <c r="O115" s="23" t="s">
        <v>559</v>
      </c>
      <c r="P115" s="23" t="s">
        <v>559</v>
      </c>
      <c r="Q115" s="23" t="s">
        <v>559</v>
      </c>
      <c r="R115" s="23" t="s">
        <v>559</v>
      </c>
      <c r="S115" s="23" t="s">
        <v>559</v>
      </c>
      <c r="T115" s="23" t="s">
        <v>559</v>
      </c>
      <c r="U115" s="23" t="s">
        <v>559</v>
      </c>
      <c r="V115" s="24" t="s">
        <v>559</v>
      </c>
    </row>
    <row r="116" spans="2:22" x14ac:dyDescent="0.2">
      <c r="B116" s="33" t="s">
        <v>102</v>
      </c>
      <c r="C116" s="18" t="s">
        <v>447</v>
      </c>
      <c r="D116" s="21" t="s">
        <v>448</v>
      </c>
      <c r="E116" s="23">
        <v>8.3916083916083919E-2</v>
      </c>
      <c r="F116" s="23">
        <v>0.14545454545454545</v>
      </c>
      <c r="G116" s="23">
        <v>0.14965034965034965</v>
      </c>
      <c r="H116" s="23">
        <v>0.28111888111888111</v>
      </c>
      <c r="I116" s="23">
        <v>0.2</v>
      </c>
      <c r="J116" s="23">
        <v>0.10209790209790209</v>
      </c>
      <c r="K116" s="23">
        <v>3.7762237762237763E-2</v>
      </c>
      <c r="L116" s="23">
        <v>0</v>
      </c>
      <c r="M116" s="24">
        <v>3575</v>
      </c>
      <c r="N116" s="23" t="s">
        <v>559</v>
      </c>
      <c r="O116" s="23" t="s">
        <v>559</v>
      </c>
      <c r="P116" s="23" t="s">
        <v>559</v>
      </c>
      <c r="Q116" s="23" t="s">
        <v>559</v>
      </c>
      <c r="R116" s="23" t="s">
        <v>559</v>
      </c>
      <c r="S116" s="23" t="s">
        <v>559</v>
      </c>
      <c r="T116" s="23" t="s">
        <v>559</v>
      </c>
      <c r="U116" s="23" t="s">
        <v>559</v>
      </c>
      <c r="V116" s="24" t="s">
        <v>559</v>
      </c>
    </row>
    <row r="117" spans="2:22" x14ac:dyDescent="0.2">
      <c r="B117" s="33" t="s">
        <v>102</v>
      </c>
      <c r="C117" s="18" t="s">
        <v>449</v>
      </c>
      <c r="D117" s="21" t="s">
        <v>450</v>
      </c>
      <c r="E117" s="23">
        <v>7.6487252124645896E-2</v>
      </c>
      <c r="F117" s="23">
        <v>0.13031161473087818</v>
      </c>
      <c r="G117" s="23">
        <v>9.0651558073654395E-2</v>
      </c>
      <c r="H117" s="23">
        <v>0.17563739376770537</v>
      </c>
      <c r="I117" s="23">
        <v>0.23229461756373937</v>
      </c>
      <c r="J117" s="23">
        <v>0.19830028328611898</v>
      </c>
      <c r="K117" s="23">
        <v>9.3484419263456089E-2</v>
      </c>
      <c r="L117" s="23">
        <v>0</v>
      </c>
      <c r="M117" s="24">
        <v>1765</v>
      </c>
      <c r="N117" s="23">
        <v>0.05</v>
      </c>
      <c r="O117" s="23">
        <v>0.15</v>
      </c>
      <c r="P117" s="23">
        <v>0.05</v>
      </c>
      <c r="Q117" s="23">
        <v>0.2</v>
      </c>
      <c r="R117" s="23">
        <v>0.25</v>
      </c>
      <c r="S117" s="23">
        <v>0.25</v>
      </c>
      <c r="T117" s="23">
        <v>0.1</v>
      </c>
      <c r="U117" s="23">
        <v>0</v>
      </c>
      <c r="V117" s="24">
        <v>100</v>
      </c>
    </row>
    <row r="118" spans="2:22" x14ac:dyDescent="0.2">
      <c r="B118" s="33" t="s">
        <v>102</v>
      </c>
      <c r="C118" s="18" t="s">
        <v>258</v>
      </c>
      <c r="D118" s="21" t="s">
        <v>259</v>
      </c>
      <c r="E118" s="23" t="s">
        <v>559</v>
      </c>
      <c r="F118" s="23" t="s">
        <v>559</v>
      </c>
      <c r="G118" s="23" t="s">
        <v>559</v>
      </c>
      <c r="H118" s="23" t="s">
        <v>559</v>
      </c>
      <c r="I118" s="23" t="s">
        <v>559</v>
      </c>
      <c r="J118" s="23" t="s">
        <v>559</v>
      </c>
      <c r="K118" s="23" t="s">
        <v>559</v>
      </c>
      <c r="L118" s="23" t="s">
        <v>559</v>
      </c>
      <c r="M118" s="24" t="s">
        <v>559</v>
      </c>
      <c r="N118" s="23" t="s">
        <v>559</v>
      </c>
      <c r="O118" s="23" t="s">
        <v>559</v>
      </c>
      <c r="P118" s="23" t="s">
        <v>559</v>
      </c>
      <c r="Q118" s="23" t="s">
        <v>559</v>
      </c>
      <c r="R118" s="23" t="s">
        <v>559</v>
      </c>
      <c r="S118" s="23" t="s">
        <v>559</v>
      </c>
      <c r="T118" s="23" t="s">
        <v>559</v>
      </c>
      <c r="U118" s="23" t="s">
        <v>559</v>
      </c>
      <c r="V118" s="24" t="s">
        <v>559</v>
      </c>
    </row>
    <row r="119" spans="2:22" x14ac:dyDescent="0.2">
      <c r="B119" s="33" t="s">
        <v>102</v>
      </c>
      <c r="C119" s="18" t="s">
        <v>260</v>
      </c>
      <c r="D119" s="21" t="s">
        <v>261</v>
      </c>
      <c r="E119" s="23" t="s">
        <v>559</v>
      </c>
      <c r="F119" s="23" t="s">
        <v>559</v>
      </c>
      <c r="G119" s="23" t="s">
        <v>559</v>
      </c>
      <c r="H119" s="23" t="s">
        <v>559</v>
      </c>
      <c r="I119" s="23" t="s">
        <v>559</v>
      </c>
      <c r="J119" s="23" t="s">
        <v>559</v>
      </c>
      <c r="K119" s="23" t="s">
        <v>559</v>
      </c>
      <c r="L119" s="23" t="s">
        <v>559</v>
      </c>
      <c r="M119" s="24" t="s">
        <v>559</v>
      </c>
      <c r="N119" s="23" t="s">
        <v>559</v>
      </c>
      <c r="O119" s="23" t="s">
        <v>559</v>
      </c>
      <c r="P119" s="23" t="s">
        <v>559</v>
      </c>
      <c r="Q119" s="23" t="s">
        <v>559</v>
      </c>
      <c r="R119" s="23" t="s">
        <v>559</v>
      </c>
      <c r="S119" s="23" t="s">
        <v>559</v>
      </c>
      <c r="T119" s="23" t="s">
        <v>559</v>
      </c>
      <c r="U119" s="23" t="s">
        <v>559</v>
      </c>
      <c r="V119" s="24" t="s">
        <v>559</v>
      </c>
    </row>
    <row r="120" spans="2:22" x14ac:dyDescent="0.2">
      <c r="B120" s="33" t="s">
        <v>102</v>
      </c>
      <c r="C120" s="18" t="s">
        <v>451</v>
      </c>
      <c r="D120" s="21" t="s">
        <v>452</v>
      </c>
      <c r="E120" s="23">
        <v>4.9036777583187391E-2</v>
      </c>
      <c r="F120" s="23">
        <v>0.10683012259194395</v>
      </c>
      <c r="G120" s="23">
        <v>0.11733800350262696</v>
      </c>
      <c r="H120" s="23">
        <v>0.20665499124343256</v>
      </c>
      <c r="I120" s="23">
        <v>0.26970227670753066</v>
      </c>
      <c r="J120" s="23">
        <v>0.17162872154115585</v>
      </c>
      <c r="K120" s="23">
        <v>7.8809106830122586E-2</v>
      </c>
      <c r="L120" s="23">
        <v>0</v>
      </c>
      <c r="M120" s="24">
        <v>2855</v>
      </c>
      <c r="N120" s="23" t="s">
        <v>559</v>
      </c>
      <c r="O120" s="23" t="s">
        <v>559</v>
      </c>
      <c r="P120" s="23" t="s">
        <v>559</v>
      </c>
      <c r="Q120" s="23" t="s">
        <v>559</v>
      </c>
      <c r="R120" s="23" t="s">
        <v>559</v>
      </c>
      <c r="S120" s="23" t="s">
        <v>559</v>
      </c>
      <c r="T120" s="23" t="s">
        <v>559</v>
      </c>
      <c r="U120" s="23" t="s">
        <v>559</v>
      </c>
      <c r="V120" s="24" t="s">
        <v>559</v>
      </c>
    </row>
    <row r="121" spans="2:22" x14ac:dyDescent="0.2">
      <c r="B121" s="33" t="s">
        <v>102</v>
      </c>
      <c r="C121" s="18" t="s">
        <v>262</v>
      </c>
      <c r="D121" s="21" t="s">
        <v>263</v>
      </c>
      <c r="E121" s="23">
        <v>5.9322033898305086E-2</v>
      </c>
      <c r="F121" s="23">
        <v>0.15738498789346247</v>
      </c>
      <c r="G121" s="23">
        <v>0.12953995157384987</v>
      </c>
      <c r="H121" s="23">
        <v>0.25544794188861986</v>
      </c>
      <c r="I121" s="23">
        <v>0.22639225181598063</v>
      </c>
      <c r="J121" s="23">
        <v>0.12227602905569007</v>
      </c>
      <c r="K121" s="23">
        <v>4.9636803874092007E-2</v>
      </c>
      <c r="L121" s="23">
        <v>0</v>
      </c>
      <c r="M121" s="24">
        <v>4130</v>
      </c>
      <c r="N121" s="23" t="s">
        <v>559</v>
      </c>
      <c r="O121" s="23" t="s">
        <v>559</v>
      </c>
      <c r="P121" s="23" t="s">
        <v>559</v>
      </c>
      <c r="Q121" s="23" t="s">
        <v>559</v>
      </c>
      <c r="R121" s="23" t="s">
        <v>559</v>
      </c>
      <c r="S121" s="23" t="s">
        <v>559</v>
      </c>
      <c r="T121" s="23" t="s">
        <v>559</v>
      </c>
      <c r="U121" s="23" t="s">
        <v>559</v>
      </c>
      <c r="V121" s="24" t="s">
        <v>559</v>
      </c>
    </row>
    <row r="122" spans="2:22" x14ac:dyDescent="0.2">
      <c r="B122" s="33" t="s">
        <v>102</v>
      </c>
      <c r="C122" s="18" t="s">
        <v>453</v>
      </c>
      <c r="D122" s="21" t="s">
        <v>454</v>
      </c>
      <c r="E122" s="23">
        <v>7.2100313479623826E-2</v>
      </c>
      <c r="F122" s="23">
        <v>0.12539184952978055</v>
      </c>
      <c r="G122" s="23">
        <v>0.11912225705329153</v>
      </c>
      <c r="H122" s="23">
        <v>0.26332288401253917</v>
      </c>
      <c r="I122" s="23">
        <v>0.22884012539184953</v>
      </c>
      <c r="J122" s="23">
        <v>0.13166144200626959</v>
      </c>
      <c r="K122" s="23">
        <v>5.6426332288401257E-2</v>
      </c>
      <c r="L122" s="23">
        <v>0</v>
      </c>
      <c r="M122" s="24">
        <v>1595</v>
      </c>
      <c r="N122" s="23">
        <v>8.3333333333333329E-2</v>
      </c>
      <c r="O122" s="23">
        <v>8.3333333333333329E-2</v>
      </c>
      <c r="P122" s="23">
        <v>8.3333333333333329E-2</v>
      </c>
      <c r="Q122" s="23">
        <v>0.25</v>
      </c>
      <c r="R122" s="23">
        <v>0.16666666666666666</v>
      </c>
      <c r="S122" s="23">
        <v>0.16666666666666666</v>
      </c>
      <c r="T122" s="23">
        <v>0.16666666666666666</v>
      </c>
      <c r="U122" s="23">
        <v>0</v>
      </c>
      <c r="V122" s="24">
        <v>60</v>
      </c>
    </row>
    <row r="123" spans="2:22" x14ac:dyDescent="0.2">
      <c r="B123" s="33" t="s">
        <v>102</v>
      </c>
      <c r="C123" s="18" t="s">
        <v>455</v>
      </c>
      <c r="D123" s="21" t="s">
        <v>456</v>
      </c>
      <c r="E123" s="23">
        <v>0.10491071428571429</v>
      </c>
      <c r="F123" s="23">
        <v>0.12165178571428571</v>
      </c>
      <c r="G123" s="23">
        <v>0.13727678571428573</v>
      </c>
      <c r="H123" s="23">
        <v>0.31138392857142855</v>
      </c>
      <c r="I123" s="23">
        <v>0.20089285714285715</v>
      </c>
      <c r="J123" s="23">
        <v>9.375E-2</v>
      </c>
      <c r="K123" s="23">
        <v>3.0133928571428572E-2</v>
      </c>
      <c r="L123" s="23">
        <v>0</v>
      </c>
      <c r="M123" s="24">
        <v>4480</v>
      </c>
      <c r="N123" s="23" t="s">
        <v>559</v>
      </c>
      <c r="O123" s="23" t="s">
        <v>559</v>
      </c>
      <c r="P123" s="23" t="s">
        <v>559</v>
      </c>
      <c r="Q123" s="23" t="s">
        <v>559</v>
      </c>
      <c r="R123" s="23" t="s">
        <v>559</v>
      </c>
      <c r="S123" s="23" t="s">
        <v>559</v>
      </c>
      <c r="T123" s="23" t="s">
        <v>559</v>
      </c>
      <c r="U123" s="23" t="s">
        <v>559</v>
      </c>
      <c r="V123" s="24" t="s">
        <v>559</v>
      </c>
    </row>
    <row r="124" spans="2:22" x14ac:dyDescent="0.2">
      <c r="B124" s="33" t="s">
        <v>102</v>
      </c>
      <c r="C124" s="18" t="s">
        <v>457</v>
      </c>
      <c r="D124" s="21" t="s">
        <v>458</v>
      </c>
      <c r="E124" s="23">
        <v>6.3909774436090222E-2</v>
      </c>
      <c r="F124" s="23">
        <v>0.10150375939849623</v>
      </c>
      <c r="G124" s="23">
        <v>0.10150375939849623</v>
      </c>
      <c r="H124" s="23">
        <v>0.20300751879699247</v>
      </c>
      <c r="I124" s="23">
        <v>0.24812030075187969</v>
      </c>
      <c r="J124" s="23">
        <v>0.21052631578947367</v>
      </c>
      <c r="K124" s="23">
        <v>7.1428571428571425E-2</v>
      </c>
      <c r="L124" s="23">
        <v>0</v>
      </c>
      <c r="M124" s="24">
        <v>1330</v>
      </c>
      <c r="N124" s="23">
        <v>5.8823529411764705E-2</v>
      </c>
      <c r="O124" s="23">
        <v>5.8823529411764705E-2</v>
      </c>
      <c r="P124" s="23">
        <v>0.11764705882352941</v>
      </c>
      <c r="Q124" s="23">
        <v>0.17647058823529413</v>
      </c>
      <c r="R124" s="23">
        <v>0.23529411764705882</v>
      </c>
      <c r="S124" s="23">
        <v>0.23529411764705882</v>
      </c>
      <c r="T124" s="23">
        <v>0.11764705882352941</v>
      </c>
      <c r="U124" s="23">
        <v>0</v>
      </c>
      <c r="V124" s="24">
        <v>85</v>
      </c>
    </row>
    <row r="125" spans="2:22" x14ac:dyDescent="0.2">
      <c r="B125" s="33" t="s">
        <v>102</v>
      </c>
      <c r="C125" s="18" t="s">
        <v>268</v>
      </c>
      <c r="D125" s="21" t="s">
        <v>269</v>
      </c>
      <c r="E125" s="23" t="s">
        <v>559</v>
      </c>
      <c r="F125" s="23" t="s">
        <v>559</v>
      </c>
      <c r="G125" s="23" t="s">
        <v>559</v>
      </c>
      <c r="H125" s="23" t="s">
        <v>559</v>
      </c>
      <c r="I125" s="23" t="s">
        <v>559</v>
      </c>
      <c r="J125" s="23" t="s">
        <v>559</v>
      </c>
      <c r="K125" s="23" t="s">
        <v>559</v>
      </c>
      <c r="L125" s="23" t="s">
        <v>559</v>
      </c>
      <c r="M125" s="24" t="s">
        <v>559</v>
      </c>
      <c r="N125" s="23" t="s">
        <v>559</v>
      </c>
      <c r="O125" s="23" t="s">
        <v>559</v>
      </c>
      <c r="P125" s="23" t="s">
        <v>559</v>
      </c>
      <c r="Q125" s="23" t="s">
        <v>559</v>
      </c>
      <c r="R125" s="23" t="s">
        <v>559</v>
      </c>
      <c r="S125" s="23" t="s">
        <v>559</v>
      </c>
      <c r="T125" s="23" t="s">
        <v>559</v>
      </c>
      <c r="U125" s="23" t="s">
        <v>559</v>
      </c>
      <c r="V125" s="24" t="s">
        <v>559</v>
      </c>
    </row>
    <row r="126" spans="2:22" x14ac:dyDescent="0.2">
      <c r="B126" s="33" t="s">
        <v>102</v>
      </c>
      <c r="C126" s="18" t="s">
        <v>459</v>
      </c>
      <c r="D126" s="21" t="s">
        <v>460</v>
      </c>
      <c r="E126" s="23" t="s">
        <v>559</v>
      </c>
      <c r="F126" s="23" t="s">
        <v>559</v>
      </c>
      <c r="G126" s="23" t="s">
        <v>559</v>
      </c>
      <c r="H126" s="23" t="s">
        <v>559</v>
      </c>
      <c r="I126" s="23" t="s">
        <v>559</v>
      </c>
      <c r="J126" s="23" t="s">
        <v>559</v>
      </c>
      <c r="K126" s="23" t="s">
        <v>559</v>
      </c>
      <c r="L126" s="23" t="s">
        <v>559</v>
      </c>
      <c r="M126" s="24" t="s">
        <v>559</v>
      </c>
      <c r="N126" s="23" t="s">
        <v>559</v>
      </c>
      <c r="O126" s="23" t="s">
        <v>559</v>
      </c>
      <c r="P126" s="23" t="s">
        <v>559</v>
      </c>
      <c r="Q126" s="23" t="s">
        <v>559</v>
      </c>
      <c r="R126" s="23" t="s">
        <v>559</v>
      </c>
      <c r="S126" s="23" t="s">
        <v>559</v>
      </c>
      <c r="T126" s="23" t="s">
        <v>559</v>
      </c>
      <c r="U126" s="23" t="s">
        <v>559</v>
      </c>
      <c r="V126" s="24" t="s">
        <v>559</v>
      </c>
    </row>
    <row r="127" spans="2:22" x14ac:dyDescent="0.2">
      <c r="B127" s="33" t="s">
        <v>102</v>
      </c>
      <c r="C127" s="18" t="s">
        <v>270</v>
      </c>
      <c r="D127" s="21" t="s">
        <v>271</v>
      </c>
      <c r="E127" s="23">
        <v>9.442870632672333E-2</v>
      </c>
      <c r="F127" s="23">
        <v>0.14447592067988668</v>
      </c>
      <c r="G127" s="23">
        <v>0.12936732766761094</v>
      </c>
      <c r="H127" s="23">
        <v>0.28328611898016998</v>
      </c>
      <c r="I127" s="23">
        <v>0.20302171860245516</v>
      </c>
      <c r="J127" s="23">
        <v>0.10103871576959396</v>
      </c>
      <c r="K127" s="23">
        <v>4.343720491029273E-2</v>
      </c>
      <c r="L127" s="23">
        <v>0</v>
      </c>
      <c r="M127" s="24">
        <v>5295</v>
      </c>
      <c r="N127" s="23">
        <v>6.9444444444444448E-2</v>
      </c>
      <c r="O127" s="23">
        <v>9.7222222222222224E-2</v>
      </c>
      <c r="P127" s="23">
        <v>0.125</v>
      </c>
      <c r="Q127" s="23">
        <v>0.25</v>
      </c>
      <c r="R127" s="23">
        <v>0.22222222222222221</v>
      </c>
      <c r="S127" s="23">
        <v>0.15277777777777779</v>
      </c>
      <c r="T127" s="23">
        <v>8.3333333333333329E-2</v>
      </c>
      <c r="U127" s="23">
        <v>0</v>
      </c>
      <c r="V127" s="24">
        <v>360</v>
      </c>
    </row>
    <row r="128" spans="2:22" x14ac:dyDescent="0.2">
      <c r="B128" s="33" t="s">
        <v>102</v>
      </c>
      <c r="C128" s="18" t="s">
        <v>272</v>
      </c>
      <c r="D128" s="21" t="s">
        <v>273</v>
      </c>
      <c r="E128" s="23">
        <v>5.7851239669421489E-2</v>
      </c>
      <c r="F128" s="23">
        <v>0.10743801652892562</v>
      </c>
      <c r="G128" s="23">
        <v>0.10743801652892562</v>
      </c>
      <c r="H128" s="23">
        <v>0.2024793388429752</v>
      </c>
      <c r="I128" s="23">
        <v>0.25</v>
      </c>
      <c r="J128" s="23">
        <v>0.19421487603305784</v>
      </c>
      <c r="K128" s="23">
        <v>8.057851239669421E-2</v>
      </c>
      <c r="L128" s="23">
        <v>0</v>
      </c>
      <c r="M128" s="24">
        <v>2420</v>
      </c>
      <c r="N128" s="23">
        <v>0.12903225806451613</v>
      </c>
      <c r="O128" s="23">
        <v>0.12903225806451613</v>
      </c>
      <c r="P128" s="23">
        <v>0.12903225806451613</v>
      </c>
      <c r="Q128" s="23">
        <v>0.12903225806451613</v>
      </c>
      <c r="R128" s="23">
        <v>0.29032258064516131</v>
      </c>
      <c r="S128" s="23">
        <v>0.16129032258064516</v>
      </c>
      <c r="T128" s="23">
        <v>6.4516129032258063E-2</v>
      </c>
      <c r="U128" s="23">
        <v>0</v>
      </c>
      <c r="V128" s="24">
        <v>155</v>
      </c>
    </row>
    <row r="129" spans="2:22" x14ac:dyDescent="0.2">
      <c r="B129" s="33" t="s">
        <v>102</v>
      </c>
      <c r="C129" s="18" t="s">
        <v>274</v>
      </c>
      <c r="D129" s="21" t="s">
        <v>275</v>
      </c>
      <c r="E129" s="23">
        <v>0.10224768620537682</v>
      </c>
      <c r="F129" s="23">
        <v>0.13882767739092111</v>
      </c>
      <c r="G129" s="23">
        <v>0.14103129131776113</v>
      </c>
      <c r="H129" s="23">
        <v>0.28162185985015425</v>
      </c>
      <c r="I129" s="23">
        <v>0.19788453063023359</v>
      </c>
      <c r="J129" s="23">
        <v>0.10224768620537682</v>
      </c>
      <c r="K129" s="23">
        <v>3.5698545614808286E-2</v>
      </c>
      <c r="L129" s="23">
        <v>0</v>
      </c>
      <c r="M129" s="24">
        <v>11345</v>
      </c>
      <c r="N129" s="23" t="s">
        <v>559</v>
      </c>
      <c r="O129" s="23" t="s">
        <v>559</v>
      </c>
      <c r="P129" s="23" t="s">
        <v>559</v>
      </c>
      <c r="Q129" s="23" t="s">
        <v>559</v>
      </c>
      <c r="R129" s="23" t="s">
        <v>559</v>
      </c>
      <c r="S129" s="23" t="s">
        <v>559</v>
      </c>
      <c r="T129" s="23" t="s">
        <v>559</v>
      </c>
      <c r="U129" s="23" t="s">
        <v>559</v>
      </c>
      <c r="V129" s="24" t="s">
        <v>559</v>
      </c>
    </row>
    <row r="130" spans="2:22" x14ac:dyDescent="0.2">
      <c r="B130" s="33" t="s">
        <v>102</v>
      </c>
      <c r="C130" s="18" t="s">
        <v>276</v>
      </c>
      <c r="D130" s="21" t="s">
        <v>277</v>
      </c>
      <c r="E130" s="23">
        <v>9.1032608695652176E-2</v>
      </c>
      <c r="F130" s="23">
        <v>0.13722826086956522</v>
      </c>
      <c r="G130" s="23">
        <v>0.14402173913043478</v>
      </c>
      <c r="H130" s="23">
        <v>0.28668478260869568</v>
      </c>
      <c r="I130" s="23">
        <v>0.20516304347826086</v>
      </c>
      <c r="J130" s="23">
        <v>9.7826086956521743E-2</v>
      </c>
      <c r="K130" s="23">
        <v>3.8043478260869568E-2</v>
      </c>
      <c r="L130" s="23">
        <v>0</v>
      </c>
      <c r="M130" s="24">
        <v>3680</v>
      </c>
      <c r="N130" s="23" t="s">
        <v>559</v>
      </c>
      <c r="O130" s="23" t="s">
        <v>559</v>
      </c>
      <c r="P130" s="23" t="s">
        <v>559</v>
      </c>
      <c r="Q130" s="23" t="s">
        <v>559</v>
      </c>
      <c r="R130" s="23" t="s">
        <v>559</v>
      </c>
      <c r="S130" s="23" t="s">
        <v>559</v>
      </c>
      <c r="T130" s="23" t="s">
        <v>559</v>
      </c>
      <c r="U130" s="23" t="s">
        <v>559</v>
      </c>
      <c r="V130" s="24" t="s">
        <v>559</v>
      </c>
    </row>
    <row r="131" spans="2:22" x14ac:dyDescent="0.2">
      <c r="B131" s="33" t="s">
        <v>102</v>
      </c>
      <c r="C131" s="18" t="s">
        <v>278</v>
      </c>
      <c r="D131" s="21" t="s">
        <v>279</v>
      </c>
      <c r="E131" s="23">
        <v>7.3212018620397806E-2</v>
      </c>
      <c r="F131" s="23">
        <v>0.13330512060939484</v>
      </c>
      <c r="G131" s="23">
        <v>0.12568768514600084</v>
      </c>
      <c r="H131" s="23">
        <v>0.2407955988150656</v>
      </c>
      <c r="I131" s="23">
        <v>0.22640710960643251</v>
      </c>
      <c r="J131" s="23">
        <v>0.14388489208633093</v>
      </c>
      <c r="K131" s="23">
        <v>5.7130765975454932E-2</v>
      </c>
      <c r="L131" s="23">
        <v>0</v>
      </c>
      <c r="M131" s="24">
        <v>11815</v>
      </c>
      <c r="N131" s="23">
        <v>9.4117647058823528E-2</v>
      </c>
      <c r="O131" s="23">
        <v>0.10196078431372549</v>
      </c>
      <c r="P131" s="23">
        <v>0.10588235294117647</v>
      </c>
      <c r="Q131" s="23">
        <v>0.21568627450980393</v>
      </c>
      <c r="R131" s="23">
        <v>0.22745098039215686</v>
      </c>
      <c r="S131" s="23">
        <v>0.17254901960784313</v>
      </c>
      <c r="T131" s="23">
        <v>7.8431372549019607E-2</v>
      </c>
      <c r="U131" s="23">
        <v>0</v>
      </c>
      <c r="V131" s="24">
        <v>1275</v>
      </c>
    </row>
    <row r="132" spans="2:22" x14ac:dyDescent="0.2">
      <c r="B132" s="33" t="s">
        <v>102</v>
      </c>
      <c r="C132" s="18" t="s">
        <v>461</v>
      </c>
      <c r="D132" s="21" t="s">
        <v>462</v>
      </c>
      <c r="E132" s="23" t="s">
        <v>559</v>
      </c>
      <c r="F132" s="23" t="s">
        <v>559</v>
      </c>
      <c r="G132" s="23" t="s">
        <v>559</v>
      </c>
      <c r="H132" s="23" t="s">
        <v>559</v>
      </c>
      <c r="I132" s="23" t="s">
        <v>559</v>
      </c>
      <c r="J132" s="23" t="s">
        <v>559</v>
      </c>
      <c r="K132" s="23" t="s">
        <v>559</v>
      </c>
      <c r="L132" s="23" t="s">
        <v>559</v>
      </c>
      <c r="M132" s="24" t="s">
        <v>559</v>
      </c>
      <c r="N132" s="23" t="s">
        <v>559</v>
      </c>
      <c r="O132" s="23" t="s">
        <v>559</v>
      </c>
      <c r="P132" s="23" t="s">
        <v>559</v>
      </c>
      <c r="Q132" s="23" t="s">
        <v>559</v>
      </c>
      <c r="R132" s="23" t="s">
        <v>559</v>
      </c>
      <c r="S132" s="23" t="s">
        <v>559</v>
      </c>
      <c r="T132" s="23" t="s">
        <v>559</v>
      </c>
      <c r="U132" s="23" t="s">
        <v>559</v>
      </c>
      <c r="V132" s="24" t="s">
        <v>559</v>
      </c>
    </row>
    <row r="133" spans="2:22" x14ac:dyDescent="0.2">
      <c r="B133" s="33" t="s">
        <v>102</v>
      </c>
      <c r="C133" s="18" t="s">
        <v>284</v>
      </c>
      <c r="D133" s="21" t="s">
        <v>285</v>
      </c>
      <c r="E133" s="23">
        <v>7.6981132075471692E-2</v>
      </c>
      <c r="F133" s="23">
        <v>0.12150943396226416</v>
      </c>
      <c r="G133" s="23">
        <v>0.12830188679245283</v>
      </c>
      <c r="H133" s="23">
        <v>0.24</v>
      </c>
      <c r="I133" s="23">
        <v>0.20981132075471698</v>
      </c>
      <c r="J133" s="23">
        <v>0.15320754716981133</v>
      </c>
      <c r="K133" s="23">
        <v>7.018867924528302E-2</v>
      </c>
      <c r="L133" s="23">
        <v>0</v>
      </c>
      <c r="M133" s="24">
        <v>6625</v>
      </c>
      <c r="N133" s="23" t="s">
        <v>559</v>
      </c>
      <c r="O133" s="23" t="s">
        <v>559</v>
      </c>
      <c r="P133" s="23" t="s">
        <v>559</v>
      </c>
      <c r="Q133" s="23" t="s">
        <v>559</v>
      </c>
      <c r="R133" s="23" t="s">
        <v>559</v>
      </c>
      <c r="S133" s="23" t="s">
        <v>559</v>
      </c>
      <c r="T133" s="23" t="s">
        <v>559</v>
      </c>
      <c r="U133" s="23" t="s">
        <v>559</v>
      </c>
      <c r="V133" s="24" t="s">
        <v>559</v>
      </c>
    </row>
    <row r="134" spans="2:22" x14ac:dyDescent="0.2">
      <c r="B134" s="33" t="s">
        <v>102</v>
      </c>
      <c r="C134" s="18" t="s">
        <v>286</v>
      </c>
      <c r="D134" s="21" t="s">
        <v>287</v>
      </c>
      <c r="E134" s="23">
        <v>8.7252897068847993E-2</v>
      </c>
      <c r="F134" s="23">
        <v>0.14451261077027949</v>
      </c>
      <c r="G134" s="23">
        <v>0.14587593728698023</v>
      </c>
      <c r="H134" s="23">
        <v>0.29107021131561006</v>
      </c>
      <c r="I134" s="23">
        <v>0.19700068166325835</v>
      </c>
      <c r="J134" s="23">
        <v>9.3387866394001359E-2</v>
      </c>
      <c r="K134" s="23">
        <v>4.0899795501022497E-2</v>
      </c>
      <c r="L134" s="23">
        <v>0</v>
      </c>
      <c r="M134" s="24">
        <v>7335</v>
      </c>
      <c r="N134" s="23">
        <v>0.20689655172413793</v>
      </c>
      <c r="O134" s="23">
        <v>0.2413793103448276</v>
      </c>
      <c r="P134" s="23">
        <v>0.13793103448275862</v>
      </c>
      <c r="Q134" s="23">
        <v>0.17241379310344829</v>
      </c>
      <c r="R134" s="23">
        <v>0.10344827586206896</v>
      </c>
      <c r="S134" s="23">
        <v>6.8965517241379309E-2</v>
      </c>
      <c r="T134" s="23">
        <v>6.8965517241379309E-2</v>
      </c>
      <c r="U134" s="23">
        <v>0</v>
      </c>
      <c r="V134" s="24">
        <v>145</v>
      </c>
    </row>
    <row r="135" spans="2:22" x14ac:dyDescent="0.2">
      <c r="B135" s="33" t="s">
        <v>102</v>
      </c>
      <c r="C135" s="18" t="s">
        <v>463</v>
      </c>
      <c r="D135" s="21" t="s">
        <v>464</v>
      </c>
      <c r="E135" s="23" t="s">
        <v>559</v>
      </c>
      <c r="F135" s="23" t="s">
        <v>559</v>
      </c>
      <c r="G135" s="23" t="s">
        <v>559</v>
      </c>
      <c r="H135" s="23" t="s">
        <v>559</v>
      </c>
      <c r="I135" s="23" t="s">
        <v>559</v>
      </c>
      <c r="J135" s="23" t="s">
        <v>559</v>
      </c>
      <c r="K135" s="23" t="s">
        <v>559</v>
      </c>
      <c r="L135" s="23" t="s">
        <v>559</v>
      </c>
      <c r="M135" s="24" t="s">
        <v>559</v>
      </c>
      <c r="N135" s="23" t="s">
        <v>559</v>
      </c>
      <c r="O135" s="23" t="s">
        <v>559</v>
      </c>
      <c r="P135" s="23" t="s">
        <v>559</v>
      </c>
      <c r="Q135" s="23" t="s">
        <v>559</v>
      </c>
      <c r="R135" s="23" t="s">
        <v>559</v>
      </c>
      <c r="S135" s="23" t="s">
        <v>559</v>
      </c>
      <c r="T135" s="23" t="s">
        <v>559</v>
      </c>
      <c r="U135" s="23" t="s">
        <v>559</v>
      </c>
      <c r="V135" s="24" t="s">
        <v>559</v>
      </c>
    </row>
    <row r="136" spans="2:22" x14ac:dyDescent="0.2">
      <c r="B136" s="33" t="s">
        <v>102</v>
      </c>
      <c r="C136" s="18" t="s">
        <v>288</v>
      </c>
      <c r="D136" s="21" t="s">
        <v>289</v>
      </c>
      <c r="E136" s="23">
        <v>8.608058608058608E-2</v>
      </c>
      <c r="F136" s="23">
        <v>0.12454212454212454</v>
      </c>
      <c r="G136" s="23">
        <v>0.16391941391941392</v>
      </c>
      <c r="H136" s="23">
        <v>0.2893772893772894</v>
      </c>
      <c r="I136" s="23">
        <v>0.20604395604395603</v>
      </c>
      <c r="J136" s="23">
        <v>0.10256410256410256</v>
      </c>
      <c r="K136" s="23">
        <v>2.7472527472527472E-2</v>
      </c>
      <c r="L136" s="23">
        <v>0</v>
      </c>
      <c r="M136" s="24">
        <v>5460</v>
      </c>
      <c r="N136" s="23" t="s">
        <v>559</v>
      </c>
      <c r="O136" s="23" t="s">
        <v>559</v>
      </c>
      <c r="P136" s="23" t="s">
        <v>559</v>
      </c>
      <c r="Q136" s="23" t="s">
        <v>559</v>
      </c>
      <c r="R136" s="23" t="s">
        <v>559</v>
      </c>
      <c r="S136" s="23" t="s">
        <v>559</v>
      </c>
      <c r="T136" s="23" t="s">
        <v>559</v>
      </c>
      <c r="U136" s="23" t="s">
        <v>559</v>
      </c>
      <c r="V136" s="24" t="s">
        <v>559</v>
      </c>
    </row>
    <row r="137" spans="2:22" x14ac:dyDescent="0.2">
      <c r="B137" s="33" t="s">
        <v>102</v>
      </c>
      <c r="C137" s="18" t="s">
        <v>292</v>
      </c>
      <c r="D137" s="21" t="s">
        <v>293</v>
      </c>
      <c r="E137" s="23">
        <v>7.0175438596491224E-2</v>
      </c>
      <c r="F137" s="23">
        <v>0.12531328320802004</v>
      </c>
      <c r="G137" s="23">
        <v>9.7744360902255634E-2</v>
      </c>
      <c r="H137" s="23">
        <v>0.22305764411027568</v>
      </c>
      <c r="I137" s="23">
        <v>0.24310776942355888</v>
      </c>
      <c r="J137" s="23">
        <v>0.16791979949874686</v>
      </c>
      <c r="K137" s="23">
        <v>7.0175438596491224E-2</v>
      </c>
      <c r="L137" s="23">
        <v>0</v>
      </c>
      <c r="M137" s="24">
        <v>1995</v>
      </c>
      <c r="N137" s="23">
        <v>0</v>
      </c>
      <c r="O137" s="23">
        <v>9.0909090909090912E-2</v>
      </c>
      <c r="P137" s="23">
        <v>9.0909090909090912E-2</v>
      </c>
      <c r="Q137" s="23">
        <v>0.36363636363636365</v>
      </c>
      <c r="R137" s="23">
        <v>0.27272727272727271</v>
      </c>
      <c r="S137" s="23">
        <v>9.0909090909090912E-2</v>
      </c>
      <c r="T137" s="23">
        <v>9.0909090909090912E-2</v>
      </c>
      <c r="U137" s="23">
        <v>0</v>
      </c>
      <c r="V137" s="24">
        <v>55</v>
      </c>
    </row>
    <row r="138" spans="2:22" x14ac:dyDescent="0.2">
      <c r="B138" s="33" t="s">
        <v>102</v>
      </c>
      <c r="C138" s="18" t="s">
        <v>465</v>
      </c>
      <c r="D138" s="21" t="s">
        <v>466</v>
      </c>
      <c r="E138" s="23" t="s">
        <v>559</v>
      </c>
      <c r="F138" s="23" t="s">
        <v>559</v>
      </c>
      <c r="G138" s="23" t="s">
        <v>559</v>
      </c>
      <c r="H138" s="23" t="s">
        <v>559</v>
      </c>
      <c r="I138" s="23" t="s">
        <v>559</v>
      </c>
      <c r="J138" s="23" t="s">
        <v>559</v>
      </c>
      <c r="K138" s="23" t="s">
        <v>559</v>
      </c>
      <c r="L138" s="23" t="s">
        <v>559</v>
      </c>
      <c r="M138" s="24" t="s">
        <v>559</v>
      </c>
      <c r="N138" s="23" t="s">
        <v>559</v>
      </c>
      <c r="O138" s="23" t="s">
        <v>559</v>
      </c>
      <c r="P138" s="23" t="s">
        <v>559</v>
      </c>
      <c r="Q138" s="23" t="s">
        <v>559</v>
      </c>
      <c r="R138" s="23" t="s">
        <v>559</v>
      </c>
      <c r="S138" s="23" t="s">
        <v>559</v>
      </c>
      <c r="T138" s="23" t="s">
        <v>559</v>
      </c>
      <c r="U138" s="23" t="s">
        <v>559</v>
      </c>
      <c r="V138" s="24" t="s">
        <v>559</v>
      </c>
    </row>
    <row r="139" spans="2:22" x14ac:dyDescent="0.2">
      <c r="B139" s="33" t="s">
        <v>111</v>
      </c>
      <c r="C139" s="18" t="s">
        <v>296</v>
      </c>
      <c r="D139" s="21" t="s">
        <v>297</v>
      </c>
      <c r="E139" s="23">
        <v>5.0744878957169462E-2</v>
      </c>
      <c r="F139" s="23">
        <v>7.9608938547486033E-2</v>
      </c>
      <c r="G139" s="23">
        <v>0.11405959031657356</v>
      </c>
      <c r="H139" s="23">
        <v>0.23696461824953446</v>
      </c>
      <c r="I139" s="23">
        <v>0.25</v>
      </c>
      <c r="J139" s="23">
        <v>0.19087523277467411</v>
      </c>
      <c r="K139" s="23">
        <v>7.7746741154562385E-2</v>
      </c>
      <c r="L139" s="23">
        <v>0</v>
      </c>
      <c r="M139" s="24">
        <v>10740</v>
      </c>
      <c r="N139" s="23" t="s">
        <v>603</v>
      </c>
      <c r="O139" s="23" t="s">
        <v>603</v>
      </c>
      <c r="P139" s="23" t="s">
        <v>603</v>
      </c>
      <c r="Q139" s="23" t="s">
        <v>603</v>
      </c>
      <c r="R139" s="23" t="s">
        <v>603</v>
      </c>
      <c r="S139" s="23" t="s">
        <v>603</v>
      </c>
      <c r="T139" s="23" t="s">
        <v>603</v>
      </c>
      <c r="U139" s="23" t="s">
        <v>603</v>
      </c>
      <c r="V139" s="24" t="s">
        <v>603</v>
      </c>
    </row>
    <row r="140" spans="2:22" x14ac:dyDescent="0.2">
      <c r="B140" s="33" t="s">
        <v>111</v>
      </c>
      <c r="C140" s="18" t="s">
        <v>467</v>
      </c>
      <c r="D140" s="21" t="s">
        <v>468</v>
      </c>
      <c r="E140" s="23" t="s">
        <v>559</v>
      </c>
      <c r="F140" s="23" t="s">
        <v>559</v>
      </c>
      <c r="G140" s="23" t="s">
        <v>559</v>
      </c>
      <c r="H140" s="23" t="s">
        <v>559</v>
      </c>
      <c r="I140" s="23" t="s">
        <v>559</v>
      </c>
      <c r="J140" s="23" t="s">
        <v>559</v>
      </c>
      <c r="K140" s="23" t="s">
        <v>559</v>
      </c>
      <c r="L140" s="23" t="s">
        <v>559</v>
      </c>
      <c r="M140" s="24" t="s">
        <v>559</v>
      </c>
      <c r="N140" s="23" t="s">
        <v>559</v>
      </c>
      <c r="O140" s="23" t="s">
        <v>559</v>
      </c>
      <c r="P140" s="23" t="s">
        <v>559</v>
      </c>
      <c r="Q140" s="23" t="s">
        <v>559</v>
      </c>
      <c r="R140" s="23" t="s">
        <v>559</v>
      </c>
      <c r="S140" s="23" t="s">
        <v>559</v>
      </c>
      <c r="T140" s="23" t="s">
        <v>559</v>
      </c>
      <c r="U140" s="23" t="s">
        <v>559</v>
      </c>
      <c r="V140" s="24" t="s">
        <v>559</v>
      </c>
    </row>
    <row r="141" spans="2:22" x14ac:dyDescent="0.2">
      <c r="B141" s="33" t="s">
        <v>111</v>
      </c>
      <c r="C141" s="18" t="s">
        <v>469</v>
      </c>
      <c r="D141" s="21" t="s">
        <v>470</v>
      </c>
      <c r="E141" s="23" t="s">
        <v>559</v>
      </c>
      <c r="F141" s="23" t="s">
        <v>559</v>
      </c>
      <c r="G141" s="23" t="s">
        <v>559</v>
      </c>
      <c r="H141" s="23" t="s">
        <v>559</v>
      </c>
      <c r="I141" s="23" t="s">
        <v>559</v>
      </c>
      <c r="J141" s="23" t="s">
        <v>559</v>
      </c>
      <c r="K141" s="23" t="s">
        <v>559</v>
      </c>
      <c r="L141" s="23" t="s">
        <v>559</v>
      </c>
      <c r="M141" s="24" t="s">
        <v>559</v>
      </c>
      <c r="N141" s="23" t="s">
        <v>559</v>
      </c>
      <c r="O141" s="23" t="s">
        <v>559</v>
      </c>
      <c r="P141" s="23" t="s">
        <v>559</v>
      </c>
      <c r="Q141" s="23" t="s">
        <v>559</v>
      </c>
      <c r="R141" s="23" t="s">
        <v>559</v>
      </c>
      <c r="S141" s="23" t="s">
        <v>559</v>
      </c>
      <c r="T141" s="23" t="s">
        <v>559</v>
      </c>
      <c r="U141" s="23" t="s">
        <v>559</v>
      </c>
      <c r="V141" s="24" t="s">
        <v>559</v>
      </c>
    </row>
    <row r="142" spans="2:22" x14ac:dyDescent="0.2">
      <c r="B142" s="33" t="s">
        <v>111</v>
      </c>
      <c r="C142" s="18" t="s">
        <v>300</v>
      </c>
      <c r="D142" s="21" t="s">
        <v>301</v>
      </c>
      <c r="E142" s="23">
        <v>4.6464646464646465E-2</v>
      </c>
      <c r="F142" s="23">
        <v>0.13131313131313133</v>
      </c>
      <c r="G142" s="23">
        <v>0.14141414141414141</v>
      </c>
      <c r="H142" s="23">
        <v>0.29696969696969699</v>
      </c>
      <c r="I142" s="23">
        <v>0.22222222222222221</v>
      </c>
      <c r="J142" s="23">
        <v>0.12727272727272726</v>
      </c>
      <c r="K142" s="23">
        <v>3.4343434343434343E-2</v>
      </c>
      <c r="L142" s="23">
        <v>0</v>
      </c>
      <c r="M142" s="24">
        <v>2475</v>
      </c>
      <c r="N142" s="23">
        <v>5.2631578947368418E-2</v>
      </c>
      <c r="O142" s="23">
        <v>5.2631578947368418E-2</v>
      </c>
      <c r="P142" s="23">
        <v>0.15789473684210525</v>
      </c>
      <c r="Q142" s="23">
        <v>0.31578947368421051</v>
      </c>
      <c r="R142" s="23">
        <v>0.26315789473684209</v>
      </c>
      <c r="S142" s="23">
        <v>0.10526315789473684</v>
      </c>
      <c r="T142" s="23">
        <v>5.2631578947368418E-2</v>
      </c>
      <c r="U142" s="23">
        <v>0</v>
      </c>
      <c r="V142" s="24">
        <v>95</v>
      </c>
    </row>
    <row r="143" spans="2:22" x14ac:dyDescent="0.2">
      <c r="B143" s="33" t="s">
        <v>111</v>
      </c>
      <c r="C143" s="18" t="s">
        <v>304</v>
      </c>
      <c r="D143" s="21" t="s">
        <v>305</v>
      </c>
      <c r="E143" s="23">
        <v>7.5928917609046853E-2</v>
      </c>
      <c r="F143" s="23">
        <v>0.10770059235325795</v>
      </c>
      <c r="G143" s="23">
        <v>0.20463112547119008</v>
      </c>
      <c r="H143" s="23">
        <v>0.29509962304792675</v>
      </c>
      <c r="I143" s="23">
        <v>0.18793753365643512</v>
      </c>
      <c r="J143" s="23">
        <v>9.0468497576736667E-2</v>
      </c>
      <c r="K143" s="23">
        <v>3.8233710285406571E-2</v>
      </c>
      <c r="L143" s="23">
        <v>0</v>
      </c>
      <c r="M143" s="24">
        <v>9285</v>
      </c>
      <c r="N143" s="23">
        <v>5.8823529411764705E-2</v>
      </c>
      <c r="O143" s="23">
        <v>7.0588235294117646E-2</v>
      </c>
      <c r="P143" s="23">
        <v>0.2</v>
      </c>
      <c r="Q143" s="23">
        <v>0.24705882352941178</v>
      </c>
      <c r="R143" s="23">
        <v>0.22352941176470589</v>
      </c>
      <c r="S143" s="23">
        <v>0.15294117647058825</v>
      </c>
      <c r="T143" s="23">
        <v>5.8823529411764705E-2</v>
      </c>
      <c r="U143" s="23">
        <v>0</v>
      </c>
      <c r="V143" s="24">
        <v>425</v>
      </c>
    </row>
    <row r="144" spans="2:22" x14ac:dyDescent="0.2">
      <c r="B144" s="33" t="s">
        <v>111</v>
      </c>
      <c r="C144" s="18" t="s">
        <v>306</v>
      </c>
      <c r="D144" s="21" t="s">
        <v>307</v>
      </c>
      <c r="E144" s="23">
        <v>9.8746081504702196E-2</v>
      </c>
      <c r="F144" s="23">
        <v>0.10344827586206896</v>
      </c>
      <c r="G144" s="23">
        <v>0.11128526645768025</v>
      </c>
      <c r="H144" s="23">
        <v>0.27272727272727271</v>
      </c>
      <c r="I144" s="23">
        <v>0.2225705329153605</v>
      </c>
      <c r="J144" s="23">
        <v>0.13166144200626959</v>
      </c>
      <c r="K144" s="23">
        <v>5.7993730407523508E-2</v>
      </c>
      <c r="L144" s="23">
        <v>0</v>
      </c>
      <c r="M144" s="24">
        <v>3190</v>
      </c>
      <c r="N144" s="23">
        <v>7.5949367088607597E-2</v>
      </c>
      <c r="O144" s="23">
        <v>0.11392405063291139</v>
      </c>
      <c r="P144" s="23">
        <v>0.11392405063291139</v>
      </c>
      <c r="Q144" s="23">
        <v>0.27848101265822783</v>
      </c>
      <c r="R144" s="23">
        <v>0.21518987341772153</v>
      </c>
      <c r="S144" s="23">
        <v>0.12658227848101267</v>
      </c>
      <c r="T144" s="23">
        <v>7.5949367088607597E-2</v>
      </c>
      <c r="U144" s="23">
        <v>0</v>
      </c>
      <c r="V144" s="24">
        <v>395</v>
      </c>
    </row>
    <row r="145" spans="2:22" x14ac:dyDescent="0.2">
      <c r="B145" s="33" t="s">
        <v>111</v>
      </c>
      <c r="C145" s="18" t="s">
        <v>308</v>
      </c>
      <c r="D145" s="21" t="s">
        <v>309</v>
      </c>
      <c r="E145" s="23" t="s">
        <v>559</v>
      </c>
      <c r="F145" s="23" t="s">
        <v>559</v>
      </c>
      <c r="G145" s="23" t="s">
        <v>559</v>
      </c>
      <c r="H145" s="23" t="s">
        <v>559</v>
      </c>
      <c r="I145" s="23" t="s">
        <v>559</v>
      </c>
      <c r="J145" s="23" t="s">
        <v>559</v>
      </c>
      <c r="K145" s="23" t="s">
        <v>559</v>
      </c>
      <c r="L145" s="23" t="s">
        <v>559</v>
      </c>
      <c r="M145" s="24" t="s">
        <v>559</v>
      </c>
      <c r="N145" s="23" t="s">
        <v>559</v>
      </c>
      <c r="O145" s="23" t="s">
        <v>559</v>
      </c>
      <c r="P145" s="23" t="s">
        <v>559</v>
      </c>
      <c r="Q145" s="23" t="s">
        <v>559</v>
      </c>
      <c r="R145" s="23" t="s">
        <v>559</v>
      </c>
      <c r="S145" s="23" t="s">
        <v>559</v>
      </c>
      <c r="T145" s="23" t="s">
        <v>559</v>
      </c>
      <c r="U145" s="23" t="s">
        <v>559</v>
      </c>
      <c r="V145" s="24" t="s">
        <v>559</v>
      </c>
    </row>
    <row r="146" spans="2:22" x14ac:dyDescent="0.2">
      <c r="B146" s="33" t="s">
        <v>111</v>
      </c>
      <c r="C146" s="18" t="s">
        <v>312</v>
      </c>
      <c r="D146" s="21" t="s">
        <v>313</v>
      </c>
      <c r="E146" s="23">
        <v>3.0128489144882586E-2</v>
      </c>
      <c r="F146" s="23">
        <v>7.3548958794860439E-2</v>
      </c>
      <c r="G146" s="23">
        <v>0.17766947275143996</v>
      </c>
      <c r="H146" s="23">
        <v>0.36951705804164819</v>
      </c>
      <c r="I146" s="23">
        <v>0.22906513070447496</v>
      </c>
      <c r="J146" s="23">
        <v>8.7727071333628712E-2</v>
      </c>
      <c r="K146" s="23">
        <v>3.2786885245901641E-2</v>
      </c>
      <c r="L146" s="23">
        <v>0</v>
      </c>
      <c r="M146" s="24">
        <v>11285</v>
      </c>
      <c r="N146" s="23" t="s">
        <v>559</v>
      </c>
      <c r="O146" s="23" t="s">
        <v>559</v>
      </c>
      <c r="P146" s="23" t="s">
        <v>559</v>
      </c>
      <c r="Q146" s="23" t="s">
        <v>559</v>
      </c>
      <c r="R146" s="23" t="s">
        <v>559</v>
      </c>
      <c r="S146" s="23" t="s">
        <v>559</v>
      </c>
      <c r="T146" s="23" t="s">
        <v>559</v>
      </c>
      <c r="U146" s="23" t="s">
        <v>559</v>
      </c>
      <c r="V146" s="24" t="s">
        <v>559</v>
      </c>
    </row>
    <row r="147" spans="2:22" x14ac:dyDescent="0.2">
      <c r="B147" s="33" t="s">
        <v>111</v>
      </c>
      <c r="C147" s="18" t="s">
        <v>314</v>
      </c>
      <c r="D147" s="21" t="s">
        <v>315</v>
      </c>
      <c r="E147" s="23">
        <v>7.7427821522309717E-2</v>
      </c>
      <c r="F147" s="23">
        <v>0.12073490813648294</v>
      </c>
      <c r="G147" s="23">
        <v>0.13254593175853019</v>
      </c>
      <c r="H147" s="23">
        <v>0.26377952755905509</v>
      </c>
      <c r="I147" s="23">
        <v>0.22047244094488189</v>
      </c>
      <c r="J147" s="23">
        <v>0.13254593175853019</v>
      </c>
      <c r="K147" s="23">
        <v>5.1181102362204724E-2</v>
      </c>
      <c r="L147" s="23">
        <v>0</v>
      </c>
      <c r="M147" s="24">
        <v>3810</v>
      </c>
      <c r="N147" s="23">
        <v>7.2727272727272724E-2</v>
      </c>
      <c r="O147" s="23">
        <v>0.11818181818181818</v>
      </c>
      <c r="P147" s="23">
        <v>0.12727272727272726</v>
      </c>
      <c r="Q147" s="23">
        <v>0.21818181818181817</v>
      </c>
      <c r="R147" s="23">
        <v>0.25454545454545452</v>
      </c>
      <c r="S147" s="23">
        <v>0.14545454545454545</v>
      </c>
      <c r="T147" s="23">
        <v>6.363636363636363E-2</v>
      </c>
      <c r="U147" s="23">
        <v>0</v>
      </c>
      <c r="V147" s="24">
        <v>550</v>
      </c>
    </row>
    <row r="148" spans="2:22" x14ac:dyDescent="0.2">
      <c r="B148" s="33" t="s">
        <v>111</v>
      </c>
      <c r="C148" s="18" t="s">
        <v>471</v>
      </c>
      <c r="D148" s="21" t="s">
        <v>472</v>
      </c>
      <c r="E148" s="23">
        <v>3.4653465346534656E-2</v>
      </c>
      <c r="F148" s="23">
        <v>5.6105610561056105E-2</v>
      </c>
      <c r="G148" s="23">
        <v>0.13118811881188119</v>
      </c>
      <c r="H148" s="23">
        <v>0.28217821782178215</v>
      </c>
      <c r="I148" s="23">
        <v>0.25082508250825081</v>
      </c>
      <c r="J148" s="23">
        <v>0.16254125412541254</v>
      </c>
      <c r="K148" s="23">
        <v>8.1683168316831686E-2</v>
      </c>
      <c r="L148" s="23">
        <v>0</v>
      </c>
      <c r="M148" s="24">
        <v>6060</v>
      </c>
      <c r="N148" s="23">
        <v>3.5294117647058823E-2</v>
      </c>
      <c r="O148" s="23">
        <v>7.0588235294117646E-2</v>
      </c>
      <c r="P148" s="23">
        <v>0.12941176470588237</v>
      </c>
      <c r="Q148" s="23">
        <v>0.27058823529411763</v>
      </c>
      <c r="R148" s="23">
        <v>0.25882352941176473</v>
      </c>
      <c r="S148" s="23">
        <v>0.15294117647058825</v>
      </c>
      <c r="T148" s="23">
        <v>7.0588235294117646E-2</v>
      </c>
      <c r="U148" s="23">
        <v>0</v>
      </c>
      <c r="V148" s="24">
        <v>425</v>
      </c>
    </row>
    <row r="149" spans="2:22" x14ac:dyDescent="0.2">
      <c r="B149" s="33" t="s">
        <v>111</v>
      </c>
      <c r="C149" s="18" t="s">
        <v>316</v>
      </c>
      <c r="D149" s="21" t="s">
        <v>317</v>
      </c>
      <c r="E149" s="23" t="s">
        <v>559</v>
      </c>
      <c r="F149" s="23" t="s">
        <v>559</v>
      </c>
      <c r="G149" s="23" t="s">
        <v>559</v>
      </c>
      <c r="H149" s="23" t="s">
        <v>559</v>
      </c>
      <c r="I149" s="23" t="s">
        <v>559</v>
      </c>
      <c r="J149" s="23" t="s">
        <v>559</v>
      </c>
      <c r="K149" s="23" t="s">
        <v>559</v>
      </c>
      <c r="L149" s="23" t="s">
        <v>559</v>
      </c>
      <c r="M149" s="24" t="s">
        <v>559</v>
      </c>
      <c r="N149" s="23" t="s">
        <v>559</v>
      </c>
      <c r="O149" s="23" t="s">
        <v>559</v>
      </c>
      <c r="P149" s="23" t="s">
        <v>559</v>
      </c>
      <c r="Q149" s="23" t="s">
        <v>559</v>
      </c>
      <c r="R149" s="23" t="s">
        <v>559</v>
      </c>
      <c r="S149" s="23" t="s">
        <v>559</v>
      </c>
      <c r="T149" s="23" t="s">
        <v>559</v>
      </c>
      <c r="U149" s="23" t="s">
        <v>559</v>
      </c>
      <c r="V149" s="24" t="s">
        <v>559</v>
      </c>
    </row>
    <row r="150" spans="2:22" x14ac:dyDescent="0.2">
      <c r="B150" s="33" t="s">
        <v>111</v>
      </c>
      <c r="C150" s="18" t="s">
        <v>473</v>
      </c>
      <c r="D150" s="21" t="s">
        <v>474</v>
      </c>
      <c r="E150" s="23">
        <v>8.98876404494382E-2</v>
      </c>
      <c r="F150" s="23">
        <v>0.12921348314606743</v>
      </c>
      <c r="G150" s="23">
        <v>0.10393258426966293</v>
      </c>
      <c r="H150" s="23">
        <v>0.2443820224719101</v>
      </c>
      <c r="I150" s="23">
        <v>0.20786516853932585</v>
      </c>
      <c r="J150" s="23">
        <v>0.15730337078651685</v>
      </c>
      <c r="K150" s="23">
        <v>7.02247191011236E-2</v>
      </c>
      <c r="L150" s="23">
        <v>0</v>
      </c>
      <c r="M150" s="24">
        <v>1780</v>
      </c>
      <c r="N150" s="23" t="s">
        <v>603</v>
      </c>
      <c r="O150" s="23" t="s">
        <v>603</v>
      </c>
      <c r="P150" s="23" t="s">
        <v>603</v>
      </c>
      <c r="Q150" s="23" t="s">
        <v>603</v>
      </c>
      <c r="R150" s="23" t="s">
        <v>603</v>
      </c>
      <c r="S150" s="23" t="s">
        <v>603</v>
      </c>
      <c r="T150" s="23" t="s">
        <v>603</v>
      </c>
      <c r="U150" s="23" t="s">
        <v>603</v>
      </c>
      <c r="V150" s="24" t="s">
        <v>603</v>
      </c>
    </row>
    <row r="151" spans="2:22" x14ac:dyDescent="0.2">
      <c r="B151" s="33" t="s">
        <v>111</v>
      </c>
      <c r="C151" s="18" t="s">
        <v>318</v>
      </c>
      <c r="D151" s="21" t="s">
        <v>319</v>
      </c>
      <c r="E151" s="23">
        <v>7.1153846153846151E-2</v>
      </c>
      <c r="F151" s="23">
        <v>0.13269230769230769</v>
      </c>
      <c r="G151" s="23">
        <v>0.125</v>
      </c>
      <c r="H151" s="23">
        <v>0.30288461538461536</v>
      </c>
      <c r="I151" s="23">
        <v>0.22692307692307692</v>
      </c>
      <c r="J151" s="23">
        <v>0.10096153846153846</v>
      </c>
      <c r="K151" s="23">
        <v>3.8461538461538464E-2</v>
      </c>
      <c r="L151" s="23">
        <v>0</v>
      </c>
      <c r="M151" s="24">
        <v>5200</v>
      </c>
      <c r="N151" s="23">
        <v>5.46875E-2</v>
      </c>
      <c r="O151" s="23">
        <v>4.6875E-2</v>
      </c>
      <c r="P151" s="23">
        <v>9.375E-2</v>
      </c>
      <c r="Q151" s="23">
        <v>0.2890625</v>
      </c>
      <c r="R151" s="23">
        <v>0.2578125</v>
      </c>
      <c r="S151" s="23">
        <v>0.1796875</v>
      </c>
      <c r="T151" s="23">
        <v>7.8125E-2</v>
      </c>
      <c r="U151" s="23">
        <v>0</v>
      </c>
      <c r="V151" s="24">
        <v>640</v>
      </c>
    </row>
    <row r="152" spans="2:22" x14ac:dyDescent="0.2">
      <c r="B152" s="33" t="s">
        <v>111</v>
      </c>
      <c r="C152" s="18" t="s">
        <v>475</v>
      </c>
      <c r="D152" s="21" t="s">
        <v>476</v>
      </c>
      <c r="E152" s="23" t="s">
        <v>559</v>
      </c>
      <c r="F152" s="23" t="s">
        <v>559</v>
      </c>
      <c r="G152" s="23" t="s">
        <v>559</v>
      </c>
      <c r="H152" s="23" t="s">
        <v>559</v>
      </c>
      <c r="I152" s="23" t="s">
        <v>559</v>
      </c>
      <c r="J152" s="23" t="s">
        <v>559</v>
      </c>
      <c r="K152" s="23" t="s">
        <v>559</v>
      </c>
      <c r="L152" s="23" t="s">
        <v>559</v>
      </c>
      <c r="M152" s="24" t="s">
        <v>559</v>
      </c>
      <c r="N152" s="23" t="s">
        <v>559</v>
      </c>
      <c r="O152" s="23" t="s">
        <v>559</v>
      </c>
      <c r="P152" s="23" t="s">
        <v>559</v>
      </c>
      <c r="Q152" s="23" t="s">
        <v>559</v>
      </c>
      <c r="R152" s="23" t="s">
        <v>559</v>
      </c>
      <c r="S152" s="23" t="s">
        <v>559</v>
      </c>
      <c r="T152" s="23" t="s">
        <v>559</v>
      </c>
      <c r="U152" s="23" t="s">
        <v>559</v>
      </c>
      <c r="V152" s="24" t="s">
        <v>559</v>
      </c>
    </row>
    <row r="153" spans="2:22" x14ac:dyDescent="0.2">
      <c r="B153" s="33" t="s">
        <v>111</v>
      </c>
      <c r="C153" s="18" t="s">
        <v>320</v>
      </c>
      <c r="D153" s="21" t="s">
        <v>321</v>
      </c>
      <c r="E153" s="23">
        <v>0.11983471074380166</v>
      </c>
      <c r="F153" s="23">
        <v>7.8512396694214878E-2</v>
      </c>
      <c r="G153" s="23">
        <v>0.13223140495867769</v>
      </c>
      <c r="H153" s="23">
        <v>0.28099173553719009</v>
      </c>
      <c r="I153" s="23">
        <v>0.2231404958677686</v>
      </c>
      <c r="J153" s="23">
        <v>0.10743801652892562</v>
      </c>
      <c r="K153" s="23">
        <v>5.7851239669421489E-2</v>
      </c>
      <c r="L153" s="23">
        <v>0</v>
      </c>
      <c r="M153" s="24">
        <v>1210</v>
      </c>
      <c r="N153" s="23">
        <v>0.16666666666666666</v>
      </c>
      <c r="O153" s="23">
        <v>5.5555555555555552E-2</v>
      </c>
      <c r="P153" s="23">
        <v>5.5555555555555552E-2</v>
      </c>
      <c r="Q153" s="23">
        <v>0.22222222222222221</v>
      </c>
      <c r="R153" s="23">
        <v>0.33333333333333331</v>
      </c>
      <c r="S153" s="23">
        <v>0.1111111111111111</v>
      </c>
      <c r="T153" s="23">
        <v>5.5555555555555552E-2</v>
      </c>
      <c r="U153" s="23">
        <v>0</v>
      </c>
      <c r="V153" s="24">
        <v>90</v>
      </c>
    </row>
    <row r="154" spans="2:22" x14ac:dyDescent="0.2">
      <c r="B154" s="33" t="s">
        <v>111</v>
      </c>
      <c r="C154" s="18" t="s">
        <v>322</v>
      </c>
      <c r="D154" s="21" t="s">
        <v>323</v>
      </c>
      <c r="E154" s="23">
        <v>0.13992537313432835</v>
      </c>
      <c r="F154" s="23">
        <v>0.12313432835820895</v>
      </c>
      <c r="G154" s="23">
        <v>0.12126865671641791</v>
      </c>
      <c r="H154" s="23">
        <v>0.30037313432835822</v>
      </c>
      <c r="I154" s="23">
        <v>0.20522388059701493</v>
      </c>
      <c r="J154" s="23">
        <v>9.3283582089552244E-2</v>
      </c>
      <c r="K154" s="23">
        <v>1.6791044776119403E-2</v>
      </c>
      <c r="L154" s="23">
        <v>0</v>
      </c>
      <c r="M154" s="24">
        <v>2680</v>
      </c>
      <c r="N154" s="23">
        <v>7.1428571428571425E-2</v>
      </c>
      <c r="O154" s="23">
        <v>0</v>
      </c>
      <c r="P154" s="23">
        <v>0.14285714285714285</v>
      </c>
      <c r="Q154" s="23">
        <v>0.2857142857142857</v>
      </c>
      <c r="R154" s="23">
        <v>0.2857142857142857</v>
      </c>
      <c r="S154" s="23">
        <v>0.21428571428571427</v>
      </c>
      <c r="T154" s="23">
        <v>0</v>
      </c>
      <c r="U154" s="23">
        <v>0</v>
      </c>
      <c r="V154" s="24">
        <v>70</v>
      </c>
    </row>
    <row r="155" spans="2:22" x14ac:dyDescent="0.2">
      <c r="B155" s="33" t="s">
        <v>111</v>
      </c>
      <c r="C155" s="18" t="s">
        <v>324</v>
      </c>
      <c r="D155" s="21" t="s">
        <v>325</v>
      </c>
      <c r="E155" s="23">
        <v>5.378151260504202E-2</v>
      </c>
      <c r="F155" s="23">
        <v>0.11932773109243698</v>
      </c>
      <c r="G155" s="23">
        <v>0.11428571428571428</v>
      </c>
      <c r="H155" s="23">
        <v>0.2</v>
      </c>
      <c r="I155" s="23">
        <v>0.23529411764705882</v>
      </c>
      <c r="J155" s="23">
        <v>0.17815126050420169</v>
      </c>
      <c r="K155" s="23">
        <v>9.9159663865546213E-2</v>
      </c>
      <c r="L155" s="23">
        <v>0</v>
      </c>
      <c r="M155" s="24">
        <v>2975</v>
      </c>
      <c r="N155" s="23">
        <v>5.4054054054054057E-2</v>
      </c>
      <c r="O155" s="23">
        <v>8.1081081081081086E-2</v>
      </c>
      <c r="P155" s="23">
        <v>5.4054054054054057E-2</v>
      </c>
      <c r="Q155" s="23">
        <v>0.16216216216216217</v>
      </c>
      <c r="R155" s="23">
        <v>0.21621621621621623</v>
      </c>
      <c r="S155" s="23">
        <v>0.24324324324324326</v>
      </c>
      <c r="T155" s="23">
        <v>0.1891891891891892</v>
      </c>
      <c r="U155" s="23">
        <v>0</v>
      </c>
      <c r="V155" s="24">
        <v>185</v>
      </c>
    </row>
    <row r="156" spans="2:22" x14ac:dyDescent="0.2">
      <c r="B156" s="33" t="s">
        <v>111</v>
      </c>
      <c r="C156" s="18" t="s">
        <v>326</v>
      </c>
      <c r="D156" s="21" t="s">
        <v>327</v>
      </c>
      <c r="E156" s="23">
        <v>6.636500754147813E-2</v>
      </c>
      <c r="F156" s="23">
        <v>0.13574660633484162</v>
      </c>
      <c r="G156" s="23">
        <v>0.11161387631975868</v>
      </c>
      <c r="H156" s="23">
        <v>0.26093514328808448</v>
      </c>
      <c r="I156" s="23">
        <v>0.22926093514328807</v>
      </c>
      <c r="J156" s="23">
        <v>0.14027149321266968</v>
      </c>
      <c r="K156" s="23">
        <v>5.4298642533936653E-2</v>
      </c>
      <c r="L156" s="23">
        <v>0</v>
      </c>
      <c r="M156" s="24">
        <v>3315</v>
      </c>
      <c r="N156" s="23">
        <v>0.1</v>
      </c>
      <c r="O156" s="23">
        <v>0.1</v>
      </c>
      <c r="P156" s="23">
        <v>0.1111111111111111</v>
      </c>
      <c r="Q156" s="23">
        <v>0.28888888888888886</v>
      </c>
      <c r="R156" s="23">
        <v>0.22222222222222221</v>
      </c>
      <c r="S156" s="23">
        <v>0.1111111111111111</v>
      </c>
      <c r="T156" s="23">
        <v>6.6666666666666666E-2</v>
      </c>
      <c r="U156" s="23">
        <v>0</v>
      </c>
      <c r="V156" s="24">
        <v>450</v>
      </c>
    </row>
    <row r="157" spans="2:22" x14ac:dyDescent="0.2">
      <c r="B157" s="33" t="s">
        <v>111</v>
      </c>
      <c r="C157" s="18" t="s">
        <v>328</v>
      </c>
      <c r="D157" s="21" t="s">
        <v>329</v>
      </c>
      <c r="E157" s="23" t="s">
        <v>559</v>
      </c>
      <c r="F157" s="23" t="s">
        <v>559</v>
      </c>
      <c r="G157" s="23" t="s">
        <v>559</v>
      </c>
      <c r="H157" s="23" t="s">
        <v>559</v>
      </c>
      <c r="I157" s="23" t="s">
        <v>559</v>
      </c>
      <c r="J157" s="23" t="s">
        <v>559</v>
      </c>
      <c r="K157" s="23" t="s">
        <v>559</v>
      </c>
      <c r="L157" s="23" t="s">
        <v>559</v>
      </c>
      <c r="M157" s="24" t="s">
        <v>559</v>
      </c>
      <c r="N157" s="23" t="s">
        <v>559</v>
      </c>
      <c r="O157" s="23" t="s">
        <v>559</v>
      </c>
      <c r="P157" s="23" t="s">
        <v>559</v>
      </c>
      <c r="Q157" s="23" t="s">
        <v>559</v>
      </c>
      <c r="R157" s="23" t="s">
        <v>559</v>
      </c>
      <c r="S157" s="23" t="s">
        <v>559</v>
      </c>
      <c r="T157" s="23" t="s">
        <v>559</v>
      </c>
      <c r="U157" s="23" t="s">
        <v>559</v>
      </c>
      <c r="V157" s="24" t="s">
        <v>559</v>
      </c>
    </row>
    <row r="158" spans="2:22" x14ac:dyDescent="0.2">
      <c r="B158" s="33" t="s">
        <v>111</v>
      </c>
      <c r="C158" s="18" t="s">
        <v>330</v>
      </c>
      <c r="D158" s="21" t="s">
        <v>331</v>
      </c>
      <c r="E158" s="23">
        <v>6.5813528336380253E-2</v>
      </c>
      <c r="F158" s="23">
        <v>0.15539305301645337</v>
      </c>
      <c r="G158" s="23">
        <v>0.12797074954296161</v>
      </c>
      <c r="H158" s="23">
        <v>0.25411334552102377</v>
      </c>
      <c r="I158" s="23">
        <v>0.22029250457038391</v>
      </c>
      <c r="J158" s="23">
        <v>0.12522851919561243</v>
      </c>
      <c r="K158" s="23">
        <v>4.9360146252285193E-2</v>
      </c>
      <c r="L158" s="23">
        <v>0</v>
      </c>
      <c r="M158" s="24">
        <v>5470</v>
      </c>
      <c r="N158" s="23">
        <v>7.2289156626506021E-2</v>
      </c>
      <c r="O158" s="23">
        <v>8.4337349397590355E-2</v>
      </c>
      <c r="P158" s="23">
        <v>0.12048192771084337</v>
      </c>
      <c r="Q158" s="23">
        <v>0.27710843373493976</v>
      </c>
      <c r="R158" s="23">
        <v>0.24096385542168675</v>
      </c>
      <c r="S158" s="23">
        <v>0.15662650602409639</v>
      </c>
      <c r="T158" s="23">
        <v>4.8192771084337352E-2</v>
      </c>
      <c r="U158" s="23">
        <v>0</v>
      </c>
      <c r="V158" s="24">
        <v>415</v>
      </c>
    </row>
    <row r="159" spans="2:22" x14ac:dyDescent="0.2">
      <c r="B159" s="33" t="s">
        <v>118</v>
      </c>
      <c r="C159" s="18" t="s">
        <v>332</v>
      </c>
      <c r="D159" s="21" t="s">
        <v>333</v>
      </c>
      <c r="E159" s="23" t="s">
        <v>559</v>
      </c>
      <c r="F159" s="23" t="s">
        <v>559</v>
      </c>
      <c r="G159" s="23" t="s">
        <v>559</v>
      </c>
      <c r="H159" s="23" t="s">
        <v>559</v>
      </c>
      <c r="I159" s="23" t="s">
        <v>559</v>
      </c>
      <c r="J159" s="23" t="s">
        <v>559</v>
      </c>
      <c r="K159" s="23" t="s">
        <v>559</v>
      </c>
      <c r="L159" s="23" t="s">
        <v>559</v>
      </c>
      <c r="M159" s="24" t="s">
        <v>559</v>
      </c>
      <c r="N159" s="23" t="s">
        <v>559</v>
      </c>
      <c r="O159" s="23" t="s">
        <v>559</v>
      </c>
      <c r="P159" s="23" t="s">
        <v>559</v>
      </c>
      <c r="Q159" s="23" t="s">
        <v>559</v>
      </c>
      <c r="R159" s="23" t="s">
        <v>559</v>
      </c>
      <c r="S159" s="23" t="s">
        <v>559</v>
      </c>
      <c r="T159" s="23" t="s">
        <v>559</v>
      </c>
      <c r="U159" s="23" t="s">
        <v>559</v>
      </c>
      <c r="V159" s="24" t="s">
        <v>559</v>
      </c>
    </row>
    <row r="160" spans="2:22" x14ac:dyDescent="0.2">
      <c r="B160" s="33" t="s">
        <v>118</v>
      </c>
      <c r="C160" s="18" t="s">
        <v>477</v>
      </c>
      <c r="D160" s="21" t="s">
        <v>478</v>
      </c>
      <c r="E160" s="23" t="s">
        <v>559</v>
      </c>
      <c r="F160" s="23" t="s">
        <v>559</v>
      </c>
      <c r="G160" s="23" t="s">
        <v>559</v>
      </c>
      <c r="H160" s="23" t="s">
        <v>559</v>
      </c>
      <c r="I160" s="23" t="s">
        <v>559</v>
      </c>
      <c r="J160" s="23" t="s">
        <v>559</v>
      </c>
      <c r="K160" s="23" t="s">
        <v>559</v>
      </c>
      <c r="L160" s="23" t="s">
        <v>559</v>
      </c>
      <c r="M160" s="24" t="s">
        <v>559</v>
      </c>
      <c r="N160" s="23" t="s">
        <v>559</v>
      </c>
      <c r="O160" s="23" t="s">
        <v>559</v>
      </c>
      <c r="P160" s="23" t="s">
        <v>559</v>
      </c>
      <c r="Q160" s="23" t="s">
        <v>559</v>
      </c>
      <c r="R160" s="23" t="s">
        <v>559</v>
      </c>
      <c r="S160" s="23" t="s">
        <v>559</v>
      </c>
      <c r="T160" s="23" t="s">
        <v>559</v>
      </c>
      <c r="U160" s="23" t="s">
        <v>559</v>
      </c>
      <c r="V160" s="24" t="s">
        <v>559</v>
      </c>
    </row>
    <row r="161" spans="2:22" x14ac:dyDescent="0.2">
      <c r="B161" s="33" t="s">
        <v>118</v>
      </c>
      <c r="C161" s="18" t="s">
        <v>479</v>
      </c>
      <c r="D161" s="21" t="s">
        <v>480</v>
      </c>
      <c r="E161" s="23">
        <v>5.1118210862619806E-2</v>
      </c>
      <c r="F161" s="23">
        <v>0.2012779552715655</v>
      </c>
      <c r="G161" s="23">
        <v>0.11182108626198083</v>
      </c>
      <c r="H161" s="23">
        <v>0.21725239616613418</v>
      </c>
      <c r="I161" s="23">
        <v>0.22044728434504793</v>
      </c>
      <c r="J161" s="23">
        <v>0.13418530351437699</v>
      </c>
      <c r="K161" s="23">
        <v>6.7092651757188496E-2</v>
      </c>
      <c r="L161" s="23">
        <v>0</v>
      </c>
      <c r="M161" s="24">
        <v>1565</v>
      </c>
      <c r="N161" s="23" t="s">
        <v>603</v>
      </c>
      <c r="O161" s="23" t="s">
        <v>603</v>
      </c>
      <c r="P161" s="23" t="s">
        <v>603</v>
      </c>
      <c r="Q161" s="23" t="s">
        <v>603</v>
      </c>
      <c r="R161" s="23" t="s">
        <v>603</v>
      </c>
      <c r="S161" s="23" t="s">
        <v>603</v>
      </c>
      <c r="T161" s="23" t="s">
        <v>603</v>
      </c>
      <c r="U161" s="23" t="s">
        <v>603</v>
      </c>
      <c r="V161" s="24" t="s">
        <v>603</v>
      </c>
    </row>
    <row r="162" spans="2:22" x14ac:dyDescent="0.2">
      <c r="B162" s="33" t="s">
        <v>118</v>
      </c>
      <c r="C162" s="18" t="s">
        <v>481</v>
      </c>
      <c r="D162" s="21" t="s">
        <v>482</v>
      </c>
      <c r="E162" s="23">
        <v>4.3154761904761904E-2</v>
      </c>
      <c r="F162" s="23">
        <v>0.19047619047619047</v>
      </c>
      <c r="G162" s="23">
        <v>0.13988095238095238</v>
      </c>
      <c r="H162" s="23">
        <v>0.22767857142857142</v>
      </c>
      <c r="I162" s="23">
        <v>0.23958333333333334</v>
      </c>
      <c r="J162" s="23">
        <v>0.1130952380952381</v>
      </c>
      <c r="K162" s="23">
        <v>4.7619047619047616E-2</v>
      </c>
      <c r="L162" s="23">
        <v>0</v>
      </c>
      <c r="M162" s="24">
        <v>3360</v>
      </c>
      <c r="N162" s="23" t="s">
        <v>559</v>
      </c>
      <c r="O162" s="23" t="s">
        <v>559</v>
      </c>
      <c r="P162" s="23" t="s">
        <v>559</v>
      </c>
      <c r="Q162" s="23" t="s">
        <v>559</v>
      </c>
      <c r="R162" s="23" t="s">
        <v>559</v>
      </c>
      <c r="S162" s="23" t="s">
        <v>559</v>
      </c>
      <c r="T162" s="23" t="s">
        <v>559</v>
      </c>
      <c r="U162" s="23" t="s">
        <v>559</v>
      </c>
      <c r="V162" s="24" t="s">
        <v>559</v>
      </c>
    </row>
    <row r="163" spans="2:22" x14ac:dyDescent="0.2">
      <c r="B163" s="33" t="s">
        <v>118</v>
      </c>
      <c r="C163" s="18" t="s">
        <v>334</v>
      </c>
      <c r="D163" s="21" t="s">
        <v>335</v>
      </c>
      <c r="E163" s="23">
        <v>6.8965517241379309E-2</v>
      </c>
      <c r="F163" s="23">
        <v>0.15047021943573669</v>
      </c>
      <c r="G163" s="23">
        <v>0.13793103448275862</v>
      </c>
      <c r="H163" s="23">
        <v>0.26175548589341691</v>
      </c>
      <c r="I163" s="23">
        <v>0.22100313479623823</v>
      </c>
      <c r="J163" s="23">
        <v>0.10501567398119123</v>
      </c>
      <c r="K163" s="23">
        <v>5.4858934169278999E-2</v>
      </c>
      <c r="L163" s="23">
        <v>0</v>
      </c>
      <c r="M163" s="24">
        <v>3190</v>
      </c>
      <c r="N163" s="23" t="s">
        <v>559</v>
      </c>
      <c r="O163" s="23" t="s">
        <v>559</v>
      </c>
      <c r="P163" s="23" t="s">
        <v>559</v>
      </c>
      <c r="Q163" s="23" t="s">
        <v>559</v>
      </c>
      <c r="R163" s="23" t="s">
        <v>559</v>
      </c>
      <c r="S163" s="23" t="s">
        <v>559</v>
      </c>
      <c r="T163" s="23" t="s">
        <v>559</v>
      </c>
      <c r="U163" s="23" t="s">
        <v>559</v>
      </c>
      <c r="V163" s="24" t="s">
        <v>559</v>
      </c>
    </row>
    <row r="164" spans="2:22" x14ac:dyDescent="0.2">
      <c r="B164" s="33" t="s">
        <v>118</v>
      </c>
      <c r="C164" s="18" t="s">
        <v>336</v>
      </c>
      <c r="D164" s="21" t="s">
        <v>337</v>
      </c>
      <c r="E164" s="23">
        <v>9.1249999999999998E-2</v>
      </c>
      <c r="F164" s="23">
        <v>0.14000000000000001</v>
      </c>
      <c r="G164" s="23">
        <v>0.1225</v>
      </c>
      <c r="H164" s="23">
        <v>0.27</v>
      </c>
      <c r="I164" s="23">
        <v>0.22375</v>
      </c>
      <c r="J164" s="23">
        <v>0.1125</v>
      </c>
      <c r="K164" s="23">
        <v>0.04</v>
      </c>
      <c r="L164" s="23">
        <v>0</v>
      </c>
      <c r="M164" s="24">
        <v>4000</v>
      </c>
      <c r="N164" s="23">
        <v>0.1044776119402985</v>
      </c>
      <c r="O164" s="23">
        <v>0.1044776119402985</v>
      </c>
      <c r="P164" s="23">
        <v>0.11940298507462686</v>
      </c>
      <c r="Q164" s="23">
        <v>0.22388059701492538</v>
      </c>
      <c r="R164" s="23">
        <v>0.2537313432835821</v>
      </c>
      <c r="S164" s="23">
        <v>0.14925373134328357</v>
      </c>
      <c r="T164" s="23">
        <v>5.9701492537313432E-2</v>
      </c>
      <c r="U164" s="23">
        <v>0</v>
      </c>
      <c r="V164" s="24">
        <v>335</v>
      </c>
    </row>
    <row r="165" spans="2:22" x14ac:dyDescent="0.2">
      <c r="B165" s="33" t="s">
        <v>118</v>
      </c>
      <c r="C165" s="18" t="s">
        <v>338</v>
      </c>
      <c r="D165" s="21" t="s">
        <v>339</v>
      </c>
      <c r="E165" s="23">
        <v>8.5883822610868202E-2</v>
      </c>
      <c r="F165" s="23">
        <v>0.12304809494066209</v>
      </c>
      <c r="G165" s="23">
        <v>0.13991255465334165</v>
      </c>
      <c r="H165" s="23">
        <v>0.26983135540287323</v>
      </c>
      <c r="I165" s="23">
        <v>0.20424734540911929</v>
      </c>
      <c r="J165" s="23">
        <v>0.12617114303560276</v>
      </c>
      <c r="K165" s="23">
        <v>5.1217988757026857E-2</v>
      </c>
      <c r="L165" s="23">
        <v>0</v>
      </c>
      <c r="M165" s="24">
        <v>16010</v>
      </c>
      <c r="N165" s="23" t="s">
        <v>559</v>
      </c>
      <c r="O165" s="23" t="s">
        <v>559</v>
      </c>
      <c r="P165" s="23" t="s">
        <v>559</v>
      </c>
      <c r="Q165" s="23" t="s">
        <v>559</v>
      </c>
      <c r="R165" s="23" t="s">
        <v>559</v>
      </c>
      <c r="S165" s="23" t="s">
        <v>559</v>
      </c>
      <c r="T165" s="23" t="s">
        <v>559</v>
      </c>
      <c r="U165" s="23" t="s">
        <v>559</v>
      </c>
      <c r="V165" s="24" t="s">
        <v>559</v>
      </c>
    </row>
    <row r="166" spans="2:22" x14ac:dyDescent="0.2">
      <c r="B166" s="33" t="s">
        <v>118</v>
      </c>
      <c r="C166" s="18" t="s">
        <v>340</v>
      </c>
      <c r="D166" s="21" t="s">
        <v>341</v>
      </c>
      <c r="E166" s="23">
        <v>6.4552661381653456E-2</v>
      </c>
      <c r="F166" s="23">
        <v>0.13363533408833522</v>
      </c>
      <c r="G166" s="23">
        <v>0.12684031710079274</v>
      </c>
      <c r="H166" s="23">
        <v>0.26160815402038506</v>
      </c>
      <c r="I166" s="23">
        <v>0.22423556058890148</v>
      </c>
      <c r="J166" s="23">
        <v>0.13590033975084936</v>
      </c>
      <c r="K166" s="23">
        <v>5.2095130237825596E-2</v>
      </c>
      <c r="L166" s="23">
        <v>0</v>
      </c>
      <c r="M166" s="24">
        <v>4415</v>
      </c>
      <c r="N166" s="23">
        <v>1.4285714285714285E-2</v>
      </c>
      <c r="O166" s="23">
        <v>2.8571428571428571E-2</v>
      </c>
      <c r="P166" s="23">
        <v>0.12857142857142856</v>
      </c>
      <c r="Q166" s="23">
        <v>0.2857142857142857</v>
      </c>
      <c r="R166" s="23">
        <v>0.3</v>
      </c>
      <c r="S166" s="23">
        <v>0.17142857142857143</v>
      </c>
      <c r="T166" s="23">
        <v>8.5714285714285715E-2</v>
      </c>
      <c r="U166" s="23">
        <v>0</v>
      </c>
      <c r="V166" s="24">
        <v>350</v>
      </c>
    </row>
    <row r="167" spans="2:22" x14ac:dyDescent="0.2">
      <c r="B167" s="33" t="s">
        <v>118</v>
      </c>
      <c r="C167" s="18" t="s">
        <v>342</v>
      </c>
      <c r="D167" s="21" t="s">
        <v>483</v>
      </c>
      <c r="E167" s="23" t="s">
        <v>559</v>
      </c>
      <c r="F167" s="23" t="s">
        <v>559</v>
      </c>
      <c r="G167" s="23" t="s">
        <v>559</v>
      </c>
      <c r="H167" s="23" t="s">
        <v>559</v>
      </c>
      <c r="I167" s="23" t="s">
        <v>559</v>
      </c>
      <c r="J167" s="23" t="s">
        <v>559</v>
      </c>
      <c r="K167" s="23" t="s">
        <v>559</v>
      </c>
      <c r="L167" s="23" t="s">
        <v>559</v>
      </c>
      <c r="M167" s="24" t="s">
        <v>559</v>
      </c>
      <c r="N167" s="23" t="s">
        <v>559</v>
      </c>
      <c r="O167" s="23" t="s">
        <v>559</v>
      </c>
      <c r="P167" s="23" t="s">
        <v>559</v>
      </c>
      <c r="Q167" s="23" t="s">
        <v>559</v>
      </c>
      <c r="R167" s="23" t="s">
        <v>559</v>
      </c>
      <c r="S167" s="23" t="s">
        <v>559</v>
      </c>
      <c r="T167" s="23" t="s">
        <v>559</v>
      </c>
      <c r="U167" s="23" t="s">
        <v>559</v>
      </c>
      <c r="V167" s="24" t="s">
        <v>559</v>
      </c>
    </row>
    <row r="168" spans="2:22" x14ac:dyDescent="0.2">
      <c r="B168" s="33" t="s">
        <v>118</v>
      </c>
      <c r="C168" s="18" t="s">
        <v>344</v>
      </c>
      <c r="D168" s="21" t="s">
        <v>345</v>
      </c>
      <c r="E168" s="23" t="s">
        <v>559</v>
      </c>
      <c r="F168" s="23" t="s">
        <v>559</v>
      </c>
      <c r="G168" s="23" t="s">
        <v>559</v>
      </c>
      <c r="H168" s="23" t="s">
        <v>559</v>
      </c>
      <c r="I168" s="23" t="s">
        <v>559</v>
      </c>
      <c r="J168" s="23" t="s">
        <v>559</v>
      </c>
      <c r="K168" s="23" t="s">
        <v>559</v>
      </c>
      <c r="L168" s="23" t="s">
        <v>559</v>
      </c>
      <c r="M168" s="24" t="s">
        <v>559</v>
      </c>
      <c r="N168" s="23" t="s">
        <v>559</v>
      </c>
      <c r="O168" s="23" t="s">
        <v>559</v>
      </c>
      <c r="P168" s="23" t="s">
        <v>559</v>
      </c>
      <c r="Q168" s="23" t="s">
        <v>559</v>
      </c>
      <c r="R168" s="23" t="s">
        <v>559</v>
      </c>
      <c r="S168" s="23" t="s">
        <v>559</v>
      </c>
      <c r="T168" s="23" t="s">
        <v>559</v>
      </c>
      <c r="U168" s="23" t="s">
        <v>559</v>
      </c>
      <c r="V168" s="24" t="s">
        <v>559</v>
      </c>
    </row>
    <row r="169" spans="2:22" x14ac:dyDescent="0.2">
      <c r="B169" s="33" t="s">
        <v>118</v>
      </c>
      <c r="C169" s="18" t="s">
        <v>484</v>
      </c>
      <c r="D169" s="21" t="s">
        <v>485</v>
      </c>
      <c r="E169" s="23" t="s">
        <v>53</v>
      </c>
      <c r="F169" s="23" t="s">
        <v>53</v>
      </c>
      <c r="G169" s="23" t="s">
        <v>53</v>
      </c>
      <c r="H169" s="23" t="s">
        <v>53</v>
      </c>
      <c r="I169" s="23" t="s">
        <v>53</v>
      </c>
      <c r="J169" s="23" t="s">
        <v>53</v>
      </c>
      <c r="K169" s="23" t="s">
        <v>53</v>
      </c>
      <c r="L169" s="23" t="s">
        <v>53</v>
      </c>
      <c r="M169" s="24">
        <v>0</v>
      </c>
      <c r="N169" s="23" t="s">
        <v>559</v>
      </c>
      <c r="O169" s="23" t="s">
        <v>559</v>
      </c>
      <c r="P169" s="23" t="s">
        <v>559</v>
      </c>
      <c r="Q169" s="23" t="s">
        <v>559</v>
      </c>
      <c r="R169" s="23" t="s">
        <v>559</v>
      </c>
      <c r="S169" s="23" t="s">
        <v>559</v>
      </c>
      <c r="T169" s="23" t="s">
        <v>559</v>
      </c>
      <c r="U169" s="23" t="s">
        <v>559</v>
      </c>
      <c r="V169" s="24" t="s">
        <v>559</v>
      </c>
    </row>
    <row r="170" spans="2:22" x14ac:dyDescent="0.2">
      <c r="B170" s="33" t="s">
        <v>118</v>
      </c>
      <c r="C170" s="18" t="s">
        <v>346</v>
      </c>
      <c r="D170" s="21" t="s">
        <v>347</v>
      </c>
      <c r="E170" s="23" t="s">
        <v>559</v>
      </c>
      <c r="F170" s="23" t="s">
        <v>559</v>
      </c>
      <c r="G170" s="23" t="s">
        <v>559</v>
      </c>
      <c r="H170" s="23" t="s">
        <v>559</v>
      </c>
      <c r="I170" s="23" t="s">
        <v>559</v>
      </c>
      <c r="J170" s="23" t="s">
        <v>559</v>
      </c>
      <c r="K170" s="23" t="s">
        <v>559</v>
      </c>
      <c r="L170" s="23" t="s">
        <v>559</v>
      </c>
      <c r="M170" s="24" t="s">
        <v>559</v>
      </c>
      <c r="N170" s="23" t="s">
        <v>559</v>
      </c>
      <c r="O170" s="23" t="s">
        <v>559</v>
      </c>
      <c r="P170" s="23" t="s">
        <v>559</v>
      </c>
      <c r="Q170" s="23" t="s">
        <v>559</v>
      </c>
      <c r="R170" s="23" t="s">
        <v>559</v>
      </c>
      <c r="S170" s="23" t="s">
        <v>559</v>
      </c>
      <c r="T170" s="23" t="s">
        <v>559</v>
      </c>
      <c r="U170" s="23" t="s">
        <v>559</v>
      </c>
      <c r="V170" s="24" t="s">
        <v>559</v>
      </c>
    </row>
    <row r="171" spans="2:22" x14ac:dyDescent="0.2">
      <c r="B171" s="33" t="s">
        <v>118</v>
      </c>
      <c r="C171" s="18" t="s">
        <v>486</v>
      </c>
      <c r="D171" s="21" t="s">
        <v>487</v>
      </c>
      <c r="E171" s="23">
        <v>7.3529411764705885E-2</v>
      </c>
      <c r="F171" s="23">
        <v>0.11377708978328173</v>
      </c>
      <c r="G171" s="23">
        <v>0.10526315789473684</v>
      </c>
      <c r="H171" s="23">
        <v>0.21362229102167182</v>
      </c>
      <c r="I171" s="23">
        <v>0.2260061919504644</v>
      </c>
      <c r="J171" s="23">
        <v>0.18730650154798761</v>
      </c>
      <c r="K171" s="23">
        <v>8.0495356037151702E-2</v>
      </c>
      <c r="L171" s="23">
        <v>0</v>
      </c>
      <c r="M171" s="24">
        <v>6460</v>
      </c>
      <c r="N171" s="23">
        <v>0.128</v>
      </c>
      <c r="O171" s="23">
        <v>8.7999999999999995E-2</v>
      </c>
      <c r="P171" s="23">
        <v>7.1999999999999995E-2</v>
      </c>
      <c r="Q171" s="23">
        <v>0.24</v>
      </c>
      <c r="R171" s="23">
        <v>0.216</v>
      </c>
      <c r="S171" s="23">
        <v>0.17599999999999999</v>
      </c>
      <c r="T171" s="23">
        <v>0.08</v>
      </c>
      <c r="U171" s="23">
        <v>0</v>
      </c>
      <c r="V171" s="24">
        <v>625</v>
      </c>
    </row>
    <row r="172" spans="2:22" x14ac:dyDescent="0.2">
      <c r="B172" s="33" t="s">
        <v>118</v>
      </c>
      <c r="C172" s="18" t="s">
        <v>348</v>
      </c>
      <c r="D172" s="21" t="s">
        <v>349</v>
      </c>
      <c r="E172" s="23">
        <v>9.1025641025641021E-2</v>
      </c>
      <c r="F172" s="23">
        <v>0.12179487179487179</v>
      </c>
      <c r="G172" s="23">
        <v>0.13205128205128205</v>
      </c>
      <c r="H172" s="23">
        <v>0.23205128205128206</v>
      </c>
      <c r="I172" s="23">
        <v>0.2153846153846154</v>
      </c>
      <c r="J172" s="23">
        <v>0.13717948717948719</v>
      </c>
      <c r="K172" s="23">
        <v>7.179487179487179E-2</v>
      </c>
      <c r="L172" s="23">
        <v>0</v>
      </c>
      <c r="M172" s="24">
        <v>3900</v>
      </c>
      <c r="N172" s="23">
        <v>9.5744680851063829E-2</v>
      </c>
      <c r="O172" s="23">
        <v>8.5106382978723402E-2</v>
      </c>
      <c r="P172" s="23">
        <v>0.10638297872340426</v>
      </c>
      <c r="Q172" s="23">
        <v>0.22340425531914893</v>
      </c>
      <c r="R172" s="23">
        <v>0.21276595744680851</v>
      </c>
      <c r="S172" s="23">
        <v>0.1702127659574468</v>
      </c>
      <c r="T172" s="23">
        <v>0.10638297872340426</v>
      </c>
      <c r="U172" s="23">
        <v>0</v>
      </c>
      <c r="V172" s="24">
        <v>470</v>
      </c>
    </row>
    <row r="173" spans="2:22" x14ac:dyDescent="0.2">
      <c r="B173" s="33" t="s">
        <v>118</v>
      </c>
      <c r="C173" s="18" t="s">
        <v>350</v>
      </c>
      <c r="D173" s="21" t="s">
        <v>351</v>
      </c>
      <c r="E173" s="23">
        <v>0.1476510067114094</v>
      </c>
      <c r="F173" s="23">
        <v>0.10738255033557047</v>
      </c>
      <c r="G173" s="23">
        <v>0.13691275167785236</v>
      </c>
      <c r="H173" s="23">
        <v>0.31946308724832218</v>
      </c>
      <c r="I173" s="23">
        <v>0.1906040268456376</v>
      </c>
      <c r="J173" s="23">
        <v>7.7852348993288592E-2</v>
      </c>
      <c r="K173" s="23">
        <v>2.0134228187919462E-2</v>
      </c>
      <c r="L173" s="23">
        <v>0</v>
      </c>
      <c r="M173" s="24">
        <v>3725</v>
      </c>
      <c r="N173" s="23" t="s">
        <v>559</v>
      </c>
      <c r="O173" s="23" t="s">
        <v>559</v>
      </c>
      <c r="P173" s="23" t="s">
        <v>559</v>
      </c>
      <c r="Q173" s="23" t="s">
        <v>559</v>
      </c>
      <c r="R173" s="23" t="s">
        <v>559</v>
      </c>
      <c r="S173" s="23" t="s">
        <v>559</v>
      </c>
      <c r="T173" s="23" t="s">
        <v>559</v>
      </c>
      <c r="U173" s="23" t="s">
        <v>559</v>
      </c>
      <c r="V173" s="24" t="s">
        <v>559</v>
      </c>
    </row>
    <row r="174" spans="2:22" x14ac:dyDescent="0.2">
      <c r="B174" s="33" t="s">
        <v>118</v>
      </c>
      <c r="C174" s="18" t="s">
        <v>488</v>
      </c>
      <c r="D174" s="21" t="s">
        <v>489</v>
      </c>
      <c r="E174" s="23" t="s">
        <v>559</v>
      </c>
      <c r="F174" s="23" t="s">
        <v>559</v>
      </c>
      <c r="G174" s="23" t="s">
        <v>559</v>
      </c>
      <c r="H174" s="23" t="s">
        <v>559</v>
      </c>
      <c r="I174" s="23" t="s">
        <v>559</v>
      </c>
      <c r="J174" s="23" t="s">
        <v>559</v>
      </c>
      <c r="K174" s="23" t="s">
        <v>559</v>
      </c>
      <c r="L174" s="23" t="s">
        <v>559</v>
      </c>
      <c r="M174" s="24" t="s">
        <v>559</v>
      </c>
      <c r="N174" s="23" t="s">
        <v>559</v>
      </c>
      <c r="O174" s="23" t="s">
        <v>559</v>
      </c>
      <c r="P174" s="23" t="s">
        <v>559</v>
      </c>
      <c r="Q174" s="23" t="s">
        <v>559</v>
      </c>
      <c r="R174" s="23" t="s">
        <v>559</v>
      </c>
      <c r="S174" s="23" t="s">
        <v>559</v>
      </c>
      <c r="T174" s="23" t="s">
        <v>559</v>
      </c>
      <c r="U174" s="23" t="s">
        <v>559</v>
      </c>
      <c r="V174" s="24" t="s">
        <v>559</v>
      </c>
    </row>
    <row r="175" spans="2:22" x14ac:dyDescent="0.2">
      <c r="B175" s="33" t="s">
        <v>118</v>
      </c>
      <c r="C175" s="18" t="s">
        <v>354</v>
      </c>
      <c r="D175" s="21" t="s">
        <v>355</v>
      </c>
      <c r="E175" s="23">
        <v>6.0679611650485438E-2</v>
      </c>
      <c r="F175" s="23">
        <v>0.15048543689320387</v>
      </c>
      <c r="G175" s="23">
        <v>0.12135922330097088</v>
      </c>
      <c r="H175" s="23">
        <v>0.24029126213592233</v>
      </c>
      <c r="I175" s="23">
        <v>0.20388349514563106</v>
      </c>
      <c r="J175" s="23">
        <v>0.14077669902912621</v>
      </c>
      <c r="K175" s="23">
        <v>8.1310679611650491E-2</v>
      </c>
      <c r="L175" s="23">
        <v>0</v>
      </c>
      <c r="M175" s="24">
        <v>4120</v>
      </c>
      <c r="N175" s="23">
        <v>0.06</v>
      </c>
      <c r="O175" s="23">
        <v>0.16</v>
      </c>
      <c r="P175" s="23">
        <v>0.1</v>
      </c>
      <c r="Q175" s="23">
        <v>0.24</v>
      </c>
      <c r="R175" s="23">
        <v>0.2</v>
      </c>
      <c r="S175" s="23">
        <v>0.14000000000000001</v>
      </c>
      <c r="T175" s="23">
        <v>0.1</v>
      </c>
      <c r="U175" s="23">
        <v>0</v>
      </c>
      <c r="V175" s="24">
        <v>250</v>
      </c>
    </row>
    <row r="176" spans="2:22" x14ac:dyDescent="0.2">
      <c r="B176" s="33" t="s">
        <v>118</v>
      </c>
      <c r="C176" s="18" t="s">
        <v>490</v>
      </c>
      <c r="D176" s="21" t="s">
        <v>491</v>
      </c>
      <c r="E176" s="23">
        <v>6.5217391304347824E-2</v>
      </c>
      <c r="F176" s="23">
        <v>0.12854442344045369</v>
      </c>
      <c r="G176" s="23">
        <v>0.14366729678638943</v>
      </c>
      <c r="H176" s="23">
        <v>0.30434782608695654</v>
      </c>
      <c r="I176" s="23">
        <v>0.21739130434782608</v>
      </c>
      <c r="J176" s="23">
        <v>0.10491493383742911</v>
      </c>
      <c r="K176" s="23">
        <v>3.6862003780718335E-2</v>
      </c>
      <c r="L176" s="23">
        <v>0</v>
      </c>
      <c r="M176" s="24">
        <v>5290</v>
      </c>
      <c r="N176" s="23" t="s">
        <v>559</v>
      </c>
      <c r="O176" s="23" t="s">
        <v>559</v>
      </c>
      <c r="P176" s="23" t="s">
        <v>559</v>
      </c>
      <c r="Q176" s="23" t="s">
        <v>559</v>
      </c>
      <c r="R176" s="23" t="s">
        <v>559</v>
      </c>
      <c r="S176" s="23" t="s">
        <v>559</v>
      </c>
      <c r="T176" s="23" t="s">
        <v>559</v>
      </c>
      <c r="U176" s="23" t="s">
        <v>559</v>
      </c>
      <c r="V176" s="24" t="s">
        <v>559</v>
      </c>
    </row>
    <row r="177" spans="2:22" x14ac:dyDescent="0.2">
      <c r="B177" s="33" t="s">
        <v>118</v>
      </c>
      <c r="C177" s="18" t="s">
        <v>492</v>
      </c>
      <c r="D177" s="21" t="s">
        <v>493</v>
      </c>
      <c r="E177" s="23" t="s">
        <v>559</v>
      </c>
      <c r="F177" s="23" t="s">
        <v>559</v>
      </c>
      <c r="G177" s="23" t="s">
        <v>559</v>
      </c>
      <c r="H177" s="23" t="s">
        <v>559</v>
      </c>
      <c r="I177" s="23" t="s">
        <v>559</v>
      </c>
      <c r="J177" s="23" t="s">
        <v>559</v>
      </c>
      <c r="K177" s="23" t="s">
        <v>559</v>
      </c>
      <c r="L177" s="23" t="s">
        <v>559</v>
      </c>
      <c r="M177" s="24" t="s">
        <v>559</v>
      </c>
      <c r="N177" s="23" t="s">
        <v>559</v>
      </c>
      <c r="O177" s="23" t="s">
        <v>559</v>
      </c>
      <c r="P177" s="23" t="s">
        <v>559</v>
      </c>
      <c r="Q177" s="23" t="s">
        <v>559</v>
      </c>
      <c r="R177" s="23" t="s">
        <v>559</v>
      </c>
      <c r="S177" s="23" t="s">
        <v>559</v>
      </c>
      <c r="T177" s="23" t="s">
        <v>559</v>
      </c>
      <c r="U177" s="23" t="s">
        <v>559</v>
      </c>
      <c r="V177" s="24" t="s">
        <v>559</v>
      </c>
    </row>
    <row r="178" spans="2:22" x14ac:dyDescent="0.2">
      <c r="B178" s="33" t="s">
        <v>118</v>
      </c>
      <c r="C178" s="18" t="s">
        <v>494</v>
      </c>
      <c r="D178" s="21" t="s">
        <v>495</v>
      </c>
      <c r="E178" s="23">
        <v>6.9400630914826497E-2</v>
      </c>
      <c r="F178" s="23">
        <v>0.1309148264984227</v>
      </c>
      <c r="G178" s="23">
        <v>0.11514195583596215</v>
      </c>
      <c r="H178" s="23">
        <v>0.20820189274447951</v>
      </c>
      <c r="I178" s="23">
        <v>0.23659305993690852</v>
      </c>
      <c r="J178" s="23">
        <v>0.15930599369085174</v>
      </c>
      <c r="K178" s="23">
        <v>7.8864353312302835E-2</v>
      </c>
      <c r="L178" s="23">
        <v>0</v>
      </c>
      <c r="M178" s="24">
        <v>3170</v>
      </c>
      <c r="N178" s="23">
        <v>6.5217391304347824E-2</v>
      </c>
      <c r="O178" s="23">
        <v>6.5217391304347824E-2</v>
      </c>
      <c r="P178" s="23">
        <v>8.6956521739130432E-2</v>
      </c>
      <c r="Q178" s="23">
        <v>0.2391304347826087</v>
      </c>
      <c r="R178" s="23">
        <v>0.28260869565217389</v>
      </c>
      <c r="S178" s="23">
        <v>0.15217391304347827</v>
      </c>
      <c r="T178" s="23">
        <v>0.10869565217391304</v>
      </c>
      <c r="U178" s="23">
        <v>0</v>
      </c>
      <c r="V178" s="24">
        <v>230</v>
      </c>
    </row>
    <row r="179" spans="2:22" x14ac:dyDescent="0.2">
      <c r="B179" s="33" t="s">
        <v>118</v>
      </c>
      <c r="C179" s="18" t="s">
        <v>496</v>
      </c>
      <c r="D179" s="21" t="s">
        <v>497</v>
      </c>
      <c r="E179" s="23">
        <v>8.2069580731489747E-2</v>
      </c>
      <c r="F179" s="23">
        <v>0.12756467439785907</v>
      </c>
      <c r="G179" s="23">
        <v>0.13202497769848351</v>
      </c>
      <c r="H179" s="23">
        <v>0.2711864406779661</v>
      </c>
      <c r="I179" s="23">
        <v>0.21944692239072258</v>
      </c>
      <c r="J179" s="23">
        <v>0.12488849241748438</v>
      </c>
      <c r="K179" s="23">
        <v>4.1926851025869759E-2</v>
      </c>
      <c r="L179" s="23">
        <v>0</v>
      </c>
      <c r="M179" s="24">
        <v>5605</v>
      </c>
      <c r="N179" s="23" t="s">
        <v>559</v>
      </c>
      <c r="O179" s="23" t="s">
        <v>559</v>
      </c>
      <c r="P179" s="23" t="s">
        <v>559</v>
      </c>
      <c r="Q179" s="23" t="s">
        <v>559</v>
      </c>
      <c r="R179" s="23" t="s">
        <v>559</v>
      </c>
      <c r="S179" s="23" t="s">
        <v>559</v>
      </c>
      <c r="T179" s="23" t="s">
        <v>559</v>
      </c>
      <c r="U179" s="23" t="s">
        <v>559</v>
      </c>
      <c r="V179" s="24" t="s">
        <v>559</v>
      </c>
    </row>
    <row r="180" spans="2:22" x14ac:dyDescent="0.2">
      <c r="B180" s="33" t="s">
        <v>118</v>
      </c>
      <c r="C180" s="18" t="s">
        <v>498</v>
      </c>
      <c r="D180" s="21" t="s">
        <v>499</v>
      </c>
      <c r="E180" s="23">
        <v>7.8282828282828287E-2</v>
      </c>
      <c r="F180" s="23">
        <v>0.13257575757575757</v>
      </c>
      <c r="G180" s="23">
        <v>0.12184343434343434</v>
      </c>
      <c r="H180" s="23">
        <v>0.25315656565656564</v>
      </c>
      <c r="I180" s="23">
        <v>0.22916666666666666</v>
      </c>
      <c r="J180" s="23">
        <v>0.13131313131313133</v>
      </c>
      <c r="K180" s="23">
        <v>5.2398989898989896E-2</v>
      </c>
      <c r="L180" s="23">
        <v>0</v>
      </c>
      <c r="M180" s="24">
        <v>7920</v>
      </c>
      <c r="N180" s="23">
        <v>8.1081081081081086E-2</v>
      </c>
      <c r="O180" s="23">
        <v>9.45945945945946E-2</v>
      </c>
      <c r="P180" s="23">
        <v>0.10810810810810811</v>
      </c>
      <c r="Q180" s="23">
        <v>0.22972972972972974</v>
      </c>
      <c r="R180" s="23">
        <v>0.25675675675675674</v>
      </c>
      <c r="S180" s="23">
        <v>0.14864864864864866</v>
      </c>
      <c r="T180" s="23">
        <v>8.1081081081081086E-2</v>
      </c>
      <c r="U180" s="23">
        <v>0</v>
      </c>
      <c r="V180" s="24">
        <v>370</v>
      </c>
    </row>
    <row r="181" spans="2:22" x14ac:dyDescent="0.2">
      <c r="B181" s="33" t="s">
        <v>118</v>
      </c>
      <c r="C181" s="18" t="s">
        <v>364</v>
      </c>
      <c r="D181" s="21" t="s">
        <v>365</v>
      </c>
      <c r="E181" s="23">
        <v>1.9557385486361299E-2</v>
      </c>
      <c r="F181" s="23">
        <v>3.1394750386001029E-2</v>
      </c>
      <c r="G181" s="23">
        <v>0.15903242408646423</v>
      </c>
      <c r="H181" s="23">
        <v>0.34122490993309318</v>
      </c>
      <c r="I181" s="23">
        <v>0.25887802367472978</v>
      </c>
      <c r="J181" s="23">
        <v>0.12712300566134843</v>
      </c>
      <c r="K181" s="23">
        <v>6.2789500772002058E-2</v>
      </c>
      <c r="L181" s="23">
        <v>0</v>
      </c>
      <c r="M181" s="24">
        <v>9715</v>
      </c>
      <c r="N181" s="23">
        <v>1.8691588785046728E-2</v>
      </c>
      <c r="O181" s="23">
        <v>1.8691588785046728E-2</v>
      </c>
      <c r="P181" s="23">
        <v>0.14953271028037382</v>
      </c>
      <c r="Q181" s="23">
        <v>0.3364485981308411</v>
      </c>
      <c r="R181" s="23">
        <v>0.26168224299065418</v>
      </c>
      <c r="S181" s="23">
        <v>0.14953271028037382</v>
      </c>
      <c r="T181" s="23">
        <v>4.6728971962616821E-2</v>
      </c>
      <c r="U181" s="23">
        <v>0</v>
      </c>
      <c r="V181" s="24">
        <v>535</v>
      </c>
    </row>
    <row r="182" spans="2:22" x14ac:dyDescent="0.2">
      <c r="B182" s="33" t="s">
        <v>118</v>
      </c>
      <c r="C182" s="18" t="s">
        <v>500</v>
      </c>
      <c r="D182" s="21" t="s">
        <v>501</v>
      </c>
      <c r="E182" s="23" t="s">
        <v>559</v>
      </c>
      <c r="F182" s="23" t="s">
        <v>559</v>
      </c>
      <c r="G182" s="23" t="s">
        <v>559</v>
      </c>
      <c r="H182" s="23" t="s">
        <v>559</v>
      </c>
      <c r="I182" s="23" t="s">
        <v>559</v>
      </c>
      <c r="J182" s="23" t="s">
        <v>559</v>
      </c>
      <c r="K182" s="23" t="s">
        <v>559</v>
      </c>
      <c r="L182" s="23" t="s">
        <v>559</v>
      </c>
      <c r="M182" s="24" t="s">
        <v>559</v>
      </c>
      <c r="N182" s="23" t="s">
        <v>559</v>
      </c>
      <c r="O182" s="23" t="s">
        <v>559</v>
      </c>
      <c r="P182" s="23" t="s">
        <v>559</v>
      </c>
      <c r="Q182" s="23" t="s">
        <v>559</v>
      </c>
      <c r="R182" s="23" t="s">
        <v>559</v>
      </c>
      <c r="S182" s="23" t="s">
        <v>559</v>
      </c>
      <c r="T182" s="23" t="s">
        <v>559</v>
      </c>
      <c r="U182" s="23" t="s">
        <v>559</v>
      </c>
      <c r="V182" s="24" t="s">
        <v>559</v>
      </c>
    </row>
    <row r="183" spans="2:22" x14ac:dyDescent="0.2">
      <c r="B183" s="33" t="s">
        <v>118</v>
      </c>
      <c r="C183" s="18" t="s">
        <v>502</v>
      </c>
      <c r="D183" s="21" t="s">
        <v>503</v>
      </c>
      <c r="E183" s="23" t="s">
        <v>559</v>
      </c>
      <c r="F183" s="23" t="s">
        <v>559</v>
      </c>
      <c r="G183" s="23" t="s">
        <v>559</v>
      </c>
      <c r="H183" s="23" t="s">
        <v>559</v>
      </c>
      <c r="I183" s="23" t="s">
        <v>559</v>
      </c>
      <c r="J183" s="23" t="s">
        <v>559</v>
      </c>
      <c r="K183" s="23" t="s">
        <v>559</v>
      </c>
      <c r="L183" s="23" t="s">
        <v>559</v>
      </c>
      <c r="M183" s="24" t="s">
        <v>559</v>
      </c>
      <c r="N183" s="23" t="s">
        <v>559</v>
      </c>
      <c r="O183" s="23" t="s">
        <v>559</v>
      </c>
      <c r="P183" s="23" t="s">
        <v>559</v>
      </c>
      <c r="Q183" s="23" t="s">
        <v>559</v>
      </c>
      <c r="R183" s="23" t="s">
        <v>559</v>
      </c>
      <c r="S183" s="23" t="s">
        <v>559</v>
      </c>
      <c r="T183" s="23" t="s">
        <v>559</v>
      </c>
      <c r="U183" s="23" t="s">
        <v>559</v>
      </c>
      <c r="V183" s="24" t="s">
        <v>559</v>
      </c>
    </row>
    <row r="184" spans="2:22" x14ac:dyDescent="0.2">
      <c r="B184" s="33" t="s">
        <v>131</v>
      </c>
      <c r="C184" s="18" t="s">
        <v>504</v>
      </c>
      <c r="D184" s="21" t="s">
        <v>505</v>
      </c>
      <c r="E184" s="23">
        <v>5.4411764705882354E-2</v>
      </c>
      <c r="F184" s="23">
        <v>0.11029411764705882</v>
      </c>
      <c r="G184" s="23">
        <v>0.11176470588235295</v>
      </c>
      <c r="H184" s="23">
        <v>0.20588235294117646</v>
      </c>
      <c r="I184" s="23">
        <v>0.21323529411764705</v>
      </c>
      <c r="J184" s="23">
        <v>0.2</v>
      </c>
      <c r="K184" s="23">
        <v>0.10441176470588236</v>
      </c>
      <c r="L184" s="23">
        <v>0</v>
      </c>
      <c r="M184" s="24">
        <v>3400</v>
      </c>
      <c r="N184" s="23" t="s">
        <v>559</v>
      </c>
      <c r="O184" s="23" t="s">
        <v>559</v>
      </c>
      <c r="P184" s="23" t="s">
        <v>559</v>
      </c>
      <c r="Q184" s="23" t="s">
        <v>559</v>
      </c>
      <c r="R184" s="23" t="s">
        <v>559</v>
      </c>
      <c r="S184" s="23" t="s">
        <v>559</v>
      </c>
      <c r="T184" s="23" t="s">
        <v>559</v>
      </c>
      <c r="U184" s="23" t="s">
        <v>559</v>
      </c>
      <c r="V184" s="24" t="s">
        <v>559</v>
      </c>
    </row>
    <row r="185" spans="2:22" x14ac:dyDescent="0.2">
      <c r="B185" s="33" t="s">
        <v>131</v>
      </c>
      <c r="C185" s="18" t="s">
        <v>506</v>
      </c>
      <c r="D185" s="21" t="s">
        <v>507</v>
      </c>
      <c r="E185" s="23" t="s">
        <v>559</v>
      </c>
      <c r="F185" s="23" t="s">
        <v>559</v>
      </c>
      <c r="G185" s="23" t="s">
        <v>559</v>
      </c>
      <c r="H185" s="23" t="s">
        <v>559</v>
      </c>
      <c r="I185" s="23" t="s">
        <v>559</v>
      </c>
      <c r="J185" s="23" t="s">
        <v>559</v>
      </c>
      <c r="K185" s="23" t="s">
        <v>559</v>
      </c>
      <c r="L185" s="23" t="s">
        <v>559</v>
      </c>
      <c r="M185" s="24" t="s">
        <v>559</v>
      </c>
      <c r="N185" s="23" t="s">
        <v>559</v>
      </c>
      <c r="O185" s="23" t="s">
        <v>559</v>
      </c>
      <c r="P185" s="23" t="s">
        <v>559</v>
      </c>
      <c r="Q185" s="23" t="s">
        <v>559</v>
      </c>
      <c r="R185" s="23" t="s">
        <v>559</v>
      </c>
      <c r="S185" s="23" t="s">
        <v>559</v>
      </c>
      <c r="T185" s="23" t="s">
        <v>559</v>
      </c>
      <c r="U185" s="23" t="s">
        <v>559</v>
      </c>
      <c r="V185" s="24" t="s">
        <v>559</v>
      </c>
    </row>
    <row r="186" spans="2:22" x14ac:dyDescent="0.2">
      <c r="B186" s="33" t="s">
        <v>131</v>
      </c>
      <c r="C186" s="18" t="s">
        <v>370</v>
      </c>
      <c r="D186" s="21" t="s">
        <v>371</v>
      </c>
      <c r="E186" s="23">
        <v>8.24561403508772E-2</v>
      </c>
      <c r="F186" s="23">
        <v>0.13596491228070176</v>
      </c>
      <c r="G186" s="23">
        <v>0.13157894736842105</v>
      </c>
      <c r="H186" s="23">
        <v>0.29649122807017542</v>
      </c>
      <c r="I186" s="23">
        <v>0.22017543859649122</v>
      </c>
      <c r="J186" s="23">
        <v>9.2105263157894732E-2</v>
      </c>
      <c r="K186" s="23">
        <v>4.12280701754386E-2</v>
      </c>
      <c r="L186" s="23">
        <v>0</v>
      </c>
      <c r="M186" s="24">
        <v>5700</v>
      </c>
      <c r="N186" s="23">
        <v>2.6315789473684209E-2</v>
      </c>
      <c r="O186" s="23">
        <v>6.5789473684210523E-2</v>
      </c>
      <c r="P186" s="23">
        <v>0.13157894736842105</v>
      </c>
      <c r="Q186" s="23">
        <v>0.38157894736842107</v>
      </c>
      <c r="R186" s="23">
        <v>0.27631578947368424</v>
      </c>
      <c r="S186" s="23">
        <v>7.8947368421052627E-2</v>
      </c>
      <c r="T186" s="23">
        <v>2.6315789473684209E-2</v>
      </c>
      <c r="U186" s="23">
        <v>0</v>
      </c>
      <c r="V186" s="24">
        <v>380</v>
      </c>
    </row>
    <row r="187" spans="2:22" x14ac:dyDescent="0.2">
      <c r="B187" s="33" t="s">
        <v>131</v>
      </c>
      <c r="C187" s="18" t="s">
        <v>374</v>
      </c>
      <c r="D187" s="21" t="s">
        <v>375</v>
      </c>
      <c r="E187" s="23">
        <v>4.9295774647887321E-2</v>
      </c>
      <c r="F187" s="23">
        <v>0.11737089201877934</v>
      </c>
      <c r="G187" s="23">
        <v>0.11737089201877934</v>
      </c>
      <c r="H187" s="23">
        <v>0.20892018779342722</v>
      </c>
      <c r="I187" s="23">
        <v>0.24647887323943662</v>
      </c>
      <c r="J187" s="23">
        <v>0.18544600938967137</v>
      </c>
      <c r="K187" s="23">
        <v>7.2769953051643188E-2</v>
      </c>
      <c r="L187" s="23">
        <v>0</v>
      </c>
      <c r="M187" s="24">
        <v>2130</v>
      </c>
      <c r="N187" s="23">
        <v>7.407407407407407E-2</v>
      </c>
      <c r="O187" s="23">
        <v>0.1111111111111111</v>
      </c>
      <c r="P187" s="23">
        <v>0.1111111111111111</v>
      </c>
      <c r="Q187" s="23">
        <v>0.14814814814814814</v>
      </c>
      <c r="R187" s="23">
        <v>0.29629629629629628</v>
      </c>
      <c r="S187" s="23">
        <v>0.18518518518518517</v>
      </c>
      <c r="T187" s="23">
        <v>0.1111111111111111</v>
      </c>
      <c r="U187" s="23">
        <v>0</v>
      </c>
      <c r="V187" s="24">
        <v>135</v>
      </c>
    </row>
    <row r="188" spans="2:22" x14ac:dyDescent="0.2">
      <c r="B188" s="33" t="s">
        <v>131</v>
      </c>
      <c r="C188" s="18" t="s">
        <v>378</v>
      </c>
      <c r="D188" s="21" t="s">
        <v>379</v>
      </c>
      <c r="E188" s="23" t="s">
        <v>559</v>
      </c>
      <c r="F188" s="23" t="s">
        <v>559</v>
      </c>
      <c r="G188" s="23" t="s">
        <v>559</v>
      </c>
      <c r="H188" s="23" t="s">
        <v>559</v>
      </c>
      <c r="I188" s="23" t="s">
        <v>559</v>
      </c>
      <c r="J188" s="23" t="s">
        <v>559</v>
      </c>
      <c r="K188" s="23" t="s">
        <v>559</v>
      </c>
      <c r="L188" s="23" t="s">
        <v>559</v>
      </c>
      <c r="M188" s="24" t="s">
        <v>559</v>
      </c>
      <c r="N188" s="23" t="s">
        <v>559</v>
      </c>
      <c r="O188" s="23" t="s">
        <v>559</v>
      </c>
      <c r="P188" s="23" t="s">
        <v>559</v>
      </c>
      <c r="Q188" s="23" t="s">
        <v>559</v>
      </c>
      <c r="R188" s="23" t="s">
        <v>559</v>
      </c>
      <c r="S188" s="23" t="s">
        <v>559</v>
      </c>
      <c r="T188" s="23" t="s">
        <v>559</v>
      </c>
      <c r="U188" s="23" t="s">
        <v>559</v>
      </c>
      <c r="V188" s="24" t="s">
        <v>559</v>
      </c>
    </row>
    <row r="189" spans="2:22" x14ac:dyDescent="0.2">
      <c r="B189" s="33" t="s">
        <v>131</v>
      </c>
      <c r="C189" s="18" t="s">
        <v>382</v>
      </c>
      <c r="D189" s="21" t="s">
        <v>383</v>
      </c>
      <c r="E189" s="23">
        <v>6.7245119305856832E-2</v>
      </c>
      <c r="F189" s="23">
        <v>0.12581344902386118</v>
      </c>
      <c r="G189" s="23">
        <v>0.10466377440347072</v>
      </c>
      <c r="H189" s="23">
        <v>0.22017353579175705</v>
      </c>
      <c r="I189" s="23">
        <v>0.23156182212581344</v>
      </c>
      <c r="J189" s="23">
        <v>0.17299349240780912</v>
      </c>
      <c r="K189" s="23">
        <v>7.7548806941431667E-2</v>
      </c>
      <c r="L189" s="23">
        <v>0</v>
      </c>
      <c r="M189" s="24">
        <v>9220</v>
      </c>
      <c r="N189" s="23">
        <v>7.6923076923076927E-2</v>
      </c>
      <c r="O189" s="23">
        <v>9.8901098901098897E-2</v>
      </c>
      <c r="P189" s="23">
        <v>8.7912087912087919E-2</v>
      </c>
      <c r="Q189" s="23">
        <v>0.2087912087912088</v>
      </c>
      <c r="R189" s="23">
        <v>0.24175824175824176</v>
      </c>
      <c r="S189" s="23">
        <v>0.19780219780219779</v>
      </c>
      <c r="T189" s="23">
        <v>8.7912087912087919E-2</v>
      </c>
      <c r="U189" s="23">
        <v>0</v>
      </c>
      <c r="V189" s="24">
        <v>455</v>
      </c>
    </row>
    <row r="190" spans="2:22" x14ac:dyDescent="0.2">
      <c r="B190" s="33" t="s">
        <v>131</v>
      </c>
      <c r="C190" s="18" t="s">
        <v>508</v>
      </c>
      <c r="D190" s="21" t="s">
        <v>509</v>
      </c>
      <c r="E190" s="23" t="s">
        <v>559</v>
      </c>
      <c r="F190" s="23" t="s">
        <v>559</v>
      </c>
      <c r="G190" s="23" t="s">
        <v>559</v>
      </c>
      <c r="H190" s="23" t="s">
        <v>559</v>
      </c>
      <c r="I190" s="23" t="s">
        <v>559</v>
      </c>
      <c r="J190" s="23" t="s">
        <v>559</v>
      </c>
      <c r="K190" s="23" t="s">
        <v>559</v>
      </c>
      <c r="L190" s="23" t="s">
        <v>559</v>
      </c>
      <c r="M190" s="24" t="s">
        <v>559</v>
      </c>
      <c r="N190" s="23" t="s">
        <v>559</v>
      </c>
      <c r="O190" s="23" t="s">
        <v>559</v>
      </c>
      <c r="P190" s="23" t="s">
        <v>559</v>
      </c>
      <c r="Q190" s="23" t="s">
        <v>559</v>
      </c>
      <c r="R190" s="23" t="s">
        <v>559</v>
      </c>
      <c r="S190" s="23" t="s">
        <v>559</v>
      </c>
      <c r="T190" s="23" t="s">
        <v>559</v>
      </c>
      <c r="U190" s="23" t="s">
        <v>559</v>
      </c>
      <c r="V190" s="24" t="s">
        <v>559</v>
      </c>
    </row>
    <row r="191" spans="2:22" x14ac:dyDescent="0.2">
      <c r="B191" s="33" t="s">
        <v>131</v>
      </c>
      <c r="C191" s="18" t="s">
        <v>510</v>
      </c>
      <c r="D191" s="21" t="s">
        <v>511</v>
      </c>
      <c r="E191" s="23">
        <v>5.4502369668246446E-2</v>
      </c>
      <c r="F191" s="23">
        <v>0.14218009478672985</v>
      </c>
      <c r="G191" s="23">
        <v>0.11374407582938388</v>
      </c>
      <c r="H191" s="23">
        <v>0.22037914691943128</v>
      </c>
      <c r="I191" s="23">
        <v>0.23696682464454977</v>
      </c>
      <c r="J191" s="23">
        <v>0.16113744075829384</v>
      </c>
      <c r="K191" s="23">
        <v>7.1090047393364927E-2</v>
      </c>
      <c r="L191" s="23">
        <v>0</v>
      </c>
      <c r="M191" s="24">
        <v>2110</v>
      </c>
      <c r="N191" s="23">
        <v>0</v>
      </c>
      <c r="O191" s="23">
        <v>0</v>
      </c>
      <c r="P191" s="23">
        <v>0.33333333333333331</v>
      </c>
      <c r="Q191" s="23">
        <v>0</v>
      </c>
      <c r="R191" s="23">
        <v>0</v>
      </c>
      <c r="S191" s="23">
        <v>0.33333333333333331</v>
      </c>
      <c r="T191" s="23">
        <v>0</v>
      </c>
      <c r="U191" s="23">
        <v>0</v>
      </c>
      <c r="V191" s="24">
        <v>15</v>
      </c>
    </row>
    <row r="192" spans="2:22" x14ac:dyDescent="0.2">
      <c r="B192" s="33" t="s">
        <v>131</v>
      </c>
      <c r="C192" s="18" t="s">
        <v>384</v>
      </c>
      <c r="D192" s="21" t="s">
        <v>385</v>
      </c>
      <c r="E192" s="23">
        <v>3.8639876352395672E-2</v>
      </c>
      <c r="F192" s="23">
        <v>0.14837712519319937</v>
      </c>
      <c r="G192" s="23">
        <v>0.11128284389489954</v>
      </c>
      <c r="H192" s="23">
        <v>0.21329211746522411</v>
      </c>
      <c r="I192" s="23">
        <v>0.23956723338485317</v>
      </c>
      <c r="J192" s="23">
        <v>0.17310664605873261</v>
      </c>
      <c r="K192" s="23">
        <v>7.2642967542503864E-2</v>
      </c>
      <c r="L192" s="23">
        <v>0</v>
      </c>
      <c r="M192" s="24">
        <v>3235</v>
      </c>
      <c r="N192" s="23">
        <v>6.1224489795918366E-2</v>
      </c>
      <c r="O192" s="23">
        <v>0.12244897959183673</v>
      </c>
      <c r="P192" s="23">
        <v>0.12244897959183673</v>
      </c>
      <c r="Q192" s="23">
        <v>0.16326530612244897</v>
      </c>
      <c r="R192" s="23">
        <v>0.22448979591836735</v>
      </c>
      <c r="S192" s="23">
        <v>0.18367346938775511</v>
      </c>
      <c r="T192" s="23">
        <v>0.10204081632653061</v>
      </c>
      <c r="U192" s="23">
        <v>0</v>
      </c>
      <c r="V192" s="24">
        <v>245</v>
      </c>
    </row>
    <row r="193" spans="2:22" x14ac:dyDescent="0.2">
      <c r="B193" s="33" t="s">
        <v>131</v>
      </c>
      <c r="C193" s="18" t="s">
        <v>388</v>
      </c>
      <c r="D193" s="21" t="s">
        <v>389</v>
      </c>
      <c r="E193" s="23" t="s">
        <v>559</v>
      </c>
      <c r="F193" s="23" t="s">
        <v>559</v>
      </c>
      <c r="G193" s="23" t="s">
        <v>559</v>
      </c>
      <c r="H193" s="23" t="s">
        <v>559</v>
      </c>
      <c r="I193" s="23" t="s">
        <v>559</v>
      </c>
      <c r="J193" s="23" t="s">
        <v>559</v>
      </c>
      <c r="K193" s="23" t="s">
        <v>559</v>
      </c>
      <c r="L193" s="23" t="s">
        <v>559</v>
      </c>
      <c r="M193" s="24" t="s">
        <v>559</v>
      </c>
      <c r="N193" s="23" t="s">
        <v>559</v>
      </c>
      <c r="O193" s="23" t="s">
        <v>559</v>
      </c>
      <c r="P193" s="23" t="s">
        <v>559</v>
      </c>
      <c r="Q193" s="23" t="s">
        <v>559</v>
      </c>
      <c r="R193" s="23" t="s">
        <v>559</v>
      </c>
      <c r="S193" s="23" t="s">
        <v>559</v>
      </c>
      <c r="T193" s="23" t="s">
        <v>559</v>
      </c>
      <c r="U193" s="23" t="s">
        <v>559</v>
      </c>
      <c r="V193" s="24" t="s">
        <v>559</v>
      </c>
    </row>
    <row r="194" spans="2:22" x14ac:dyDescent="0.2">
      <c r="B194" s="33" t="s">
        <v>131</v>
      </c>
      <c r="C194" s="18" t="s">
        <v>390</v>
      </c>
      <c r="D194" s="21" t="s">
        <v>391</v>
      </c>
      <c r="E194" s="23">
        <v>3.9592760180995473E-2</v>
      </c>
      <c r="F194" s="23">
        <v>0.1334841628959276</v>
      </c>
      <c r="G194" s="23">
        <v>0.13461538461538461</v>
      </c>
      <c r="H194" s="23">
        <v>0.29411764705882354</v>
      </c>
      <c r="I194" s="23">
        <v>0.22285067873303169</v>
      </c>
      <c r="J194" s="23">
        <v>0.12217194570135746</v>
      </c>
      <c r="K194" s="23">
        <v>5.4298642533936653E-2</v>
      </c>
      <c r="L194" s="23">
        <v>0</v>
      </c>
      <c r="M194" s="24">
        <v>4420</v>
      </c>
      <c r="N194" s="23">
        <v>0.08</v>
      </c>
      <c r="O194" s="23">
        <v>0.10666666666666667</v>
      </c>
      <c r="P194" s="23">
        <v>0.10666666666666667</v>
      </c>
      <c r="Q194" s="23">
        <v>0.28000000000000003</v>
      </c>
      <c r="R194" s="23">
        <v>0.24</v>
      </c>
      <c r="S194" s="23">
        <v>0.12</v>
      </c>
      <c r="T194" s="23">
        <v>6.6666666666666666E-2</v>
      </c>
      <c r="U194" s="23">
        <v>0</v>
      </c>
      <c r="V194" s="24">
        <v>375</v>
      </c>
    </row>
    <row r="195" spans="2:22" x14ac:dyDescent="0.2">
      <c r="B195"/>
      <c r="C195"/>
      <c r="D195"/>
      <c r="E195"/>
      <c r="F195"/>
      <c r="G195"/>
      <c r="H195"/>
      <c r="I195"/>
      <c r="J195"/>
      <c r="K195"/>
      <c r="L195"/>
      <c r="M195"/>
      <c r="N195"/>
      <c r="O195"/>
      <c r="P195"/>
      <c r="Q195"/>
      <c r="R195"/>
      <c r="S195"/>
      <c r="T195"/>
      <c r="U195"/>
      <c r="V195"/>
    </row>
    <row r="196" spans="2:22" x14ac:dyDescent="0.2">
      <c r="B196" s="35" t="s">
        <v>392</v>
      </c>
    </row>
    <row r="197" spans="2:22" x14ac:dyDescent="0.2">
      <c r="B197" s="16"/>
    </row>
    <row r="198" spans="2:22" x14ac:dyDescent="0.2">
      <c r="B198" s="16" t="s">
        <v>393</v>
      </c>
    </row>
    <row r="199" spans="2:22" x14ac:dyDescent="0.2">
      <c r="B199" s="16" t="s">
        <v>394</v>
      </c>
    </row>
    <row r="200" spans="2:22" x14ac:dyDescent="0.2">
      <c r="B200" s="16" t="s">
        <v>395</v>
      </c>
    </row>
    <row r="201" spans="2:22" x14ac:dyDescent="0.2">
      <c r="B201" s="16"/>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14"/>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s="7" customFormat="1" x14ac:dyDescent="0.2">
      <c r="B212" s="16"/>
      <c r="C212" s="2"/>
      <c r="K212" s="2"/>
      <c r="L212" s="2"/>
      <c r="M212" s="2"/>
      <c r="N212" s="2"/>
      <c r="O212" s="2"/>
      <c r="P212" s="2"/>
      <c r="Q212" s="2"/>
      <c r="R212" s="2"/>
      <c r="S212" s="2"/>
      <c r="T212" s="2"/>
      <c r="U212" s="2"/>
      <c r="V212" s="2"/>
    </row>
    <row r="213" spans="2:22" s="7" customFormat="1" x14ac:dyDescent="0.2">
      <c r="B213" s="16"/>
      <c r="C213" s="2"/>
      <c r="K213" s="2"/>
      <c r="L213" s="2"/>
      <c r="M213" s="2"/>
      <c r="N213" s="2"/>
      <c r="O213" s="2"/>
      <c r="P213" s="2"/>
      <c r="Q213" s="2"/>
      <c r="R213" s="2"/>
      <c r="S213" s="2"/>
      <c r="T213" s="2"/>
      <c r="U213" s="2"/>
      <c r="V213" s="2"/>
    </row>
    <row r="214" spans="2:22" s="7" customFormat="1" x14ac:dyDescent="0.2">
      <c r="B214" s="16"/>
      <c r="C214" s="2"/>
      <c r="K214" s="2"/>
      <c r="L214" s="2"/>
      <c r="M214" s="2"/>
      <c r="N214" s="2"/>
      <c r="O214" s="2"/>
      <c r="P214" s="2"/>
      <c r="Q214" s="2"/>
      <c r="R214" s="2"/>
      <c r="S214" s="2"/>
      <c r="T214" s="2"/>
      <c r="U214" s="2"/>
      <c r="V214" s="2"/>
    </row>
    <row r="215" spans="2:22" s="7" customFormat="1" x14ac:dyDescent="0.2">
      <c r="B215" s="16"/>
      <c r="C215" s="2"/>
      <c r="K215" s="2"/>
      <c r="L215" s="2"/>
      <c r="M215" s="2"/>
      <c r="N215" s="2"/>
      <c r="O215" s="2"/>
      <c r="P215" s="2"/>
      <c r="Q215" s="2"/>
      <c r="R215" s="2"/>
      <c r="S215" s="2"/>
      <c r="T215" s="2"/>
      <c r="U215" s="2"/>
      <c r="V215" s="2"/>
    </row>
    <row r="216" spans="2:22" s="7" customFormat="1" x14ac:dyDescent="0.2">
      <c r="B216" s="16"/>
      <c r="C216" s="2"/>
      <c r="K216" s="2"/>
      <c r="L216" s="2"/>
      <c r="M216" s="2"/>
      <c r="N216" s="2"/>
      <c r="O216" s="2"/>
      <c r="P216" s="2"/>
      <c r="Q216" s="2"/>
      <c r="R216" s="2"/>
      <c r="S216" s="2"/>
      <c r="T216" s="2"/>
      <c r="U216" s="2"/>
      <c r="V216" s="2"/>
    </row>
    <row r="217" spans="2:22" s="7" customFormat="1" x14ac:dyDescent="0.2">
      <c r="B217" s="16"/>
      <c r="C217" s="2"/>
      <c r="K217" s="2"/>
      <c r="L217" s="2"/>
      <c r="M217" s="2"/>
      <c r="N217" s="2"/>
      <c r="O217" s="2"/>
      <c r="P217" s="2"/>
      <c r="Q217" s="2"/>
      <c r="R217" s="2"/>
      <c r="S217" s="2"/>
      <c r="T217" s="2"/>
      <c r="U217" s="2"/>
      <c r="V217" s="2"/>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28</v>
      </c>
      <c r="C2" s="22" t="s">
        <v>525</v>
      </c>
    </row>
    <row r="3" spans="2:14" ht="12.75" customHeight="1" x14ac:dyDescent="0.2">
      <c r="B3" s="3" t="s">
        <v>30</v>
      </c>
      <c r="C3" s="12" t="s">
        <v>526</v>
      </c>
    </row>
    <row r="4" spans="2:14" ht="12.75" customHeight="1" x14ac:dyDescent="0.2">
      <c r="B4" s="3"/>
      <c r="C4" s="6"/>
    </row>
    <row r="5" spans="2:14" ht="15" x14ac:dyDescent="0.2">
      <c r="B5" s="3" t="s">
        <v>32</v>
      </c>
      <c r="C5" s="45" t="str">
        <f>'System &amp; Provider Summary - T1'!$C$5</f>
        <v>July 2025</v>
      </c>
    </row>
    <row r="6" spans="2:14" x14ac:dyDescent="0.2">
      <c r="B6" s="3" t="s">
        <v>33</v>
      </c>
      <c r="C6" s="2" t="s">
        <v>34</v>
      </c>
    </row>
    <row r="7" spans="2:14" ht="12.75" customHeight="1" x14ac:dyDescent="0.2">
      <c r="B7" s="3" t="s">
        <v>35</v>
      </c>
      <c r="C7" s="2" t="s">
        <v>36</v>
      </c>
    </row>
    <row r="8" spans="2:14" ht="12.75" customHeight="1" x14ac:dyDescent="0.2">
      <c r="B8" s="3" t="s">
        <v>37</v>
      </c>
      <c r="C8" s="2" t="str">
        <f>'System &amp; Provider Summary - T1'!C8</f>
        <v>11th September 2025</v>
      </c>
    </row>
    <row r="9" spans="2:14" ht="12.75" customHeight="1" x14ac:dyDescent="0.2">
      <c r="B9" s="3" t="s">
        <v>38</v>
      </c>
      <c r="C9" s="8" t="s">
        <v>39</v>
      </c>
    </row>
    <row r="10" spans="2:14" ht="12.75" customHeight="1" x14ac:dyDescent="0.2">
      <c r="B10" s="3" t="s">
        <v>40</v>
      </c>
      <c r="C10" s="2" t="str">
        <f>'System &amp; Provider Summary - T1'!C10</f>
        <v>Published (Finalised) - Official Statistics in development</v>
      </c>
    </row>
    <row r="11" spans="2:14" ht="12.75" customHeight="1" x14ac:dyDescent="0.2">
      <c r="B11" s="3" t="s">
        <v>42</v>
      </c>
      <c r="C11" s="2" t="str">
        <f>'System &amp; Provider Summary - T1'!C11</f>
        <v>Kerry Evert - england.aedata@nhs.net</v>
      </c>
    </row>
    <row r="12" spans="2:14" x14ac:dyDescent="0.2">
      <c r="B12" s="3"/>
    </row>
    <row r="13" spans="2:14" ht="15" x14ac:dyDescent="0.2">
      <c r="B13" s="5" t="s">
        <v>44</v>
      </c>
    </row>
    <row r="14" spans="2:14" ht="15" x14ac:dyDescent="0.2">
      <c r="B14" s="5"/>
      <c r="C14" s="5"/>
    </row>
    <row r="15" spans="2:14" customFormat="1" x14ac:dyDescent="0.2">
      <c r="C15" s="39"/>
      <c r="E15" s="82" t="s">
        <v>48</v>
      </c>
      <c r="F15" s="83"/>
      <c r="G15" s="83"/>
      <c r="H15" s="83"/>
      <c r="I15" s="84"/>
      <c r="J15" s="82" t="s">
        <v>49</v>
      </c>
      <c r="K15" s="83"/>
      <c r="L15" s="83"/>
      <c r="M15" s="83"/>
      <c r="N15" s="84"/>
    </row>
    <row r="16" spans="2:14" s="12" customFormat="1" ht="25.5" x14ac:dyDescent="0.2">
      <c r="B16" s="47" t="s">
        <v>45</v>
      </c>
      <c r="C16" s="11" t="s">
        <v>527</v>
      </c>
      <c r="D16" s="10" t="s">
        <v>528</v>
      </c>
      <c r="E16" s="40" t="s">
        <v>529</v>
      </c>
      <c r="F16" s="40" t="s">
        <v>530</v>
      </c>
      <c r="G16" s="40" t="s">
        <v>531</v>
      </c>
      <c r="H16" s="41" t="s">
        <v>521</v>
      </c>
      <c r="I16" s="41" t="s">
        <v>522</v>
      </c>
      <c r="J16" s="40" t="s">
        <v>529</v>
      </c>
      <c r="K16" s="40" t="s">
        <v>530</v>
      </c>
      <c r="L16" s="40" t="s">
        <v>531</v>
      </c>
      <c r="M16" s="41" t="s">
        <v>521</v>
      </c>
      <c r="N16" s="41" t="s">
        <v>522</v>
      </c>
    </row>
    <row r="17" spans="2:14" x14ac:dyDescent="0.2">
      <c r="B17" s="49" t="s">
        <v>53</v>
      </c>
      <c r="C17" s="1" t="s">
        <v>53</v>
      </c>
      <c r="D17" s="13" t="s">
        <v>54</v>
      </c>
      <c r="E17" s="26">
        <v>0.48031772692749092</v>
      </c>
      <c r="F17" s="26">
        <v>0.51520210925710919</v>
      </c>
      <c r="G17" s="26">
        <v>4.3496736071843225E-4</v>
      </c>
      <c r="H17" s="26">
        <v>4.0485423574561771E-3</v>
      </c>
      <c r="I17" s="25">
        <v>1494366</v>
      </c>
      <c r="J17" s="26">
        <v>0.47176255394552574</v>
      </c>
      <c r="K17" s="26">
        <v>0.52400754522850035</v>
      </c>
      <c r="L17" s="26">
        <v>5.5731801423304465E-4</v>
      </c>
      <c r="M17" s="26">
        <v>3.6725828117408327E-3</v>
      </c>
      <c r="N17" s="25">
        <v>349888</v>
      </c>
    </row>
    <row r="18" spans="2:14" x14ac:dyDescent="0.2">
      <c r="D18" s="4"/>
      <c r="E18" s="7"/>
      <c r="F18" s="7"/>
      <c r="G18" s="7"/>
      <c r="H18" s="7"/>
      <c r="J18" s="7"/>
      <c r="K18" s="7"/>
      <c r="L18" s="7"/>
      <c r="M18" s="7"/>
    </row>
    <row r="19" spans="2:14" x14ac:dyDescent="0.2">
      <c r="B19" s="33" t="s">
        <v>55</v>
      </c>
      <c r="C19" s="18" t="s">
        <v>56</v>
      </c>
      <c r="D19" s="18" t="s">
        <v>57</v>
      </c>
      <c r="E19" s="23">
        <v>0.48204478242501059</v>
      </c>
      <c r="F19" s="23">
        <v>0.5178143923391072</v>
      </c>
      <c r="G19" s="23">
        <v>0</v>
      </c>
      <c r="H19" s="23">
        <v>0</v>
      </c>
      <c r="I19" s="24">
        <v>35505</v>
      </c>
      <c r="J19" s="23">
        <v>0.46491228070175439</v>
      </c>
      <c r="K19" s="23">
        <v>0.53450292397660815</v>
      </c>
      <c r="L19" s="23">
        <v>0</v>
      </c>
      <c r="M19" s="23">
        <v>0</v>
      </c>
      <c r="N19" s="24">
        <v>8550</v>
      </c>
    </row>
    <row r="20" spans="2:14" x14ac:dyDescent="0.2">
      <c r="B20" s="33" t="s">
        <v>55</v>
      </c>
      <c r="C20" s="18" t="s">
        <v>58</v>
      </c>
      <c r="D20" s="18" t="s">
        <v>59</v>
      </c>
      <c r="E20" s="23">
        <v>0.48681503646904806</v>
      </c>
      <c r="F20" s="23">
        <v>0.51299794277164767</v>
      </c>
      <c r="G20" s="23">
        <v>0</v>
      </c>
      <c r="H20" s="23">
        <v>0</v>
      </c>
      <c r="I20" s="24">
        <v>26735</v>
      </c>
      <c r="J20" s="23">
        <v>0.46851211072664362</v>
      </c>
      <c r="K20" s="23">
        <v>0.53079584775086508</v>
      </c>
      <c r="L20" s="23">
        <v>0</v>
      </c>
      <c r="M20" s="23">
        <v>0</v>
      </c>
      <c r="N20" s="24">
        <v>7225</v>
      </c>
    </row>
    <row r="21" spans="2:14" x14ac:dyDescent="0.2">
      <c r="B21" s="33" t="s">
        <v>55</v>
      </c>
      <c r="C21" s="18" t="s">
        <v>60</v>
      </c>
      <c r="D21" s="18" t="s">
        <v>61</v>
      </c>
      <c r="E21" s="23">
        <v>0.478766975641302</v>
      </c>
      <c r="F21" s="23">
        <v>0.52080189696055179</v>
      </c>
      <c r="G21" s="23">
        <v>2.1556369907307609E-4</v>
      </c>
      <c r="H21" s="23">
        <v>0</v>
      </c>
      <c r="I21" s="24">
        <v>23195</v>
      </c>
      <c r="J21" s="23">
        <v>0.45841784989858014</v>
      </c>
      <c r="K21" s="23">
        <v>0.53955375253549698</v>
      </c>
      <c r="L21" s="23">
        <v>0</v>
      </c>
      <c r="M21" s="23">
        <v>0</v>
      </c>
      <c r="N21" s="24">
        <v>2465</v>
      </c>
    </row>
    <row r="22" spans="2:14" x14ac:dyDescent="0.2">
      <c r="B22" s="33" t="s">
        <v>55</v>
      </c>
      <c r="C22" s="18" t="s">
        <v>62</v>
      </c>
      <c r="D22" s="18" t="s">
        <v>63</v>
      </c>
      <c r="E22" s="23">
        <v>0.469436358825086</v>
      </c>
      <c r="F22" s="23">
        <v>0.53029902090500136</v>
      </c>
      <c r="G22" s="23">
        <v>2.646202699126753E-4</v>
      </c>
      <c r="H22" s="23">
        <v>0</v>
      </c>
      <c r="I22" s="24">
        <v>18895</v>
      </c>
      <c r="J22" s="23">
        <v>0.45259938837920488</v>
      </c>
      <c r="K22" s="23">
        <v>0.54740061162079512</v>
      </c>
      <c r="L22" s="23">
        <v>0</v>
      </c>
      <c r="M22" s="23">
        <v>0</v>
      </c>
      <c r="N22" s="24">
        <v>4905</v>
      </c>
    </row>
    <row r="23" spans="2:14" x14ac:dyDescent="0.2">
      <c r="B23" s="33" t="s">
        <v>55</v>
      </c>
      <c r="C23" s="18" t="s">
        <v>64</v>
      </c>
      <c r="D23" s="18" t="s">
        <v>65</v>
      </c>
      <c r="E23" s="23">
        <v>0.48019101521047047</v>
      </c>
      <c r="F23" s="23">
        <v>0.5196321188539087</v>
      </c>
      <c r="G23" s="23">
        <v>1.7686593562079943E-4</v>
      </c>
      <c r="H23" s="23">
        <v>0</v>
      </c>
      <c r="I23" s="24">
        <v>28270</v>
      </c>
      <c r="J23" s="23">
        <v>0.48405797101449277</v>
      </c>
      <c r="K23" s="23">
        <v>0.51594202898550723</v>
      </c>
      <c r="L23" s="23">
        <v>0</v>
      </c>
      <c r="M23" s="23">
        <v>0</v>
      </c>
      <c r="N23" s="24">
        <v>6900</v>
      </c>
    </row>
    <row r="24" spans="2:14" x14ac:dyDescent="0.2">
      <c r="B24" s="33" t="s">
        <v>55</v>
      </c>
      <c r="C24" s="18" t="s">
        <v>66</v>
      </c>
      <c r="D24" s="18" t="s">
        <v>67</v>
      </c>
      <c r="E24" s="23">
        <v>0.47470319634703195</v>
      </c>
      <c r="F24" s="23">
        <v>0.5189041095890411</v>
      </c>
      <c r="G24" s="23">
        <v>1.8264840182648402E-4</v>
      </c>
      <c r="H24" s="23">
        <v>6.2100456621004569E-3</v>
      </c>
      <c r="I24" s="24">
        <v>27375</v>
      </c>
      <c r="J24" s="23">
        <v>0.47962154294032022</v>
      </c>
      <c r="K24" s="23">
        <v>0.51746724890829698</v>
      </c>
      <c r="L24" s="23">
        <v>0</v>
      </c>
      <c r="M24" s="23">
        <v>2.911208151382824E-3</v>
      </c>
      <c r="N24" s="24">
        <v>6870</v>
      </c>
    </row>
    <row r="25" spans="2:14" x14ac:dyDescent="0.2">
      <c r="B25" s="33" t="s">
        <v>68</v>
      </c>
      <c r="C25" s="18" t="s">
        <v>69</v>
      </c>
      <c r="D25" s="18" t="s">
        <v>70</v>
      </c>
      <c r="E25" s="23">
        <v>0.42077674529425779</v>
      </c>
      <c r="F25" s="23">
        <v>0.47271860852990233</v>
      </c>
      <c r="G25" s="23">
        <v>8.9349535382416013E-3</v>
      </c>
      <c r="H25" s="23">
        <v>9.7450559923755065E-2</v>
      </c>
      <c r="I25" s="24">
        <v>41970</v>
      </c>
      <c r="J25" s="23">
        <v>0.43416070677324359</v>
      </c>
      <c r="K25" s="23">
        <v>0.49263777871266301</v>
      </c>
      <c r="L25" s="23">
        <v>1.2200252419015565E-2</v>
      </c>
      <c r="M25" s="23">
        <v>6.1001262095077828E-2</v>
      </c>
      <c r="N25" s="24">
        <v>11885</v>
      </c>
    </row>
    <row r="26" spans="2:14" x14ac:dyDescent="0.2">
      <c r="B26" s="33" t="s">
        <v>68</v>
      </c>
      <c r="C26" s="18" t="s">
        <v>71</v>
      </c>
      <c r="D26" s="18" t="s">
        <v>72</v>
      </c>
      <c r="E26" s="23">
        <v>0.4715834735464573</v>
      </c>
      <c r="F26" s="23">
        <v>0.52785567395774913</v>
      </c>
      <c r="G26" s="23">
        <v>5.6085249579360629E-4</v>
      </c>
      <c r="H26" s="23">
        <v>0</v>
      </c>
      <c r="I26" s="24">
        <v>53490</v>
      </c>
      <c r="J26" s="23">
        <v>0.47347174163783162</v>
      </c>
      <c r="K26" s="23">
        <v>0.52652825836216843</v>
      </c>
      <c r="L26" s="23">
        <v>0</v>
      </c>
      <c r="M26" s="23">
        <v>0</v>
      </c>
      <c r="N26" s="24">
        <v>17340</v>
      </c>
    </row>
    <row r="27" spans="2:14" x14ac:dyDescent="0.2">
      <c r="B27" s="33" t="s">
        <v>68</v>
      </c>
      <c r="C27" s="18" t="s">
        <v>73</v>
      </c>
      <c r="D27" s="18" t="s">
        <v>74</v>
      </c>
      <c r="E27" s="23">
        <v>0.47649161396755568</v>
      </c>
      <c r="F27" s="23">
        <v>0.52295848226560349</v>
      </c>
      <c r="G27" s="23">
        <v>2.7495188342040145E-4</v>
      </c>
      <c r="H27" s="23">
        <v>2.7495188342040145E-4</v>
      </c>
      <c r="I27" s="24">
        <v>54555</v>
      </c>
      <c r="J27" s="23">
        <v>0.4647739221871714</v>
      </c>
      <c r="K27" s="23">
        <v>0.53417455310199791</v>
      </c>
      <c r="L27" s="23">
        <v>1.0515247108307045E-3</v>
      </c>
      <c r="M27" s="23">
        <v>0</v>
      </c>
      <c r="N27" s="24">
        <v>4755</v>
      </c>
    </row>
    <row r="28" spans="2:14" x14ac:dyDescent="0.2">
      <c r="B28" s="33" t="s">
        <v>68</v>
      </c>
      <c r="C28" s="18" t="s">
        <v>75</v>
      </c>
      <c r="D28" s="18" t="s">
        <v>76</v>
      </c>
      <c r="E28" s="23">
        <v>0.48424391242070802</v>
      </c>
      <c r="F28" s="23">
        <v>0.5153468385512584</v>
      </c>
      <c r="G28" s="23">
        <v>3.0693677102516879E-4</v>
      </c>
      <c r="H28" s="23">
        <v>2.0462451401677921E-4</v>
      </c>
      <c r="I28" s="24">
        <v>48870</v>
      </c>
      <c r="J28" s="23">
        <v>0.4780262143407864</v>
      </c>
      <c r="K28" s="23">
        <v>0.5212027756360833</v>
      </c>
      <c r="L28" s="23">
        <v>3.8550501156515033E-4</v>
      </c>
      <c r="M28" s="23">
        <v>0</v>
      </c>
      <c r="N28" s="24">
        <v>12970</v>
      </c>
    </row>
    <row r="29" spans="2:14" x14ac:dyDescent="0.2">
      <c r="B29" s="33" t="s">
        <v>68</v>
      </c>
      <c r="C29" s="18" t="s">
        <v>77</v>
      </c>
      <c r="D29" s="18" t="s">
        <v>78</v>
      </c>
      <c r="E29" s="23">
        <v>0.47086477792898679</v>
      </c>
      <c r="F29" s="23">
        <v>0.52888778918718293</v>
      </c>
      <c r="G29" s="23">
        <v>2.4743288383026105E-4</v>
      </c>
      <c r="H29" s="23">
        <v>0</v>
      </c>
      <c r="I29" s="24">
        <v>40415</v>
      </c>
      <c r="J29" s="23">
        <v>0.47520976353928301</v>
      </c>
      <c r="K29" s="23">
        <v>0.52479023646071699</v>
      </c>
      <c r="L29" s="23">
        <v>0</v>
      </c>
      <c r="M29" s="23">
        <v>0</v>
      </c>
      <c r="N29" s="24">
        <v>6555</v>
      </c>
    </row>
    <row r="30" spans="2:14" x14ac:dyDescent="0.2">
      <c r="B30" s="33" t="s">
        <v>79</v>
      </c>
      <c r="C30" s="18" t="s">
        <v>80</v>
      </c>
      <c r="D30" s="18" t="s">
        <v>81</v>
      </c>
      <c r="E30" s="23">
        <v>0.4840656687590536</v>
      </c>
      <c r="F30" s="23">
        <v>0.51545147271849345</v>
      </c>
      <c r="G30" s="23">
        <v>2.4142926122646064E-4</v>
      </c>
      <c r="H30" s="23">
        <v>0</v>
      </c>
      <c r="I30" s="24">
        <v>20710</v>
      </c>
      <c r="J30" s="23">
        <v>0.47775947281713343</v>
      </c>
      <c r="K30" s="23">
        <v>0.52224052718286651</v>
      </c>
      <c r="L30" s="23">
        <v>0</v>
      </c>
      <c r="M30" s="23">
        <v>0</v>
      </c>
      <c r="N30" s="24">
        <v>6070</v>
      </c>
    </row>
    <row r="31" spans="2:14" x14ac:dyDescent="0.2">
      <c r="B31" s="33" t="s">
        <v>79</v>
      </c>
      <c r="C31" s="18" t="s">
        <v>82</v>
      </c>
      <c r="D31" s="18" t="s">
        <v>83</v>
      </c>
      <c r="E31" s="23">
        <v>0.48967142659087759</v>
      </c>
      <c r="F31" s="23">
        <v>0.51005129627062251</v>
      </c>
      <c r="G31" s="23">
        <v>0</v>
      </c>
      <c r="H31" s="23">
        <v>2.7727713849993069E-4</v>
      </c>
      <c r="I31" s="24">
        <v>36065</v>
      </c>
      <c r="J31" s="23">
        <v>0.48104819840898455</v>
      </c>
      <c r="K31" s="23">
        <v>0.51848385587271872</v>
      </c>
      <c r="L31" s="23">
        <v>0</v>
      </c>
      <c r="M31" s="23">
        <v>0</v>
      </c>
      <c r="N31" s="24">
        <v>10685</v>
      </c>
    </row>
    <row r="32" spans="2:14" x14ac:dyDescent="0.2">
      <c r="B32" s="33" t="s">
        <v>79</v>
      </c>
      <c r="C32" s="18" t="s">
        <v>84</v>
      </c>
      <c r="D32" s="18" t="s">
        <v>85</v>
      </c>
      <c r="E32" s="23">
        <v>0.47983421010680694</v>
      </c>
      <c r="F32" s="23">
        <v>0.52016578989319306</v>
      </c>
      <c r="G32" s="23">
        <v>0</v>
      </c>
      <c r="H32" s="23">
        <v>0</v>
      </c>
      <c r="I32" s="24">
        <v>31365</v>
      </c>
      <c r="J32" s="23">
        <v>0.48873653281096963</v>
      </c>
      <c r="K32" s="23">
        <v>0.51028403525954946</v>
      </c>
      <c r="L32" s="23">
        <v>0</v>
      </c>
      <c r="M32" s="23">
        <v>0</v>
      </c>
      <c r="N32" s="24">
        <v>5105</v>
      </c>
    </row>
    <row r="33" spans="2:14" x14ac:dyDescent="0.2">
      <c r="B33" s="33" t="s">
        <v>79</v>
      </c>
      <c r="C33" s="18" t="s">
        <v>86</v>
      </c>
      <c r="D33" s="18" t="s">
        <v>87</v>
      </c>
      <c r="E33" s="23">
        <v>0.472743930371049</v>
      </c>
      <c r="F33" s="23">
        <v>0.52496564360971143</v>
      </c>
      <c r="G33" s="23">
        <v>1.8323408153916628E-3</v>
      </c>
      <c r="H33" s="23">
        <v>0</v>
      </c>
      <c r="I33" s="24">
        <v>10915</v>
      </c>
      <c r="J33" s="23">
        <v>0.46986607142857145</v>
      </c>
      <c r="K33" s="23">
        <v>0.5279017857142857</v>
      </c>
      <c r="L33" s="23">
        <v>2.232142857142857E-3</v>
      </c>
      <c r="M33" s="23">
        <v>0</v>
      </c>
      <c r="N33" s="24">
        <v>4480</v>
      </c>
    </row>
    <row r="34" spans="2:14" x14ac:dyDescent="0.2">
      <c r="B34" s="33" t="s">
        <v>79</v>
      </c>
      <c r="C34" s="18" t="s">
        <v>88</v>
      </c>
      <c r="D34" s="18" t="s">
        <v>89</v>
      </c>
      <c r="E34" s="23">
        <v>0.49218410768562743</v>
      </c>
      <c r="F34" s="23">
        <v>0.50738167607468521</v>
      </c>
      <c r="G34" s="23">
        <v>0</v>
      </c>
      <c r="H34" s="23">
        <v>6.5132435953104643E-4</v>
      </c>
      <c r="I34" s="24">
        <v>23030</v>
      </c>
      <c r="J34" s="23">
        <v>0.47118155619596541</v>
      </c>
      <c r="K34" s="23">
        <v>0.52881844380403453</v>
      </c>
      <c r="L34" s="23">
        <v>0</v>
      </c>
      <c r="M34" s="23">
        <v>0</v>
      </c>
      <c r="N34" s="24">
        <v>6940</v>
      </c>
    </row>
    <row r="35" spans="2:14" x14ac:dyDescent="0.2">
      <c r="B35" s="33" t="s">
        <v>79</v>
      </c>
      <c r="C35" s="18" t="s">
        <v>90</v>
      </c>
      <c r="D35" s="18" t="s">
        <v>91</v>
      </c>
      <c r="E35" s="23">
        <v>0.48745633534455385</v>
      </c>
      <c r="F35" s="23">
        <v>0.51159098126389335</v>
      </c>
      <c r="G35" s="23">
        <v>6.3512226103524931E-4</v>
      </c>
      <c r="H35" s="23">
        <v>3.1756113051762465E-4</v>
      </c>
      <c r="I35" s="24">
        <v>15745</v>
      </c>
      <c r="J35" s="23">
        <v>0.47183098591549294</v>
      </c>
      <c r="K35" s="23">
        <v>0.52738654147104846</v>
      </c>
      <c r="L35" s="23">
        <v>0</v>
      </c>
      <c r="M35" s="23">
        <v>0</v>
      </c>
      <c r="N35" s="24">
        <v>6390</v>
      </c>
    </row>
    <row r="36" spans="2:14" x14ac:dyDescent="0.2">
      <c r="B36" s="33" t="s">
        <v>79</v>
      </c>
      <c r="C36" s="18" t="s">
        <v>92</v>
      </c>
      <c r="D36" s="18" t="s">
        <v>93</v>
      </c>
      <c r="E36" s="23">
        <v>0.49452954048140046</v>
      </c>
      <c r="F36" s="23">
        <v>0.50547045951859959</v>
      </c>
      <c r="G36" s="23">
        <v>0</v>
      </c>
      <c r="H36" s="23">
        <v>0</v>
      </c>
      <c r="I36" s="24">
        <v>11425</v>
      </c>
      <c r="J36" s="23">
        <v>0.48861646234676009</v>
      </c>
      <c r="K36" s="23">
        <v>0.51138353765323996</v>
      </c>
      <c r="L36" s="23">
        <v>0</v>
      </c>
      <c r="M36" s="23">
        <v>0</v>
      </c>
      <c r="N36" s="24">
        <v>2855</v>
      </c>
    </row>
    <row r="37" spans="2:14" x14ac:dyDescent="0.2">
      <c r="B37" s="33" t="s">
        <v>79</v>
      </c>
      <c r="C37" s="18" t="s">
        <v>94</v>
      </c>
      <c r="D37" s="18" t="s">
        <v>95</v>
      </c>
      <c r="E37" s="23">
        <v>0.481371087928465</v>
      </c>
      <c r="F37" s="23">
        <v>0.51862891207153505</v>
      </c>
      <c r="G37" s="23">
        <v>0</v>
      </c>
      <c r="H37" s="23">
        <v>0</v>
      </c>
      <c r="I37" s="24">
        <v>23485</v>
      </c>
      <c r="J37" s="23">
        <v>0.45017793594306049</v>
      </c>
      <c r="K37" s="23">
        <v>0.54982206405693945</v>
      </c>
      <c r="L37" s="23">
        <v>0</v>
      </c>
      <c r="M37" s="23">
        <v>0</v>
      </c>
      <c r="N37" s="24">
        <v>5620</v>
      </c>
    </row>
    <row r="38" spans="2:14" x14ac:dyDescent="0.2">
      <c r="B38" s="33" t="s">
        <v>79</v>
      </c>
      <c r="C38" s="18" t="s">
        <v>96</v>
      </c>
      <c r="D38" s="18" t="s">
        <v>97</v>
      </c>
      <c r="E38" s="23">
        <v>0.4922159655515071</v>
      </c>
      <c r="F38" s="23">
        <v>0.50761841669426966</v>
      </c>
      <c r="G38" s="23">
        <v>0</v>
      </c>
      <c r="H38" s="23">
        <v>1.6561775422325274E-4</v>
      </c>
      <c r="I38" s="24">
        <v>30190</v>
      </c>
      <c r="J38" s="23">
        <v>0.45705521472392641</v>
      </c>
      <c r="K38" s="23">
        <v>0.54141104294478526</v>
      </c>
      <c r="L38" s="23">
        <v>0</v>
      </c>
      <c r="M38" s="23">
        <v>0</v>
      </c>
      <c r="N38" s="24">
        <v>3260</v>
      </c>
    </row>
    <row r="39" spans="2:14" x14ac:dyDescent="0.2">
      <c r="B39" s="33" t="s">
        <v>79</v>
      </c>
      <c r="C39" s="18" t="s">
        <v>98</v>
      </c>
      <c r="D39" s="18" t="s">
        <v>99</v>
      </c>
      <c r="E39" s="23">
        <v>0.48920863309352519</v>
      </c>
      <c r="F39" s="23">
        <v>0.51048304213771845</v>
      </c>
      <c r="G39" s="23">
        <v>3.0832476875642344E-4</v>
      </c>
      <c r="H39" s="23">
        <v>1.0277492291880781E-4</v>
      </c>
      <c r="I39" s="24">
        <v>48650</v>
      </c>
      <c r="J39" s="23">
        <v>0.45503275759380585</v>
      </c>
      <c r="K39" s="23">
        <v>0.54496724240619421</v>
      </c>
      <c r="L39" s="23">
        <v>0</v>
      </c>
      <c r="M39" s="23">
        <v>0</v>
      </c>
      <c r="N39" s="24">
        <v>16790</v>
      </c>
    </row>
    <row r="40" spans="2:14" x14ac:dyDescent="0.2">
      <c r="B40" s="33" t="s">
        <v>79</v>
      </c>
      <c r="C40" s="18" t="s">
        <v>100</v>
      </c>
      <c r="D40" s="18" t="s">
        <v>101</v>
      </c>
      <c r="E40" s="23">
        <v>0.47901444350042482</v>
      </c>
      <c r="F40" s="23">
        <v>0.52081563296516564</v>
      </c>
      <c r="G40" s="23">
        <v>0</v>
      </c>
      <c r="H40" s="23">
        <v>0</v>
      </c>
      <c r="I40" s="24">
        <v>29425</v>
      </c>
      <c r="J40" s="23">
        <v>0.47609147609147612</v>
      </c>
      <c r="K40" s="23">
        <v>0.52390852390852394</v>
      </c>
      <c r="L40" s="23">
        <v>0</v>
      </c>
      <c r="M40" s="23">
        <v>0</v>
      </c>
      <c r="N40" s="24">
        <v>2405</v>
      </c>
    </row>
    <row r="41" spans="2:14" x14ac:dyDescent="0.2">
      <c r="B41" s="33" t="s">
        <v>102</v>
      </c>
      <c r="C41" s="18" t="s">
        <v>103</v>
      </c>
      <c r="D41" s="18" t="s">
        <v>104</v>
      </c>
      <c r="E41" s="23">
        <v>0.48594568842305857</v>
      </c>
      <c r="F41" s="23">
        <v>0.51272034302048597</v>
      </c>
      <c r="G41" s="23">
        <v>5.717008099094807E-4</v>
      </c>
      <c r="H41" s="23">
        <v>8.5755121486422105E-4</v>
      </c>
      <c r="I41" s="24">
        <v>52475</v>
      </c>
      <c r="J41" s="23">
        <v>0.47761194029850745</v>
      </c>
      <c r="K41" s="23">
        <v>0.52176616915422891</v>
      </c>
      <c r="L41" s="23">
        <v>0</v>
      </c>
      <c r="M41" s="23">
        <v>0</v>
      </c>
      <c r="N41" s="24">
        <v>8040</v>
      </c>
    </row>
    <row r="42" spans="2:14" x14ac:dyDescent="0.2">
      <c r="B42" s="33" t="s">
        <v>102</v>
      </c>
      <c r="C42" s="18" t="s">
        <v>105</v>
      </c>
      <c r="D42" s="18" t="s">
        <v>106</v>
      </c>
      <c r="E42" s="23">
        <v>0.48709815165009457</v>
      </c>
      <c r="F42" s="23">
        <v>0.51271884340877205</v>
      </c>
      <c r="G42" s="23">
        <v>1.2200329408894041E-4</v>
      </c>
      <c r="H42" s="23">
        <v>0</v>
      </c>
      <c r="I42" s="24">
        <v>81965</v>
      </c>
      <c r="J42" s="23">
        <v>0.48322147651006714</v>
      </c>
      <c r="K42" s="23">
        <v>0.51655480984340041</v>
      </c>
      <c r="L42" s="23">
        <v>2.2371364653243848E-4</v>
      </c>
      <c r="M42" s="23">
        <v>0</v>
      </c>
      <c r="N42" s="24">
        <v>22350</v>
      </c>
    </row>
    <row r="43" spans="2:14" x14ac:dyDescent="0.2">
      <c r="B43" s="33" t="s">
        <v>102</v>
      </c>
      <c r="C43" s="18" t="s">
        <v>107</v>
      </c>
      <c r="D43" s="18" t="s">
        <v>108</v>
      </c>
      <c r="E43" s="23">
        <v>0.48889797030377335</v>
      </c>
      <c r="F43" s="23">
        <v>0.51055714480316028</v>
      </c>
      <c r="G43" s="23">
        <v>2.7244244653316989E-4</v>
      </c>
      <c r="H43" s="23">
        <v>2.7244244653316989E-4</v>
      </c>
      <c r="I43" s="24">
        <v>36705</v>
      </c>
      <c r="J43" s="23">
        <v>0.4808350444900753</v>
      </c>
      <c r="K43" s="23">
        <v>0.51882272416153319</v>
      </c>
      <c r="L43" s="23">
        <v>3.4223134839151266E-4</v>
      </c>
      <c r="M43" s="23">
        <v>0</v>
      </c>
      <c r="N43" s="24">
        <v>14610</v>
      </c>
    </row>
    <row r="44" spans="2:14" x14ac:dyDescent="0.2">
      <c r="B44" s="33" t="s">
        <v>102</v>
      </c>
      <c r="C44" s="18" t="s">
        <v>109</v>
      </c>
      <c r="D44" s="18" t="s">
        <v>110</v>
      </c>
      <c r="E44" s="23">
        <v>0.48801308956391831</v>
      </c>
      <c r="F44" s="23">
        <v>0.51191577150174294</v>
      </c>
      <c r="G44" s="23">
        <v>0</v>
      </c>
      <c r="H44" s="23">
        <v>7.1138934338763608E-5</v>
      </c>
      <c r="I44" s="24">
        <v>70285</v>
      </c>
      <c r="J44" s="23">
        <v>0.46677215189873417</v>
      </c>
      <c r="K44" s="23">
        <v>0.53296413502109707</v>
      </c>
      <c r="L44" s="23">
        <v>0</v>
      </c>
      <c r="M44" s="23">
        <v>0</v>
      </c>
      <c r="N44" s="24">
        <v>18960</v>
      </c>
    </row>
    <row r="45" spans="2:14" x14ac:dyDescent="0.2">
      <c r="B45" s="33" t="s">
        <v>111</v>
      </c>
      <c r="C45" s="18" t="s">
        <v>112</v>
      </c>
      <c r="D45" s="18" t="s">
        <v>113</v>
      </c>
      <c r="E45" s="23">
        <v>0.48040223974402924</v>
      </c>
      <c r="F45" s="23">
        <v>0.49125814192663697</v>
      </c>
      <c r="G45" s="23">
        <v>1.1427265455376528E-4</v>
      </c>
      <c r="H45" s="23">
        <v>2.8225345674780026E-2</v>
      </c>
      <c r="I45" s="24">
        <v>43755</v>
      </c>
      <c r="J45" s="23">
        <v>0.47598810029749256</v>
      </c>
      <c r="K45" s="23">
        <v>0.48618784530386738</v>
      </c>
      <c r="L45" s="23">
        <v>0</v>
      </c>
      <c r="M45" s="23">
        <v>3.7399065023374416E-2</v>
      </c>
      <c r="N45" s="24">
        <v>11765</v>
      </c>
    </row>
    <row r="46" spans="2:14" x14ac:dyDescent="0.2">
      <c r="B46" s="33" t="s">
        <v>111</v>
      </c>
      <c r="C46" s="18" t="s">
        <v>114</v>
      </c>
      <c r="D46" s="18" t="s">
        <v>115</v>
      </c>
      <c r="E46" s="23">
        <v>0.48135999166927002</v>
      </c>
      <c r="F46" s="23">
        <v>0.51843174008122461</v>
      </c>
      <c r="G46" s="23">
        <v>2.6033531188170362E-4</v>
      </c>
      <c r="H46" s="23">
        <v>0</v>
      </c>
      <c r="I46" s="24">
        <v>96030</v>
      </c>
      <c r="J46" s="23">
        <v>0.46743095362167797</v>
      </c>
      <c r="K46" s="23">
        <v>0.53230849400729552</v>
      </c>
      <c r="L46" s="23">
        <v>0</v>
      </c>
      <c r="M46" s="23">
        <v>0</v>
      </c>
      <c r="N46" s="24">
        <v>19190</v>
      </c>
    </row>
    <row r="47" spans="2:14" x14ac:dyDescent="0.2">
      <c r="B47" s="33" t="s">
        <v>111</v>
      </c>
      <c r="C47" s="18" t="s">
        <v>116</v>
      </c>
      <c r="D47" s="18" t="s">
        <v>117</v>
      </c>
      <c r="E47" s="23">
        <v>0.47994288822409575</v>
      </c>
      <c r="F47" s="23">
        <v>0.51978515093826494</v>
      </c>
      <c r="G47" s="23">
        <v>1.3598041881968996E-4</v>
      </c>
      <c r="H47" s="23">
        <v>1.3598041881968996E-4</v>
      </c>
      <c r="I47" s="24">
        <v>73540</v>
      </c>
      <c r="J47" s="23">
        <v>0.47919762258543835</v>
      </c>
      <c r="K47" s="23">
        <v>0.5208023774145617</v>
      </c>
      <c r="L47" s="23">
        <v>0</v>
      </c>
      <c r="M47" s="23">
        <v>0</v>
      </c>
      <c r="N47" s="24">
        <v>13460</v>
      </c>
    </row>
    <row r="48" spans="2:14" x14ac:dyDescent="0.2">
      <c r="B48" s="33" t="s">
        <v>118</v>
      </c>
      <c r="C48" s="18" t="s">
        <v>119</v>
      </c>
      <c r="D48" s="18" t="s">
        <v>120</v>
      </c>
      <c r="E48" s="23">
        <v>0.4788541565856963</v>
      </c>
      <c r="F48" s="23">
        <v>0.51379076744411112</v>
      </c>
      <c r="G48" s="23">
        <v>9.677731539727088E-5</v>
      </c>
      <c r="H48" s="23">
        <v>7.064744024000774E-3</v>
      </c>
      <c r="I48" s="24">
        <v>51665</v>
      </c>
      <c r="J48" s="23">
        <v>0.46693657219973012</v>
      </c>
      <c r="K48" s="23">
        <v>0.52586594691857846</v>
      </c>
      <c r="L48" s="23">
        <v>0</v>
      </c>
      <c r="M48" s="23">
        <v>6.7476383265856954E-3</v>
      </c>
      <c r="N48" s="24">
        <v>11115</v>
      </c>
    </row>
    <row r="49" spans="2:14" x14ac:dyDescent="0.2">
      <c r="B49" s="33" t="s">
        <v>118</v>
      </c>
      <c r="C49" s="18" t="s">
        <v>121</v>
      </c>
      <c r="D49" s="18" t="s">
        <v>122</v>
      </c>
      <c r="E49" s="23">
        <v>0.48353622031530635</v>
      </c>
      <c r="F49" s="23">
        <v>0.51606465775294352</v>
      </c>
      <c r="G49" s="23">
        <v>1.9956096587507485E-4</v>
      </c>
      <c r="H49" s="23">
        <v>0</v>
      </c>
      <c r="I49" s="24">
        <v>25055</v>
      </c>
      <c r="J49" s="23">
        <v>0.47963800904977377</v>
      </c>
      <c r="K49" s="23">
        <v>0.52036199095022628</v>
      </c>
      <c r="L49" s="23">
        <v>0</v>
      </c>
      <c r="M49" s="23">
        <v>0</v>
      </c>
      <c r="N49" s="24">
        <v>7735</v>
      </c>
    </row>
    <row r="50" spans="2:14" x14ac:dyDescent="0.2">
      <c r="B50" s="33" t="s">
        <v>118</v>
      </c>
      <c r="C50" s="18" t="s">
        <v>123</v>
      </c>
      <c r="D50" s="18" t="s">
        <v>124</v>
      </c>
      <c r="E50" s="23">
        <v>0.47934244981088159</v>
      </c>
      <c r="F50" s="23">
        <v>0.52022112307244694</v>
      </c>
      <c r="G50" s="23">
        <v>0</v>
      </c>
      <c r="H50" s="23">
        <v>2.9095141111434392E-4</v>
      </c>
      <c r="I50" s="24">
        <v>34370</v>
      </c>
      <c r="J50" s="23">
        <v>0.48372358652198744</v>
      </c>
      <c r="K50" s="23">
        <v>0.51570531125071384</v>
      </c>
      <c r="L50" s="23">
        <v>0</v>
      </c>
      <c r="M50" s="23">
        <v>5.7110222729868647E-4</v>
      </c>
      <c r="N50" s="24">
        <v>8755</v>
      </c>
    </row>
    <row r="51" spans="2:14" x14ac:dyDescent="0.2">
      <c r="B51" s="33" t="s">
        <v>118</v>
      </c>
      <c r="C51" s="18" t="s">
        <v>125</v>
      </c>
      <c r="D51" s="18" t="s">
        <v>126</v>
      </c>
      <c r="E51" s="23">
        <v>0.47512129075933657</v>
      </c>
      <c r="F51" s="23">
        <v>0.52454022340065443</v>
      </c>
      <c r="G51" s="23">
        <v>3.3848584000902628E-4</v>
      </c>
      <c r="H51" s="23">
        <v>0</v>
      </c>
      <c r="I51" s="24">
        <v>44315</v>
      </c>
      <c r="J51" s="23">
        <v>0.46583616459041149</v>
      </c>
      <c r="K51" s="23">
        <v>0.53340883352208379</v>
      </c>
      <c r="L51" s="23">
        <v>3.7750094375235937E-4</v>
      </c>
      <c r="M51" s="23">
        <v>0</v>
      </c>
      <c r="N51" s="24">
        <v>13245</v>
      </c>
    </row>
    <row r="52" spans="2:14" x14ac:dyDescent="0.2">
      <c r="B52" s="33" t="s">
        <v>118</v>
      </c>
      <c r="C52" s="18" t="s">
        <v>127</v>
      </c>
      <c r="D52" s="18" t="s">
        <v>128</v>
      </c>
      <c r="E52" s="23">
        <v>0.48096844133943628</v>
      </c>
      <c r="F52" s="23">
        <v>0.51867019995181884</v>
      </c>
      <c r="G52" s="23">
        <v>1.2045290291496025E-4</v>
      </c>
      <c r="H52" s="23">
        <v>1.2045290291496025E-4</v>
      </c>
      <c r="I52" s="24">
        <v>41510</v>
      </c>
      <c r="J52" s="23">
        <v>0.47306943543153795</v>
      </c>
      <c r="K52" s="23">
        <v>0.52693056456846199</v>
      </c>
      <c r="L52" s="23">
        <v>0</v>
      </c>
      <c r="M52" s="23">
        <v>0</v>
      </c>
      <c r="N52" s="24">
        <v>7705</v>
      </c>
    </row>
    <row r="53" spans="2:14" x14ac:dyDescent="0.2">
      <c r="B53" s="33" t="s">
        <v>118</v>
      </c>
      <c r="C53" s="18" t="s">
        <v>129</v>
      </c>
      <c r="D53" s="18" t="s">
        <v>130</v>
      </c>
      <c r="E53" s="23">
        <v>0.47278048780487802</v>
      </c>
      <c r="F53" s="23">
        <v>0.52682926829268295</v>
      </c>
      <c r="G53" s="23">
        <v>1.9512195121951221E-4</v>
      </c>
      <c r="H53" s="23">
        <v>1.9512195121951221E-4</v>
      </c>
      <c r="I53" s="24">
        <v>25625</v>
      </c>
      <c r="J53" s="23">
        <v>0.45290322580645159</v>
      </c>
      <c r="K53" s="23">
        <v>0.5458064516129032</v>
      </c>
      <c r="L53" s="23">
        <v>0</v>
      </c>
      <c r="M53" s="23">
        <v>0</v>
      </c>
      <c r="N53" s="24">
        <v>3875</v>
      </c>
    </row>
    <row r="54" spans="2:14" x14ac:dyDescent="0.2">
      <c r="B54" s="33" t="s">
        <v>131</v>
      </c>
      <c r="C54" s="18" t="s">
        <v>132</v>
      </c>
      <c r="D54" s="18" t="s">
        <v>133</v>
      </c>
      <c r="E54" s="23">
        <v>0.485550031075202</v>
      </c>
      <c r="F54" s="23">
        <v>0.51429459291485391</v>
      </c>
      <c r="G54" s="23">
        <v>0</v>
      </c>
      <c r="H54" s="23">
        <v>1.5537600994406463E-4</v>
      </c>
      <c r="I54" s="24">
        <v>32180</v>
      </c>
      <c r="J54" s="23">
        <v>0.47518923465096718</v>
      </c>
      <c r="K54" s="23">
        <v>0.52481076534903282</v>
      </c>
      <c r="L54" s="23">
        <v>0</v>
      </c>
      <c r="M54" s="23">
        <v>0</v>
      </c>
      <c r="N54" s="24">
        <v>5945</v>
      </c>
    </row>
    <row r="55" spans="2:14" x14ac:dyDescent="0.2">
      <c r="B55" s="33" t="s">
        <v>131</v>
      </c>
      <c r="C55" s="18" t="s">
        <v>134</v>
      </c>
      <c r="D55" s="18" t="s">
        <v>135</v>
      </c>
      <c r="E55" s="23">
        <v>0.48027314112291353</v>
      </c>
      <c r="F55" s="23">
        <v>0.51922104198280228</v>
      </c>
      <c r="G55" s="23">
        <v>2.5290844714213456E-4</v>
      </c>
      <c r="H55" s="23">
        <v>2.5290844714213456E-4</v>
      </c>
      <c r="I55" s="24">
        <v>19770</v>
      </c>
      <c r="J55" s="23">
        <v>0.48232323232323232</v>
      </c>
      <c r="K55" s="23">
        <v>0.51767676767676762</v>
      </c>
      <c r="L55" s="23">
        <v>0</v>
      </c>
      <c r="M55" s="23">
        <v>0</v>
      </c>
      <c r="N55" s="24">
        <v>5940</v>
      </c>
    </row>
    <row r="56" spans="2:14" x14ac:dyDescent="0.2">
      <c r="B56" s="33" t="s">
        <v>131</v>
      </c>
      <c r="C56" s="18" t="s">
        <v>136</v>
      </c>
      <c r="D56" s="18" t="s">
        <v>137</v>
      </c>
      <c r="E56" s="23">
        <v>0.48497702368328033</v>
      </c>
      <c r="F56" s="23">
        <v>0.51502297631671967</v>
      </c>
      <c r="G56" s="23">
        <v>0</v>
      </c>
      <c r="H56" s="23">
        <v>0</v>
      </c>
      <c r="I56" s="24">
        <v>14145</v>
      </c>
      <c r="J56" s="23">
        <v>0.46826516220028208</v>
      </c>
      <c r="K56" s="23">
        <v>0.53173483779971786</v>
      </c>
      <c r="L56" s="23">
        <v>0</v>
      </c>
      <c r="M56" s="23">
        <v>0</v>
      </c>
      <c r="N56" s="24">
        <v>3545</v>
      </c>
    </row>
    <row r="57" spans="2:14" x14ac:dyDescent="0.2">
      <c r="B57" s="33" t="s">
        <v>131</v>
      </c>
      <c r="C57" s="18" t="s">
        <v>138</v>
      </c>
      <c r="D57" s="18" t="s">
        <v>139</v>
      </c>
      <c r="E57" s="23">
        <v>0.48015267175572518</v>
      </c>
      <c r="F57" s="23">
        <v>0.51908396946564883</v>
      </c>
      <c r="G57" s="23">
        <v>0</v>
      </c>
      <c r="H57" s="23">
        <v>3.816793893129771E-4</v>
      </c>
      <c r="I57" s="24">
        <v>13100</v>
      </c>
      <c r="J57" s="23" t="s">
        <v>559</v>
      </c>
      <c r="K57" s="23" t="s">
        <v>559</v>
      </c>
      <c r="L57" s="23" t="s">
        <v>559</v>
      </c>
      <c r="M57" s="23" t="s">
        <v>559</v>
      </c>
      <c r="N57" s="24" t="s">
        <v>559</v>
      </c>
    </row>
    <row r="58" spans="2:14" x14ac:dyDescent="0.2">
      <c r="B58" s="33" t="s">
        <v>131</v>
      </c>
      <c r="C58" s="18" t="s">
        <v>140</v>
      </c>
      <c r="D58" s="18" t="s">
        <v>141</v>
      </c>
      <c r="E58" s="23">
        <v>0.49007529089664614</v>
      </c>
      <c r="F58" s="23">
        <v>0.50992470910335386</v>
      </c>
      <c r="G58" s="23">
        <v>0</v>
      </c>
      <c r="H58" s="23">
        <v>0</v>
      </c>
      <c r="I58" s="24">
        <v>7305</v>
      </c>
      <c r="J58" s="23">
        <v>0.50172413793103443</v>
      </c>
      <c r="K58" s="23">
        <v>0.49827586206896551</v>
      </c>
      <c r="L58" s="23">
        <v>0</v>
      </c>
      <c r="M58" s="23">
        <v>0</v>
      </c>
      <c r="N58" s="24">
        <v>2900</v>
      </c>
    </row>
    <row r="59" spans="2:14" x14ac:dyDescent="0.2">
      <c r="B59" s="33" t="s">
        <v>131</v>
      </c>
      <c r="C59" s="18" t="s">
        <v>142</v>
      </c>
      <c r="D59" s="18" t="s">
        <v>143</v>
      </c>
      <c r="E59" s="23">
        <v>0.49055245636134603</v>
      </c>
      <c r="F59" s="23">
        <v>0.50908763721432426</v>
      </c>
      <c r="G59" s="23">
        <v>1.7995321216483713E-4</v>
      </c>
      <c r="H59" s="23">
        <v>1.7995321216483713E-4</v>
      </c>
      <c r="I59" s="24">
        <v>27785</v>
      </c>
      <c r="J59" s="23">
        <v>0.47424242424242424</v>
      </c>
      <c r="K59" s="23">
        <v>0.52424242424242429</v>
      </c>
      <c r="L59" s="23">
        <v>0</v>
      </c>
      <c r="M59" s="23">
        <v>0</v>
      </c>
      <c r="N59" s="24">
        <v>3300</v>
      </c>
    </row>
    <row r="60" spans="2:14" x14ac:dyDescent="0.2">
      <c r="B60" s="33" t="s">
        <v>131</v>
      </c>
      <c r="C60" s="18" t="s">
        <v>144</v>
      </c>
      <c r="D60" s="18" t="s">
        <v>145</v>
      </c>
      <c r="E60" s="23">
        <v>0.47624333925399642</v>
      </c>
      <c r="F60" s="23">
        <v>0.52353463587921845</v>
      </c>
      <c r="G60" s="23">
        <v>2.2202486678507994E-4</v>
      </c>
      <c r="H60" s="23">
        <v>2.2202486678507994E-4</v>
      </c>
      <c r="I60" s="24">
        <v>22520</v>
      </c>
      <c r="J60" s="23">
        <v>0.475968992248062</v>
      </c>
      <c r="K60" s="23">
        <v>0.524031007751938</v>
      </c>
      <c r="L60" s="23">
        <v>0</v>
      </c>
      <c r="M60" s="23">
        <v>0</v>
      </c>
      <c r="N60" s="24">
        <v>6450</v>
      </c>
    </row>
    <row r="61" spans="2:14" ht="6.75" customHeight="1" x14ac:dyDescent="0.2">
      <c r="I61" s="24"/>
    </row>
    <row r="62" spans="2:14" x14ac:dyDescent="0.2">
      <c r="B62" s="33" t="s">
        <v>55</v>
      </c>
      <c r="C62" s="18" t="s">
        <v>146</v>
      </c>
      <c r="D62" s="21" t="s">
        <v>147</v>
      </c>
      <c r="E62" s="23">
        <v>0.49300199942873463</v>
      </c>
      <c r="F62" s="23">
        <v>0.50699800057126532</v>
      </c>
      <c r="G62" s="23">
        <v>0</v>
      </c>
      <c r="H62" s="23">
        <v>0</v>
      </c>
      <c r="I62" s="24">
        <v>17505</v>
      </c>
      <c r="J62" s="23">
        <v>0.47623862487360968</v>
      </c>
      <c r="K62" s="23">
        <v>0.52376137512639032</v>
      </c>
      <c r="L62" s="23">
        <v>0</v>
      </c>
      <c r="M62" s="23">
        <v>0</v>
      </c>
      <c r="N62" s="24">
        <v>4945</v>
      </c>
    </row>
    <row r="63" spans="2:14" x14ac:dyDescent="0.2">
      <c r="B63" s="33" t="s">
        <v>55</v>
      </c>
      <c r="C63" s="18" t="s">
        <v>148</v>
      </c>
      <c r="D63" s="21" t="s">
        <v>149</v>
      </c>
      <c r="E63" s="23">
        <v>0.47899159663865548</v>
      </c>
      <c r="F63" s="23">
        <v>0.52100840336134457</v>
      </c>
      <c r="G63" s="23">
        <v>0</v>
      </c>
      <c r="H63" s="23">
        <v>0</v>
      </c>
      <c r="I63" s="24">
        <v>11305</v>
      </c>
      <c r="J63" s="23">
        <v>0.4777777777777778</v>
      </c>
      <c r="K63" s="23">
        <v>0.5209876543209877</v>
      </c>
      <c r="L63" s="23">
        <v>0</v>
      </c>
      <c r="M63" s="23">
        <v>0</v>
      </c>
      <c r="N63" s="24">
        <v>4050</v>
      </c>
    </row>
    <row r="64" spans="2:14" x14ac:dyDescent="0.2">
      <c r="B64" s="33" t="s">
        <v>55</v>
      </c>
      <c r="C64" s="18" t="s">
        <v>150</v>
      </c>
      <c r="D64" s="21" t="s">
        <v>151</v>
      </c>
      <c r="E64" s="23" t="s">
        <v>559</v>
      </c>
      <c r="F64" s="23" t="s">
        <v>559</v>
      </c>
      <c r="G64" s="23" t="s">
        <v>559</v>
      </c>
      <c r="H64" s="23" t="s">
        <v>559</v>
      </c>
      <c r="I64" s="24" t="s">
        <v>559</v>
      </c>
      <c r="J64" s="23" t="s">
        <v>559</v>
      </c>
      <c r="K64" s="23" t="s">
        <v>559</v>
      </c>
      <c r="L64" s="23" t="s">
        <v>559</v>
      </c>
      <c r="M64" s="23" t="s">
        <v>559</v>
      </c>
      <c r="N64" s="24" t="s">
        <v>559</v>
      </c>
    </row>
    <row r="65" spans="2:14" x14ac:dyDescent="0.2">
      <c r="B65" s="33" t="s">
        <v>55</v>
      </c>
      <c r="C65" s="18" t="s">
        <v>152</v>
      </c>
      <c r="D65" s="21" t="s">
        <v>153</v>
      </c>
      <c r="E65" s="23">
        <v>0.47915960691291087</v>
      </c>
      <c r="F65" s="23">
        <v>0.52084039308708907</v>
      </c>
      <c r="G65" s="23">
        <v>0</v>
      </c>
      <c r="H65" s="23">
        <v>0</v>
      </c>
      <c r="I65" s="24">
        <v>14755</v>
      </c>
      <c r="J65" s="23" t="s">
        <v>559</v>
      </c>
      <c r="K65" s="23" t="s">
        <v>559</v>
      </c>
      <c r="L65" s="23" t="s">
        <v>559</v>
      </c>
      <c r="M65" s="23" t="s">
        <v>559</v>
      </c>
      <c r="N65" s="24" t="s">
        <v>559</v>
      </c>
    </row>
    <row r="66" spans="2:14" x14ac:dyDescent="0.2">
      <c r="B66" s="33" t="s">
        <v>55</v>
      </c>
      <c r="C66" s="18" t="s">
        <v>154</v>
      </c>
      <c r="D66" s="21" t="s">
        <v>155</v>
      </c>
      <c r="E66" s="23">
        <v>0.46737766624843163</v>
      </c>
      <c r="F66" s="23">
        <v>0.53199498117942279</v>
      </c>
      <c r="G66" s="23">
        <v>0</v>
      </c>
      <c r="H66" s="23">
        <v>0</v>
      </c>
      <c r="I66" s="24">
        <v>7970</v>
      </c>
      <c r="J66" s="23">
        <v>0.47552447552447552</v>
      </c>
      <c r="K66" s="23">
        <v>0.52447552447552448</v>
      </c>
      <c r="L66" s="23">
        <v>0</v>
      </c>
      <c r="M66" s="23">
        <v>0</v>
      </c>
      <c r="N66" s="24">
        <v>1430</v>
      </c>
    </row>
    <row r="67" spans="2:14" x14ac:dyDescent="0.2">
      <c r="B67" s="33" t="s">
        <v>55</v>
      </c>
      <c r="C67" s="18" t="s">
        <v>156</v>
      </c>
      <c r="D67" s="21" t="s">
        <v>157</v>
      </c>
      <c r="E67" s="23">
        <v>0.48204478242501059</v>
      </c>
      <c r="F67" s="23">
        <v>0.5178143923391072</v>
      </c>
      <c r="G67" s="23">
        <v>0</v>
      </c>
      <c r="H67" s="23">
        <v>0</v>
      </c>
      <c r="I67" s="24">
        <v>35505</v>
      </c>
      <c r="J67" s="23">
        <v>0.46491228070175439</v>
      </c>
      <c r="K67" s="23">
        <v>0.53450292397660815</v>
      </c>
      <c r="L67" s="23">
        <v>0</v>
      </c>
      <c r="M67" s="23">
        <v>0</v>
      </c>
      <c r="N67" s="24">
        <v>8550</v>
      </c>
    </row>
    <row r="68" spans="2:14" x14ac:dyDescent="0.2">
      <c r="B68" s="33" t="s">
        <v>55</v>
      </c>
      <c r="C68" s="18" t="s">
        <v>158</v>
      </c>
      <c r="D68" s="21" t="s">
        <v>159</v>
      </c>
      <c r="E68" s="23">
        <v>0.47508125677139762</v>
      </c>
      <c r="F68" s="23">
        <v>0.52437703141928493</v>
      </c>
      <c r="G68" s="23">
        <v>0</v>
      </c>
      <c r="H68" s="23">
        <v>0</v>
      </c>
      <c r="I68" s="24">
        <v>9230</v>
      </c>
      <c r="J68" s="23">
        <v>0.45394736842105265</v>
      </c>
      <c r="K68" s="23">
        <v>0.54605263157894735</v>
      </c>
      <c r="L68" s="23">
        <v>0</v>
      </c>
      <c r="M68" s="23">
        <v>0</v>
      </c>
      <c r="N68" s="24">
        <v>2280</v>
      </c>
    </row>
    <row r="69" spans="2:14" x14ac:dyDescent="0.2">
      <c r="B69" s="33" t="s">
        <v>55</v>
      </c>
      <c r="C69" s="18" t="s">
        <v>160</v>
      </c>
      <c r="D69" s="21" t="s">
        <v>161</v>
      </c>
      <c r="E69" s="23">
        <v>0.48907309721175585</v>
      </c>
      <c r="F69" s="23">
        <v>0.51055011303692543</v>
      </c>
      <c r="G69" s="23">
        <v>3.7678975131876413E-4</v>
      </c>
      <c r="H69" s="23">
        <v>0</v>
      </c>
      <c r="I69" s="24">
        <v>13270</v>
      </c>
      <c r="J69" s="23">
        <v>0.49609984399375973</v>
      </c>
      <c r="K69" s="23">
        <v>0.50390015600624027</v>
      </c>
      <c r="L69" s="23">
        <v>0</v>
      </c>
      <c r="M69" s="23">
        <v>0</v>
      </c>
      <c r="N69" s="24">
        <v>3205</v>
      </c>
    </row>
    <row r="70" spans="2:14" x14ac:dyDescent="0.2">
      <c r="B70" s="33" t="s">
        <v>55</v>
      </c>
      <c r="C70" s="18" t="s">
        <v>162</v>
      </c>
      <c r="D70" s="21" t="s">
        <v>163</v>
      </c>
      <c r="E70" s="23">
        <v>0.47199751088985686</v>
      </c>
      <c r="F70" s="23">
        <v>0.51742377100186687</v>
      </c>
      <c r="G70" s="23">
        <v>3.1113876789047915E-4</v>
      </c>
      <c r="H70" s="23">
        <v>1.0578718108276292E-2</v>
      </c>
      <c r="I70" s="24">
        <v>16070</v>
      </c>
      <c r="J70" s="23">
        <v>0.48226950354609927</v>
      </c>
      <c r="K70" s="23">
        <v>0.51241134751773054</v>
      </c>
      <c r="L70" s="23">
        <v>0</v>
      </c>
      <c r="M70" s="23">
        <v>7.0921985815602835E-3</v>
      </c>
      <c r="N70" s="24">
        <v>2820</v>
      </c>
    </row>
    <row r="71" spans="2:14" x14ac:dyDescent="0.2">
      <c r="B71" s="33" t="s">
        <v>55</v>
      </c>
      <c r="C71" s="18" t="s">
        <v>164</v>
      </c>
      <c r="D71" s="21" t="s">
        <v>165</v>
      </c>
      <c r="E71" s="23">
        <v>0.47277936962750716</v>
      </c>
      <c r="F71" s="23">
        <v>0.52674307545367716</v>
      </c>
      <c r="G71" s="23">
        <v>4.7755491881566379E-4</v>
      </c>
      <c r="H71" s="23">
        <v>0</v>
      </c>
      <c r="I71" s="24">
        <v>10470</v>
      </c>
      <c r="J71" s="23">
        <v>0.44705882352941179</v>
      </c>
      <c r="K71" s="23">
        <v>0.54117647058823526</v>
      </c>
      <c r="L71" s="23">
        <v>0</v>
      </c>
      <c r="M71" s="23">
        <v>0</v>
      </c>
      <c r="N71" s="24">
        <v>425</v>
      </c>
    </row>
    <row r="72" spans="2:14" x14ac:dyDescent="0.2">
      <c r="B72" s="33" t="s">
        <v>55</v>
      </c>
      <c r="C72" s="18" t="s">
        <v>166</v>
      </c>
      <c r="D72" s="21" t="s">
        <v>167</v>
      </c>
      <c r="E72" s="23">
        <v>0.47795163584637268</v>
      </c>
      <c r="F72" s="23">
        <v>0.52204836415362732</v>
      </c>
      <c r="G72" s="23">
        <v>0</v>
      </c>
      <c r="H72" s="23">
        <v>0</v>
      </c>
      <c r="I72" s="24">
        <v>7030</v>
      </c>
      <c r="J72" s="23">
        <v>0.47240618101545256</v>
      </c>
      <c r="K72" s="23">
        <v>0.52759381898454749</v>
      </c>
      <c r="L72" s="23">
        <v>0</v>
      </c>
      <c r="M72" s="23">
        <v>0</v>
      </c>
      <c r="N72" s="24">
        <v>2265</v>
      </c>
    </row>
    <row r="73" spans="2:14" x14ac:dyDescent="0.2">
      <c r="B73" s="33" t="s">
        <v>55</v>
      </c>
      <c r="C73" s="18" t="s">
        <v>168</v>
      </c>
      <c r="D73" s="21" t="s">
        <v>169</v>
      </c>
      <c r="E73" s="23">
        <v>0.46528189910979229</v>
      </c>
      <c r="F73" s="23">
        <v>0.53471810089020777</v>
      </c>
      <c r="G73" s="23">
        <v>0</v>
      </c>
      <c r="H73" s="23">
        <v>0</v>
      </c>
      <c r="I73" s="24">
        <v>8425</v>
      </c>
      <c r="J73" s="23">
        <v>0.45261984392419174</v>
      </c>
      <c r="K73" s="23">
        <v>0.54738015607580826</v>
      </c>
      <c r="L73" s="23">
        <v>0</v>
      </c>
      <c r="M73" s="23">
        <v>0</v>
      </c>
      <c r="N73" s="24">
        <v>4485</v>
      </c>
    </row>
    <row r="74" spans="2:14" x14ac:dyDescent="0.2">
      <c r="B74" s="33" t="s">
        <v>55</v>
      </c>
      <c r="C74" s="18" t="s">
        <v>170</v>
      </c>
      <c r="D74" s="21" t="s">
        <v>171</v>
      </c>
      <c r="E74" s="23">
        <v>0.47895672791938354</v>
      </c>
      <c r="F74" s="23">
        <v>0.52104327208061652</v>
      </c>
      <c r="G74" s="23">
        <v>0</v>
      </c>
      <c r="H74" s="23">
        <v>0</v>
      </c>
      <c r="I74" s="24">
        <v>8435</v>
      </c>
      <c r="J74" s="23">
        <v>0.45841784989858014</v>
      </c>
      <c r="K74" s="23">
        <v>0.53955375253549698</v>
      </c>
      <c r="L74" s="23">
        <v>0</v>
      </c>
      <c r="M74" s="23">
        <v>0</v>
      </c>
      <c r="N74" s="24">
        <v>2465</v>
      </c>
    </row>
    <row r="75" spans="2:14" x14ac:dyDescent="0.2">
      <c r="B75" s="33" t="s">
        <v>68</v>
      </c>
      <c r="C75" s="18" t="s">
        <v>172</v>
      </c>
      <c r="D75" s="21" t="s">
        <v>173</v>
      </c>
      <c r="E75" s="23">
        <v>0.43402225755166934</v>
      </c>
      <c r="F75" s="23">
        <v>0.56438791732909377</v>
      </c>
      <c r="G75" s="23">
        <v>1.589825119236884E-3</v>
      </c>
      <c r="H75" s="23">
        <v>0</v>
      </c>
      <c r="I75" s="24">
        <v>15725</v>
      </c>
      <c r="J75" s="23">
        <v>0.45530012771392081</v>
      </c>
      <c r="K75" s="23">
        <v>0.54406130268199238</v>
      </c>
      <c r="L75" s="23">
        <v>0</v>
      </c>
      <c r="M75" s="23">
        <v>0</v>
      </c>
      <c r="N75" s="24">
        <v>7830</v>
      </c>
    </row>
    <row r="76" spans="2:14" x14ac:dyDescent="0.2">
      <c r="B76" s="33" t="s">
        <v>68</v>
      </c>
      <c r="C76" s="18" t="s">
        <v>174</v>
      </c>
      <c r="D76" s="21" t="s">
        <v>175</v>
      </c>
      <c r="E76" s="23">
        <v>0.50085470085470085</v>
      </c>
      <c r="F76" s="23">
        <v>0.49914529914529915</v>
      </c>
      <c r="G76" s="23">
        <v>0</v>
      </c>
      <c r="H76" s="23">
        <v>0</v>
      </c>
      <c r="I76" s="24">
        <v>26325</v>
      </c>
      <c r="J76" s="23">
        <v>0.49934725848563971</v>
      </c>
      <c r="K76" s="23">
        <v>0.50065274151436034</v>
      </c>
      <c r="L76" s="23">
        <v>0</v>
      </c>
      <c r="M76" s="23">
        <v>0</v>
      </c>
      <c r="N76" s="24">
        <v>7660</v>
      </c>
    </row>
    <row r="77" spans="2:14" x14ac:dyDescent="0.2">
      <c r="B77" s="33" t="s">
        <v>68</v>
      </c>
      <c r="C77" s="18" t="s">
        <v>176</v>
      </c>
      <c r="D77" s="21" t="s">
        <v>177</v>
      </c>
      <c r="E77" s="23">
        <v>0.46081247435371359</v>
      </c>
      <c r="F77" s="23">
        <v>0.53877718506360284</v>
      </c>
      <c r="G77" s="23">
        <v>0</v>
      </c>
      <c r="H77" s="23">
        <v>0</v>
      </c>
      <c r="I77" s="24">
        <v>12185</v>
      </c>
      <c r="J77" s="23">
        <v>0.47118644067796611</v>
      </c>
      <c r="K77" s="23">
        <v>0.52881355932203389</v>
      </c>
      <c r="L77" s="23">
        <v>0</v>
      </c>
      <c r="M77" s="23">
        <v>0</v>
      </c>
      <c r="N77" s="24">
        <v>4425</v>
      </c>
    </row>
    <row r="78" spans="2:14" x14ac:dyDescent="0.2">
      <c r="B78" s="33" t="s">
        <v>68</v>
      </c>
      <c r="C78" s="18" t="s">
        <v>178</v>
      </c>
      <c r="D78" s="21" t="s">
        <v>179</v>
      </c>
      <c r="E78" s="23">
        <v>0.4773850247054352</v>
      </c>
      <c r="F78" s="23">
        <v>0.52223489167616877</v>
      </c>
      <c r="G78" s="23">
        <v>3.8008361839604712E-4</v>
      </c>
      <c r="H78" s="23">
        <v>0</v>
      </c>
      <c r="I78" s="24">
        <v>13155</v>
      </c>
      <c r="J78" s="23" t="s">
        <v>559</v>
      </c>
      <c r="K78" s="23" t="s">
        <v>559</v>
      </c>
      <c r="L78" s="23" t="s">
        <v>559</v>
      </c>
      <c r="M78" s="23" t="s">
        <v>559</v>
      </c>
      <c r="N78" s="24" t="s">
        <v>559</v>
      </c>
    </row>
    <row r="79" spans="2:14" x14ac:dyDescent="0.2">
      <c r="B79" s="33" t="s">
        <v>68</v>
      </c>
      <c r="C79" s="18" t="s">
        <v>180</v>
      </c>
      <c r="D79" s="21" t="s">
        <v>181</v>
      </c>
      <c r="E79" s="23">
        <v>0.46501328609388842</v>
      </c>
      <c r="F79" s="23">
        <v>0.53454384410983169</v>
      </c>
      <c r="G79" s="23">
        <v>4.4286979627989372E-4</v>
      </c>
      <c r="H79" s="23">
        <v>0</v>
      </c>
      <c r="I79" s="24">
        <v>11290</v>
      </c>
      <c r="J79" s="23">
        <v>0.45301204819277108</v>
      </c>
      <c r="K79" s="23">
        <v>0.54698795180722892</v>
      </c>
      <c r="L79" s="23">
        <v>0</v>
      </c>
      <c r="M79" s="23">
        <v>0</v>
      </c>
      <c r="N79" s="24">
        <v>2075</v>
      </c>
    </row>
    <row r="80" spans="2:14" x14ac:dyDescent="0.2">
      <c r="B80" s="33" t="s">
        <v>68</v>
      </c>
      <c r="C80" s="18" t="s">
        <v>182</v>
      </c>
      <c r="D80" s="21" t="s">
        <v>183</v>
      </c>
      <c r="E80" s="23">
        <v>0.47990654205607475</v>
      </c>
      <c r="F80" s="23">
        <v>0.50467289719626163</v>
      </c>
      <c r="G80" s="23">
        <v>1.5420560747663551E-2</v>
      </c>
      <c r="H80" s="23">
        <v>0</v>
      </c>
      <c r="I80" s="24">
        <v>10700</v>
      </c>
      <c r="J80" s="23">
        <v>0.46192893401015228</v>
      </c>
      <c r="K80" s="23">
        <v>0.51269035532994922</v>
      </c>
      <c r="L80" s="23">
        <v>2.5380710659898477E-2</v>
      </c>
      <c r="M80" s="23">
        <v>0</v>
      </c>
      <c r="N80" s="24">
        <v>2955</v>
      </c>
    </row>
    <row r="81" spans="2:14" x14ac:dyDescent="0.2">
      <c r="B81" s="33" t="s">
        <v>68</v>
      </c>
      <c r="C81" s="18" t="s">
        <v>184</v>
      </c>
      <c r="D81" s="21" t="s">
        <v>185</v>
      </c>
      <c r="E81" s="23">
        <v>0.45585664335664333</v>
      </c>
      <c r="F81" s="23">
        <v>0.54370629370629375</v>
      </c>
      <c r="G81" s="23">
        <v>0</v>
      </c>
      <c r="H81" s="23">
        <v>0</v>
      </c>
      <c r="I81" s="24">
        <v>11440</v>
      </c>
      <c r="J81" s="23">
        <v>0.44204851752021562</v>
      </c>
      <c r="K81" s="23">
        <v>0.55525606469002697</v>
      </c>
      <c r="L81" s="23">
        <v>0</v>
      </c>
      <c r="M81" s="23">
        <v>0</v>
      </c>
      <c r="N81" s="24">
        <v>1855</v>
      </c>
    </row>
    <row r="82" spans="2:14" x14ac:dyDescent="0.2">
      <c r="B82" s="33" t="s">
        <v>68</v>
      </c>
      <c r="C82" s="18" t="s">
        <v>186</v>
      </c>
      <c r="D82" s="21" t="s">
        <v>187</v>
      </c>
      <c r="E82" s="23">
        <v>0.48083209509658248</v>
      </c>
      <c r="F82" s="23">
        <v>0.51857355126300153</v>
      </c>
      <c r="G82" s="23">
        <v>5.943536404160475E-4</v>
      </c>
      <c r="H82" s="23">
        <v>2.9717682020802375E-4</v>
      </c>
      <c r="I82" s="24">
        <v>16825</v>
      </c>
      <c r="J82" s="23">
        <v>0.47892376681614351</v>
      </c>
      <c r="K82" s="23">
        <v>0.52017937219730936</v>
      </c>
      <c r="L82" s="23">
        <v>8.9686098654708521E-4</v>
      </c>
      <c r="M82" s="23">
        <v>0</v>
      </c>
      <c r="N82" s="24">
        <v>5575</v>
      </c>
    </row>
    <row r="83" spans="2:14" x14ac:dyDescent="0.2">
      <c r="B83" s="33" t="s">
        <v>68</v>
      </c>
      <c r="C83" s="18" t="s">
        <v>188</v>
      </c>
      <c r="D83" s="21" t="s">
        <v>189</v>
      </c>
      <c r="E83" s="23">
        <v>0.33501577287066248</v>
      </c>
      <c r="F83" s="23">
        <v>0.39369085173501578</v>
      </c>
      <c r="G83" s="23">
        <v>1.3249211356466877E-2</v>
      </c>
      <c r="H83" s="23">
        <v>0.25804416403785491</v>
      </c>
      <c r="I83" s="24">
        <v>15850</v>
      </c>
      <c r="J83" s="23">
        <v>0.38274336283185839</v>
      </c>
      <c r="K83" s="23">
        <v>0.44026548672566373</v>
      </c>
      <c r="L83" s="23">
        <v>1.5486725663716814E-2</v>
      </c>
      <c r="M83" s="23">
        <v>0.16039823008849557</v>
      </c>
      <c r="N83" s="24">
        <v>4520</v>
      </c>
    </row>
    <row r="84" spans="2:14" x14ac:dyDescent="0.2">
      <c r="B84" s="33" t="s">
        <v>68</v>
      </c>
      <c r="C84" s="18" t="s">
        <v>190</v>
      </c>
      <c r="D84" s="21" t="s">
        <v>191</v>
      </c>
      <c r="E84" s="23">
        <v>0.45718432510885343</v>
      </c>
      <c r="F84" s="23">
        <v>0.54281567489114657</v>
      </c>
      <c r="G84" s="23">
        <v>0</v>
      </c>
      <c r="H84" s="23">
        <v>0</v>
      </c>
      <c r="I84" s="24">
        <v>6890</v>
      </c>
      <c r="J84" s="23">
        <v>0.455026455026455</v>
      </c>
      <c r="K84" s="23">
        <v>0.54232804232804233</v>
      </c>
      <c r="L84" s="23">
        <v>0</v>
      </c>
      <c r="M84" s="23">
        <v>0</v>
      </c>
      <c r="N84" s="24">
        <v>1890</v>
      </c>
    </row>
    <row r="85" spans="2:14" x14ac:dyDescent="0.2">
      <c r="B85" s="33" t="s">
        <v>68</v>
      </c>
      <c r="C85" s="18" t="s">
        <v>192</v>
      </c>
      <c r="D85" s="21" t="s">
        <v>193</v>
      </c>
      <c r="E85" s="23">
        <v>0.46789883268482491</v>
      </c>
      <c r="F85" s="23">
        <v>0.53210116731517509</v>
      </c>
      <c r="G85" s="23">
        <v>3.2425421530479895E-4</v>
      </c>
      <c r="H85" s="23">
        <v>0</v>
      </c>
      <c r="I85" s="24">
        <v>15420</v>
      </c>
      <c r="J85" s="23">
        <v>0.46772366930917325</v>
      </c>
      <c r="K85" s="23">
        <v>0.53227633069082669</v>
      </c>
      <c r="L85" s="23">
        <v>0</v>
      </c>
      <c r="M85" s="23">
        <v>0</v>
      </c>
      <c r="N85" s="24">
        <v>4415</v>
      </c>
    </row>
    <row r="86" spans="2:14" x14ac:dyDescent="0.2">
      <c r="B86" s="33" t="s">
        <v>68</v>
      </c>
      <c r="C86" s="18" t="s">
        <v>194</v>
      </c>
      <c r="D86" s="21" t="s">
        <v>195</v>
      </c>
      <c r="E86" s="23">
        <v>0.49982059562253317</v>
      </c>
      <c r="F86" s="23">
        <v>0.49982059562253317</v>
      </c>
      <c r="G86" s="23">
        <v>0</v>
      </c>
      <c r="H86" s="23">
        <v>0</v>
      </c>
      <c r="I86" s="24">
        <v>13935</v>
      </c>
      <c r="J86" s="23" t="s">
        <v>559</v>
      </c>
      <c r="K86" s="23" t="s">
        <v>559</v>
      </c>
      <c r="L86" s="23" t="s">
        <v>559</v>
      </c>
      <c r="M86" s="23" t="s">
        <v>559</v>
      </c>
      <c r="N86" s="24" t="s">
        <v>559</v>
      </c>
    </row>
    <row r="87" spans="2:14" x14ac:dyDescent="0.2">
      <c r="B87" s="33" t="s">
        <v>68</v>
      </c>
      <c r="C87" s="18" t="s">
        <v>196</v>
      </c>
      <c r="D87" s="21" t="s">
        <v>197</v>
      </c>
      <c r="E87" s="23">
        <v>0.49264705882352944</v>
      </c>
      <c r="F87" s="23">
        <v>0.50653594771241828</v>
      </c>
      <c r="G87" s="23">
        <v>8.1699346405228761E-4</v>
      </c>
      <c r="H87" s="23">
        <v>0</v>
      </c>
      <c r="I87" s="24">
        <v>6120</v>
      </c>
      <c r="J87" s="23">
        <v>0.41666666666666669</v>
      </c>
      <c r="K87" s="23">
        <v>0.5</v>
      </c>
      <c r="L87" s="23">
        <v>0</v>
      </c>
      <c r="M87" s="23">
        <v>0</v>
      </c>
      <c r="N87" s="24">
        <v>60</v>
      </c>
    </row>
    <row r="88" spans="2:14" x14ac:dyDescent="0.2">
      <c r="B88" s="33" t="s">
        <v>68</v>
      </c>
      <c r="C88" s="18" t="s">
        <v>198</v>
      </c>
      <c r="D88" s="21" t="s">
        <v>199</v>
      </c>
      <c r="E88" s="23">
        <v>0.4712348845731037</v>
      </c>
      <c r="F88" s="23">
        <v>0.52821546353975812</v>
      </c>
      <c r="G88" s="23">
        <v>1.8321729571271528E-4</v>
      </c>
      <c r="H88" s="23">
        <v>3.6643459142543056E-4</v>
      </c>
      <c r="I88" s="24">
        <v>27290</v>
      </c>
      <c r="J88" s="23" t="s">
        <v>559</v>
      </c>
      <c r="K88" s="23" t="s">
        <v>559</v>
      </c>
      <c r="L88" s="23" t="s">
        <v>559</v>
      </c>
      <c r="M88" s="23" t="s">
        <v>559</v>
      </c>
      <c r="N88" s="24" t="s">
        <v>559</v>
      </c>
    </row>
    <row r="89" spans="2:14" x14ac:dyDescent="0.2">
      <c r="B89" s="33" t="s">
        <v>68</v>
      </c>
      <c r="C89" s="18" t="s">
        <v>200</v>
      </c>
      <c r="D89" s="21" t="s">
        <v>201</v>
      </c>
      <c r="E89" s="23">
        <v>0.47907488986784141</v>
      </c>
      <c r="F89" s="23">
        <v>0.52092511013215859</v>
      </c>
      <c r="G89" s="23">
        <v>0</v>
      </c>
      <c r="H89" s="23">
        <v>0</v>
      </c>
      <c r="I89" s="24">
        <v>9080</v>
      </c>
      <c r="J89" s="23">
        <v>0.50674373795761074</v>
      </c>
      <c r="K89" s="23">
        <v>0.4932562620423892</v>
      </c>
      <c r="L89" s="23">
        <v>0</v>
      </c>
      <c r="M89" s="23">
        <v>0</v>
      </c>
      <c r="N89" s="24">
        <v>2595</v>
      </c>
    </row>
    <row r="90" spans="2:14" x14ac:dyDescent="0.2">
      <c r="B90" s="33" t="s">
        <v>68</v>
      </c>
      <c r="C90" s="18" t="s">
        <v>202</v>
      </c>
      <c r="D90" s="21" t="s">
        <v>203</v>
      </c>
      <c r="E90" s="23">
        <v>0.5054852320675105</v>
      </c>
      <c r="F90" s="23">
        <v>0.49367088607594939</v>
      </c>
      <c r="G90" s="23">
        <v>0</v>
      </c>
      <c r="H90" s="23">
        <v>0</v>
      </c>
      <c r="I90" s="24">
        <v>5925</v>
      </c>
      <c r="J90" s="23">
        <v>0.48653198653198654</v>
      </c>
      <c r="K90" s="23">
        <v>0.51178451178451179</v>
      </c>
      <c r="L90" s="23">
        <v>0</v>
      </c>
      <c r="M90" s="23">
        <v>0</v>
      </c>
      <c r="N90" s="24">
        <v>2970</v>
      </c>
    </row>
    <row r="91" spans="2:14" x14ac:dyDescent="0.2">
      <c r="B91" s="33" t="s">
        <v>68</v>
      </c>
      <c r="C91" s="18" t="s">
        <v>204</v>
      </c>
      <c r="D91" s="21" t="s">
        <v>205</v>
      </c>
      <c r="E91" s="23">
        <v>0.47637517630465442</v>
      </c>
      <c r="F91" s="23">
        <v>0.52327221438645977</v>
      </c>
      <c r="G91" s="23">
        <v>3.5260930888575458E-4</v>
      </c>
      <c r="H91" s="23">
        <v>0</v>
      </c>
      <c r="I91" s="24">
        <v>14180</v>
      </c>
      <c r="J91" s="23">
        <v>0.46153846153846156</v>
      </c>
      <c r="K91" s="23">
        <v>0.53846153846153844</v>
      </c>
      <c r="L91" s="23">
        <v>1.6025641025641025E-3</v>
      </c>
      <c r="M91" s="23">
        <v>0</v>
      </c>
      <c r="N91" s="24">
        <v>3120</v>
      </c>
    </row>
    <row r="92" spans="2:14" x14ac:dyDescent="0.2">
      <c r="B92" s="33" t="s">
        <v>68</v>
      </c>
      <c r="C92" s="18" t="s">
        <v>206</v>
      </c>
      <c r="D92" s="21" t="s">
        <v>207</v>
      </c>
      <c r="E92" s="23">
        <v>0.48312993539124194</v>
      </c>
      <c r="F92" s="23">
        <v>0.51615218951902364</v>
      </c>
      <c r="G92" s="23">
        <v>0</v>
      </c>
      <c r="H92" s="23">
        <v>0</v>
      </c>
      <c r="I92" s="24">
        <v>6965</v>
      </c>
      <c r="J92" s="23">
        <v>0.473015873015873</v>
      </c>
      <c r="K92" s="23">
        <v>0.526984126984127</v>
      </c>
      <c r="L92" s="23">
        <v>0</v>
      </c>
      <c r="M92" s="23">
        <v>0</v>
      </c>
      <c r="N92" s="24">
        <v>1575</v>
      </c>
    </row>
    <row r="93" spans="2:14" x14ac:dyDescent="0.2">
      <c r="B93" s="33" t="s">
        <v>79</v>
      </c>
      <c r="C93" s="18" t="s">
        <v>208</v>
      </c>
      <c r="D93" s="21" t="s">
        <v>209</v>
      </c>
      <c r="E93" s="23" t="s">
        <v>559</v>
      </c>
      <c r="F93" s="23" t="s">
        <v>559</v>
      </c>
      <c r="G93" s="23" t="s">
        <v>559</v>
      </c>
      <c r="H93" s="23" t="s">
        <v>559</v>
      </c>
      <c r="I93" s="24" t="s">
        <v>559</v>
      </c>
      <c r="J93" s="23" t="s">
        <v>559</v>
      </c>
      <c r="K93" s="23" t="s">
        <v>559</v>
      </c>
      <c r="L93" s="23" t="s">
        <v>559</v>
      </c>
      <c r="M93" s="23" t="s">
        <v>559</v>
      </c>
      <c r="N93" s="24" t="s">
        <v>559</v>
      </c>
    </row>
    <row r="94" spans="2:14" x14ac:dyDescent="0.2">
      <c r="B94" s="33" t="s">
        <v>79</v>
      </c>
      <c r="C94" s="18" t="s">
        <v>210</v>
      </c>
      <c r="D94" s="21" t="s">
        <v>211</v>
      </c>
      <c r="E94" s="23">
        <v>0.48838752488387527</v>
      </c>
      <c r="F94" s="23">
        <v>0.51161247511612473</v>
      </c>
      <c r="G94" s="23">
        <v>0</v>
      </c>
      <c r="H94" s="23">
        <v>0</v>
      </c>
      <c r="I94" s="24">
        <v>7535</v>
      </c>
      <c r="J94" s="23" t="s">
        <v>559</v>
      </c>
      <c r="K94" s="23" t="s">
        <v>559</v>
      </c>
      <c r="L94" s="23" t="s">
        <v>559</v>
      </c>
      <c r="M94" s="23" t="s">
        <v>559</v>
      </c>
      <c r="N94" s="24" t="s">
        <v>559</v>
      </c>
    </row>
    <row r="95" spans="2:14" x14ac:dyDescent="0.2">
      <c r="B95" s="33" t="s">
        <v>79</v>
      </c>
      <c r="C95" s="18" t="s">
        <v>212</v>
      </c>
      <c r="D95" s="21" t="s">
        <v>213</v>
      </c>
      <c r="E95" s="23">
        <v>0.46749452154857563</v>
      </c>
      <c r="F95" s="23">
        <v>0.53250547845142437</v>
      </c>
      <c r="G95" s="23">
        <v>0</v>
      </c>
      <c r="H95" s="23">
        <v>0</v>
      </c>
      <c r="I95" s="24">
        <v>6845</v>
      </c>
      <c r="J95" s="23" t="s">
        <v>559</v>
      </c>
      <c r="K95" s="23" t="s">
        <v>559</v>
      </c>
      <c r="L95" s="23" t="s">
        <v>559</v>
      </c>
      <c r="M95" s="23" t="s">
        <v>559</v>
      </c>
      <c r="N95" s="24" t="s">
        <v>559</v>
      </c>
    </row>
    <row r="96" spans="2:14" x14ac:dyDescent="0.2">
      <c r="B96" s="33" t="s">
        <v>79</v>
      </c>
      <c r="C96" s="18" t="s">
        <v>214</v>
      </c>
      <c r="D96" s="21" t="s">
        <v>215</v>
      </c>
      <c r="E96" s="23">
        <v>0.46755725190839692</v>
      </c>
      <c r="F96" s="23">
        <v>0.53244274809160308</v>
      </c>
      <c r="G96" s="23">
        <v>0</v>
      </c>
      <c r="H96" s="23">
        <v>0</v>
      </c>
      <c r="I96" s="24">
        <v>10480</v>
      </c>
      <c r="J96" s="23">
        <v>0.42383107088989441</v>
      </c>
      <c r="K96" s="23">
        <v>0.57616892911010553</v>
      </c>
      <c r="L96" s="23">
        <v>0</v>
      </c>
      <c r="M96" s="23">
        <v>0</v>
      </c>
      <c r="N96" s="24">
        <v>3315</v>
      </c>
    </row>
    <row r="97" spans="2:14" x14ac:dyDescent="0.2">
      <c r="B97" s="33" t="s">
        <v>79</v>
      </c>
      <c r="C97" s="18" t="s">
        <v>216</v>
      </c>
      <c r="D97" s="21" t="s">
        <v>217</v>
      </c>
      <c r="E97" s="23">
        <v>0.49250288350634369</v>
      </c>
      <c r="F97" s="23">
        <v>0.50711264898116104</v>
      </c>
      <c r="G97" s="23">
        <v>0</v>
      </c>
      <c r="H97" s="23">
        <v>0</v>
      </c>
      <c r="I97" s="24">
        <v>13005</v>
      </c>
      <c r="J97" s="23">
        <v>0.48806941431670281</v>
      </c>
      <c r="K97" s="23">
        <v>0.51193058568329719</v>
      </c>
      <c r="L97" s="23">
        <v>0</v>
      </c>
      <c r="M97" s="23">
        <v>0</v>
      </c>
      <c r="N97" s="24">
        <v>2305</v>
      </c>
    </row>
    <row r="98" spans="2:14" x14ac:dyDescent="0.2">
      <c r="B98" s="33" t="s">
        <v>79</v>
      </c>
      <c r="C98" s="18" t="s">
        <v>218</v>
      </c>
      <c r="D98" s="21" t="s">
        <v>219</v>
      </c>
      <c r="E98" s="23">
        <v>0.48845144356955378</v>
      </c>
      <c r="F98" s="23">
        <v>0.51128608923884511</v>
      </c>
      <c r="G98" s="23">
        <v>0</v>
      </c>
      <c r="H98" s="23">
        <v>2.6246719160104987E-4</v>
      </c>
      <c r="I98" s="24">
        <v>19050</v>
      </c>
      <c r="J98" s="23" t="s">
        <v>559</v>
      </c>
      <c r="K98" s="23" t="s">
        <v>559</v>
      </c>
      <c r="L98" s="23" t="s">
        <v>559</v>
      </c>
      <c r="M98" s="23" t="s">
        <v>559</v>
      </c>
      <c r="N98" s="24" t="s">
        <v>559</v>
      </c>
    </row>
    <row r="99" spans="2:14" x14ac:dyDescent="0.2">
      <c r="B99" s="33" t="s">
        <v>79</v>
      </c>
      <c r="C99" s="18" t="s">
        <v>220</v>
      </c>
      <c r="D99" s="21" t="s">
        <v>221</v>
      </c>
      <c r="E99" s="23">
        <v>0.50017235436056529</v>
      </c>
      <c r="F99" s="23">
        <v>0.49879351947604272</v>
      </c>
      <c r="G99" s="23">
        <v>6.8941744226128923E-4</v>
      </c>
      <c r="H99" s="23">
        <v>0</v>
      </c>
      <c r="I99" s="24">
        <v>14505</v>
      </c>
      <c r="J99" s="23">
        <v>0.47555555555555556</v>
      </c>
      <c r="K99" s="23">
        <v>0.52444444444444449</v>
      </c>
      <c r="L99" s="23">
        <v>0</v>
      </c>
      <c r="M99" s="23">
        <v>0</v>
      </c>
      <c r="N99" s="24">
        <v>3375</v>
      </c>
    </row>
    <row r="100" spans="2:14" x14ac:dyDescent="0.2">
      <c r="B100" s="33" t="s">
        <v>79</v>
      </c>
      <c r="C100" s="18" t="s">
        <v>222</v>
      </c>
      <c r="D100" s="21" t="s">
        <v>223</v>
      </c>
      <c r="E100" s="23">
        <v>0.49865350089766608</v>
      </c>
      <c r="F100" s="23">
        <v>0.50134649910233398</v>
      </c>
      <c r="G100" s="23">
        <v>0</v>
      </c>
      <c r="H100" s="23">
        <v>0</v>
      </c>
      <c r="I100" s="24">
        <v>11140</v>
      </c>
      <c r="J100" s="23">
        <v>0.45705521472392641</v>
      </c>
      <c r="K100" s="23">
        <v>0.54141104294478526</v>
      </c>
      <c r="L100" s="23">
        <v>0</v>
      </c>
      <c r="M100" s="23">
        <v>0</v>
      </c>
      <c r="N100" s="24">
        <v>3260</v>
      </c>
    </row>
    <row r="101" spans="2:14" x14ac:dyDescent="0.2">
      <c r="B101" s="33" t="s">
        <v>79</v>
      </c>
      <c r="C101" s="18" t="s">
        <v>224</v>
      </c>
      <c r="D101" s="21" t="s">
        <v>225</v>
      </c>
      <c r="E101" s="23">
        <v>0.48586572438162545</v>
      </c>
      <c r="F101" s="23">
        <v>0.51413427561837455</v>
      </c>
      <c r="G101" s="23">
        <v>0</v>
      </c>
      <c r="H101" s="23">
        <v>0</v>
      </c>
      <c r="I101" s="24">
        <v>8490</v>
      </c>
      <c r="J101" s="23">
        <v>0.47609147609147612</v>
      </c>
      <c r="K101" s="23">
        <v>0.52390852390852394</v>
      </c>
      <c r="L101" s="23">
        <v>0</v>
      </c>
      <c r="M101" s="23">
        <v>0</v>
      </c>
      <c r="N101" s="24">
        <v>2405</v>
      </c>
    </row>
    <row r="102" spans="2:14" x14ac:dyDescent="0.2">
      <c r="B102" s="33" t="s">
        <v>79</v>
      </c>
      <c r="C102" s="18" t="s">
        <v>226</v>
      </c>
      <c r="D102" s="21" t="s">
        <v>227</v>
      </c>
      <c r="E102" s="23">
        <v>0.48604427333974976</v>
      </c>
      <c r="F102" s="23">
        <v>0.51395572666025024</v>
      </c>
      <c r="G102" s="23">
        <v>0</v>
      </c>
      <c r="H102" s="23">
        <v>0</v>
      </c>
      <c r="I102" s="24">
        <v>10390</v>
      </c>
      <c r="J102" s="23">
        <v>0.45152722443559096</v>
      </c>
      <c r="K102" s="23">
        <v>0.54847277556440899</v>
      </c>
      <c r="L102" s="23">
        <v>0</v>
      </c>
      <c r="M102" s="23">
        <v>0</v>
      </c>
      <c r="N102" s="24">
        <v>3765</v>
      </c>
    </row>
    <row r="103" spans="2:14" x14ac:dyDescent="0.2">
      <c r="B103" s="33" t="s">
        <v>79</v>
      </c>
      <c r="C103" s="18" t="s">
        <v>228</v>
      </c>
      <c r="D103" s="21" t="s">
        <v>229</v>
      </c>
      <c r="E103" s="23">
        <v>0.48956083513318932</v>
      </c>
      <c r="F103" s="23">
        <v>0.51043916486681062</v>
      </c>
      <c r="G103" s="23">
        <v>0</v>
      </c>
      <c r="H103" s="23">
        <v>0</v>
      </c>
      <c r="I103" s="24">
        <v>13890</v>
      </c>
      <c r="J103" s="23">
        <v>0.45234493192133129</v>
      </c>
      <c r="K103" s="23">
        <v>0.54765506807866871</v>
      </c>
      <c r="L103" s="23">
        <v>0</v>
      </c>
      <c r="M103" s="23">
        <v>0</v>
      </c>
      <c r="N103" s="24">
        <v>6610</v>
      </c>
    </row>
    <row r="104" spans="2:14" x14ac:dyDescent="0.2">
      <c r="B104" s="33" t="s">
        <v>79</v>
      </c>
      <c r="C104" s="18" t="s">
        <v>230</v>
      </c>
      <c r="D104" s="21" t="s">
        <v>231</v>
      </c>
      <c r="E104" s="23">
        <v>0.49452954048140046</v>
      </c>
      <c r="F104" s="23">
        <v>0.50547045951859959</v>
      </c>
      <c r="G104" s="23">
        <v>0</v>
      </c>
      <c r="H104" s="23">
        <v>0</v>
      </c>
      <c r="I104" s="24">
        <v>11425</v>
      </c>
      <c r="J104" s="23">
        <v>0.48861646234676009</v>
      </c>
      <c r="K104" s="23">
        <v>0.51138353765323996</v>
      </c>
      <c r="L104" s="23">
        <v>0</v>
      </c>
      <c r="M104" s="23">
        <v>0</v>
      </c>
      <c r="N104" s="24">
        <v>2855</v>
      </c>
    </row>
    <row r="105" spans="2:14" x14ac:dyDescent="0.2">
      <c r="B105" s="33" t="s">
        <v>79</v>
      </c>
      <c r="C105" s="18" t="s">
        <v>232</v>
      </c>
      <c r="D105" s="21" t="s">
        <v>233</v>
      </c>
      <c r="E105" s="23">
        <v>0.472743930371049</v>
      </c>
      <c r="F105" s="23">
        <v>0.52496564360971143</v>
      </c>
      <c r="G105" s="23">
        <v>1.8323408153916628E-3</v>
      </c>
      <c r="H105" s="23">
        <v>0</v>
      </c>
      <c r="I105" s="24">
        <v>10915</v>
      </c>
      <c r="J105" s="23">
        <v>0.46986607142857145</v>
      </c>
      <c r="K105" s="23">
        <v>0.5279017857142857</v>
      </c>
      <c r="L105" s="23">
        <v>2.232142857142857E-3</v>
      </c>
      <c r="M105" s="23">
        <v>0</v>
      </c>
      <c r="N105" s="24">
        <v>4480</v>
      </c>
    </row>
    <row r="106" spans="2:14" x14ac:dyDescent="0.2">
      <c r="B106" s="33" t="s">
        <v>79</v>
      </c>
      <c r="C106" s="18" t="s">
        <v>234</v>
      </c>
      <c r="D106" s="21" t="s">
        <v>235</v>
      </c>
      <c r="E106" s="23">
        <v>0.48967142659087759</v>
      </c>
      <c r="F106" s="23">
        <v>0.51005129627062251</v>
      </c>
      <c r="G106" s="23">
        <v>0</v>
      </c>
      <c r="H106" s="23">
        <v>2.7727713849993069E-4</v>
      </c>
      <c r="I106" s="24">
        <v>36065</v>
      </c>
      <c r="J106" s="23">
        <v>0.48104819840898455</v>
      </c>
      <c r="K106" s="23">
        <v>0.51848385587271872</v>
      </c>
      <c r="L106" s="23">
        <v>0</v>
      </c>
      <c r="M106" s="23">
        <v>0</v>
      </c>
      <c r="N106" s="24">
        <v>10685</v>
      </c>
    </row>
    <row r="107" spans="2:14" x14ac:dyDescent="0.2">
      <c r="B107" s="33" t="s">
        <v>79</v>
      </c>
      <c r="C107" s="18" t="s">
        <v>236</v>
      </c>
      <c r="D107" s="21" t="s">
        <v>237</v>
      </c>
      <c r="E107" s="23">
        <v>0.48083747338537969</v>
      </c>
      <c r="F107" s="23">
        <v>0.51916252661462026</v>
      </c>
      <c r="G107" s="23">
        <v>0</v>
      </c>
      <c r="H107" s="23">
        <v>0</v>
      </c>
      <c r="I107" s="24">
        <v>14090</v>
      </c>
      <c r="J107" s="23" t="s">
        <v>559</v>
      </c>
      <c r="K107" s="23" t="s">
        <v>559</v>
      </c>
      <c r="L107" s="23" t="s">
        <v>559</v>
      </c>
      <c r="M107" s="23" t="s">
        <v>559</v>
      </c>
      <c r="N107" s="24" t="s">
        <v>559</v>
      </c>
    </row>
    <row r="108" spans="2:14" x14ac:dyDescent="0.2">
      <c r="B108" s="33" t="s">
        <v>79</v>
      </c>
      <c r="C108" s="18" t="s">
        <v>238</v>
      </c>
      <c r="D108" s="21" t="s">
        <v>239</v>
      </c>
      <c r="E108" s="23">
        <v>0.4771296684851028</v>
      </c>
      <c r="F108" s="23">
        <v>0.52287033151489715</v>
      </c>
      <c r="G108" s="23">
        <v>0</v>
      </c>
      <c r="H108" s="23">
        <v>0</v>
      </c>
      <c r="I108" s="24">
        <v>23830</v>
      </c>
      <c r="J108" s="23">
        <v>0.48873653281096963</v>
      </c>
      <c r="K108" s="23">
        <v>0.51028403525954946</v>
      </c>
      <c r="L108" s="23">
        <v>0</v>
      </c>
      <c r="M108" s="23">
        <v>0</v>
      </c>
      <c r="N108" s="24">
        <v>5105</v>
      </c>
    </row>
    <row r="109" spans="2:14" x14ac:dyDescent="0.2">
      <c r="B109" s="33" t="s">
        <v>79</v>
      </c>
      <c r="C109" s="18" t="s">
        <v>240</v>
      </c>
      <c r="D109" s="21" t="s">
        <v>241</v>
      </c>
      <c r="E109" s="23">
        <v>0.49218410768562743</v>
      </c>
      <c r="F109" s="23">
        <v>0.50738167607468521</v>
      </c>
      <c r="G109" s="23">
        <v>0</v>
      </c>
      <c r="H109" s="23">
        <v>6.5132435953104643E-4</v>
      </c>
      <c r="I109" s="24">
        <v>23030</v>
      </c>
      <c r="J109" s="23">
        <v>0.47118155619596541</v>
      </c>
      <c r="K109" s="23">
        <v>0.52881844380403453</v>
      </c>
      <c r="L109" s="23">
        <v>0</v>
      </c>
      <c r="M109" s="23">
        <v>0</v>
      </c>
      <c r="N109" s="24">
        <v>6940</v>
      </c>
    </row>
    <row r="110" spans="2:14" x14ac:dyDescent="0.2">
      <c r="B110" s="33" t="s">
        <v>79</v>
      </c>
      <c r="C110" s="18" t="s">
        <v>242</v>
      </c>
      <c r="D110" s="21" t="s">
        <v>243</v>
      </c>
      <c r="E110" s="23">
        <v>0.48745633534455385</v>
      </c>
      <c r="F110" s="23">
        <v>0.51159098126389335</v>
      </c>
      <c r="G110" s="23">
        <v>6.3512226103524931E-4</v>
      </c>
      <c r="H110" s="23">
        <v>3.1756113051762465E-4</v>
      </c>
      <c r="I110" s="24">
        <v>15745</v>
      </c>
      <c r="J110" s="23">
        <v>0.47183098591549294</v>
      </c>
      <c r="K110" s="23">
        <v>0.52738654147104846</v>
      </c>
      <c r="L110" s="23">
        <v>0</v>
      </c>
      <c r="M110" s="23">
        <v>0</v>
      </c>
      <c r="N110" s="24">
        <v>6390</v>
      </c>
    </row>
    <row r="111" spans="2:14" x14ac:dyDescent="0.2">
      <c r="B111" s="33" t="s">
        <v>79</v>
      </c>
      <c r="C111" s="18" t="s">
        <v>244</v>
      </c>
      <c r="D111" s="21" t="s">
        <v>245</v>
      </c>
      <c r="E111" s="23">
        <v>0.47592498732894067</v>
      </c>
      <c r="F111" s="23">
        <v>0.52407501267105927</v>
      </c>
      <c r="G111" s="23">
        <v>0</v>
      </c>
      <c r="H111" s="23">
        <v>0</v>
      </c>
      <c r="I111" s="24">
        <v>9865</v>
      </c>
      <c r="J111" s="23">
        <v>0.44407894736842107</v>
      </c>
      <c r="K111" s="23">
        <v>0.55756578947368418</v>
      </c>
      <c r="L111" s="23">
        <v>0</v>
      </c>
      <c r="M111" s="23">
        <v>0</v>
      </c>
      <c r="N111" s="24">
        <v>3040</v>
      </c>
    </row>
    <row r="112" spans="2:14" x14ac:dyDescent="0.2">
      <c r="B112" s="33" t="s">
        <v>79</v>
      </c>
      <c r="C112" s="18" t="s">
        <v>246</v>
      </c>
      <c r="D112" s="21" t="s">
        <v>247</v>
      </c>
      <c r="E112" s="23">
        <v>0.48384855852726644</v>
      </c>
      <c r="F112" s="23">
        <v>0.51580409864536292</v>
      </c>
      <c r="G112" s="23">
        <v>3.4734282737061478E-4</v>
      </c>
      <c r="H112" s="23">
        <v>0</v>
      </c>
      <c r="I112" s="24">
        <v>14395</v>
      </c>
      <c r="J112" s="23">
        <v>0.48050314465408805</v>
      </c>
      <c r="K112" s="23">
        <v>0.51949685534591195</v>
      </c>
      <c r="L112" s="23">
        <v>0</v>
      </c>
      <c r="M112" s="23">
        <v>0</v>
      </c>
      <c r="N112" s="24">
        <v>3975</v>
      </c>
    </row>
    <row r="113" spans="2:14" x14ac:dyDescent="0.2">
      <c r="B113" s="33" t="s">
        <v>79</v>
      </c>
      <c r="C113" s="18" t="s">
        <v>248</v>
      </c>
      <c r="D113" s="21" t="s">
        <v>249</v>
      </c>
      <c r="E113" s="23">
        <v>0.48456057007125891</v>
      </c>
      <c r="F113" s="23">
        <v>0.51464766429136977</v>
      </c>
      <c r="G113" s="23">
        <v>0</v>
      </c>
      <c r="H113" s="23">
        <v>0</v>
      </c>
      <c r="I113" s="24">
        <v>6315</v>
      </c>
      <c r="J113" s="23">
        <v>0.47255369928400953</v>
      </c>
      <c r="K113" s="23">
        <v>0.52744630071599041</v>
      </c>
      <c r="L113" s="23">
        <v>0</v>
      </c>
      <c r="M113" s="23">
        <v>0</v>
      </c>
      <c r="N113" s="24">
        <v>2095</v>
      </c>
    </row>
    <row r="114" spans="2:14" x14ac:dyDescent="0.2">
      <c r="B114" s="33" t="s">
        <v>102</v>
      </c>
      <c r="C114" s="18" t="s">
        <v>250</v>
      </c>
      <c r="D114" s="21" t="s">
        <v>251</v>
      </c>
      <c r="E114" s="23">
        <v>0.47122302158273383</v>
      </c>
      <c r="F114" s="23">
        <v>0.52877697841726623</v>
      </c>
      <c r="G114" s="23">
        <v>0</v>
      </c>
      <c r="H114" s="23">
        <v>0</v>
      </c>
      <c r="I114" s="24">
        <v>6950</v>
      </c>
      <c r="J114" s="23">
        <v>0.46788990825688076</v>
      </c>
      <c r="K114" s="23">
        <v>0.52905198776758411</v>
      </c>
      <c r="L114" s="23">
        <v>0</v>
      </c>
      <c r="M114" s="23">
        <v>0</v>
      </c>
      <c r="N114" s="24">
        <v>1635</v>
      </c>
    </row>
    <row r="115" spans="2:14" x14ac:dyDescent="0.2">
      <c r="B115" s="33" t="s">
        <v>102</v>
      </c>
      <c r="C115" s="18" t="s">
        <v>252</v>
      </c>
      <c r="D115" s="21" t="s">
        <v>253</v>
      </c>
      <c r="E115" s="23">
        <v>0.48266666666666669</v>
      </c>
      <c r="F115" s="23">
        <v>0.51626666666666665</v>
      </c>
      <c r="G115" s="23">
        <v>0</v>
      </c>
      <c r="H115" s="23">
        <v>5.3333333333333336E-4</v>
      </c>
      <c r="I115" s="24">
        <v>9375</v>
      </c>
      <c r="J115" s="23">
        <v>0.46959459459459457</v>
      </c>
      <c r="K115" s="23">
        <v>0.53040540540540537</v>
      </c>
      <c r="L115" s="23">
        <v>0</v>
      </c>
      <c r="M115" s="23">
        <v>0</v>
      </c>
      <c r="N115" s="24">
        <v>2960</v>
      </c>
    </row>
    <row r="116" spans="2:14" x14ac:dyDescent="0.2">
      <c r="B116" s="33" t="s">
        <v>102</v>
      </c>
      <c r="C116" s="18" t="s">
        <v>254</v>
      </c>
      <c r="D116" s="21" t="s">
        <v>255</v>
      </c>
      <c r="E116" s="23">
        <v>0.47708333333333336</v>
      </c>
      <c r="F116" s="23">
        <v>0.5229166666666667</v>
      </c>
      <c r="G116" s="23">
        <v>0</v>
      </c>
      <c r="H116" s="23">
        <v>0</v>
      </c>
      <c r="I116" s="24">
        <v>9600</v>
      </c>
      <c r="J116" s="23" t="s">
        <v>559</v>
      </c>
      <c r="K116" s="23" t="s">
        <v>559</v>
      </c>
      <c r="L116" s="23" t="s">
        <v>559</v>
      </c>
      <c r="M116" s="23" t="s">
        <v>559</v>
      </c>
      <c r="N116" s="24" t="s">
        <v>559</v>
      </c>
    </row>
    <row r="117" spans="2:14" x14ac:dyDescent="0.2">
      <c r="B117" s="33" t="s">
        <v>102</v>
      </c>
      <c r="C117" s="18" t="s">
        <v>256</v>
      </c>
      <c r="D117" s="21" t="s">
        <v>257</v>
      </c>
      <c r="E117" s="23">
        <v>0.48002385211687537</v>
      </c>
      <c r="F117" s="23">
        <v>0.51997614788312463</v>
      </c>
      <c r="G117" s="23">
        <v>0</v>
      </c>
      <c r="H117" s="23">
        <v>0</v>
      </c>
      <c r="I117" s="24">
        <v>16770</v>
      </c>
      <c r="J117" s="23">
        <v>0.44514601420678768</v>
      </c>
      <c r="K117" s="23">
        <v>0.55406471981057615</v>
      </c>
      <c r="L117" s="23">
        <v>0</v>
      </c>
      <c r="M117" s="23">
        <v>0</v>
      </c>
      <c r="N117" s="24">
        <v>6335</v>
      </c>
    </row>
    <row r="118" spans="2:14" x14ac:dyDescent="0.2">
      <c r="B118" s="33" t="s">
        <v>102</v>
      </c>
      <c r="C118" s="18" t="s">
        <v>258</v>
      </c>
      <c r="D118" s="21" t="s">
        <v>259</v>
      </c>
      <c r="E118" s="23">
        <v>0.49368816103718866</v>
      </c>
      <c r="F118" s="23">
        <v>0.50631183896281129</v>
      </c>
      <c r="G118" s="23">
        <v>3.4118048447628798E-4</v>
      </c>
      <c r="H118" s="23">
        <v>0</v>
      </c>
      <c r="I118" s="24">
        <v>14655</v>
      </c>
      <c r="J118" s="23">
        <v>0.47787610619469029</v>
      </c>
      <c r="K118" s="23">
        <v>0.52085967130214916</v>
      </c>
      <c r="L118" s="23">
        <v>0</v>
      </c>
      <c r="M118" s="23">
        <v>0</v>
      </c>
      <c r="N118" s="24">
        <v>3955</v>
      </c>
    </row>
    <row r="119" spans="2:14" x14ac:dyDescent="0.2">
      <c r="B119" s="33" t="s">
        <v>102</v>
      </c>
      <c r="C119" s="18" t="s">
        <v>260</v>
      </c>
      <c r="D119" s="21" t="s">
        <v>261</v>
      </c>
      <c r="E119" s="23">
        <v>0.48517520215633425</v>
      </c>
      <c r="F119" s="23">
        <v>0.51452530697813714</v>
      </c>
      <c r="G119" s="23">
        <v>0</v>
      </c>
      <c r="H119" s="23">
        <v>2.9949086552860139E-4</v>
      </c>
      <c r="I119" s="24">
        <v>16695</v>
      </c>
      <c r="J119" s="23">
        <v>0.47058823529411764</v>
      </c>
      <c r="K119" s="23">
        <v>0.52941176470588236</v>
      </c>
      <c r="L119" s="23">
        <v>0</v>
      </c>
      <c r="M119" s="23">
        <v>0</v>
      </c>
      <c r="N119" s="24">
        <v>4080</v>
      </c>
    </row>
    <row r="120" spans="2:14" x14ac:dyDescent="0.2">
      <c r="B120" s="33" t="s">
        <v>102</v>
      </c>
      <c r="C120" s="18" t="s">
        <v>262</v>
      </c>
      <c r="D120" s="21" t="s">
        <v>263</v>
      </c>
      <c r="E120" s="23">
        <v>0.4570063694267516</v>
      </c>
      <c r="F120" s="23">
        <v>0.54299363057324845</v>
      </c>
      <c r="G120" s="23">
        <v>0</v>
      </c>
      <c r="H120" s="23">
        <v>0</v>
      </c>
      <c r="I120" s="24">
        <v>6280</v>
      </c>
      <c r="J120" s="23" t="s">
        <v>559</v>
      </c>
      <c r="K120" s="23" t="s">
        <v>559</v>
      </c>
      <c r="L120" s="23" t="s">
        <v>559</v>
      </c>
      <c r="M120" s="23" t="s">
        <v>559</v>
      </c>
      <c r="N120" s="24" t="s">
        <v>559</v>
      </c>
    </row>
    <row r="121" spans="2:14" x14ac:dyDescent="0.2">
      <c r="B121" s="33" t="s">
        <v>102</v>
      </c>
      <c r="C121" s="18" t="s">
        <v>264</v>
      </c>
      <c r="D121" s="21" t="s">
        <v>265</v>
      </c>
      <c r="E121" s="23">
        <v>0.5</v>
      </c>
      <c r="F121" s="23">
        <v>0.50091911764705888</v>
      </c>
      <c r="G121" s="23">
        <v>0</v>
      </c>
      <c r="H121" s="23">
        <v>0</v>
      </c>
      <c r="I121" s="24">
        <v>5440</v>
      </c>
      <c r="J121" s="23">
        <v>0.4962686567164179</v>
      </c>
      <c r="K121" s="23">
        <v>0.5</v>
      </c>
      <c r="L121" s="23">
        <v>0</v>
      </c>
      <c r="M121" s="23">
        <v>0</v>
      </c>
      <c r="N121" s="24">
        <v>1340</v>
      </c>
    </row>
    <row r="122" spans="2:14" x14ac:dyDescent="0.2">
      <c r="B122" s="33" t="s">
        <v>102</v>
      </c>
      <c r="C122" s="18" t="s">
        <v>266</v>
      </c>
      <c r="D122" s="21" t="s">
        <v>267</v>
      </c>
      <c r="E122" s="23">
        <v>0.49648382559774967</v>
      </c>
      <c r="F122" s="23">
        <v>0.50257852789498358</v>
      </c>
      <c r="G122" s="23">
        <v>4.6882325363338024E-4</v>
      </c>
      <c r="H122" s="23">
        <v>0</v>
      </c>
      <c r="I122" s="24">
        <v>10665</v>
      </c>
      <c r="J122" s="23">
        <v>0.49365628604382927</v>
      </c>
      <c r="K122" s="23">
        <v>0.50519031141868509</v>
      </c>
      <c r="L122" s="23">
        <v>0</v>
      </c>
      <c r="M122" s="23">
        <v>0</v>
      </c>
      <c r="N122" s="24">
        <v>4335</v>
      </c>
    </row>
    <row r="123" spans="2:14" x14ac:dyDescent="0.2">
      <c r="B123" s="33" t="s">
        <v>102</v>
      </c>
      <c r="C123" s="18" t="s">
        <v>268</v>
      </c>
      <c r="D123" s="21" t="s">
        <v>269</v>
      </c>
      <c r="E123" s="23">
        <v>0.49872902897813931</v>
      </c>
      <c r="F123" s="23">
        <v>0.50127097102186069</v>
      </c>
      <c r="G123" s="23">
        <v>0</v>
      </c>
      <c r="H123" s="23">
        <v>0</v>
      </c>
      <c r="I123" s="24">
        <v>19670</v>
      </c>
      <c r="J123" s="23">
        <v>0.47451790633608815</v>
      </c>
      <c r="K123" s="23">
        <v>0.52548209366391185</v>
      </c>
      <c r="L123" s="23">
        <v>0</v>
      </c>
      <c r="M123" s="23">
        <v>0</v>
      </c>
      <c r="N123" s="24">
        <v>7260</v>
      </c>
    </row>
    <row r="124" spans="2:14" x14ac:dyDescent="0.2">
      <c r="B124" s="33" t="s">
        <v>102</v>
      </c>
      <c r="C124" s="18" t="s">
        <v>270</v>
      </c>
      <c r="D124" s="21" t="s">
        <v>271</v>
      </c>
      <c r="E124" s="23">
        <v>0.4965297860034702</v>
      </c>
      <c r="F124" s="23">
        <v>0.5034702139965298</v>
      </c>
      <c r="G124" s="23">
        <v>0</v>
      </c>
      <c r="H124" s="23">
        <v>0</v>
      </c>
      <c r="I124" s="24">
        <v>17290</v>
      </c>
      <c r="J124" s="23">
        <v>0.48728246318607765</v>
      </c>
      <c r="K124" s="23">
        <v>0.5127175368139224</v>
      </c>
      <c r="L124" s="23">
        <v>0</v>
      </c>
      <c r="M124" s="23">
        <v>0</v>
      </c>
      <c r="N124" s="24">
        <v>3735</v>
      </c>
    </row>
    <row r="125" spans="2:14" x14ac:dyDescent="0.2">
      <c r="B125" s="33" t="s">
        <v>102</v>
      </c>
      <c r="C125" s="18" t="s">
        <v>272</v>
      </c>
      <c r="D125" s="21" t="s">
        <v>273</v>
      </c>
      <c r="E125" s="23">
        <v>0.49760765550239233</v>
      </c>
      <c r="F125" s="23">
        <v>0.50239234449760761</v>
      </c>
      <c r="G125" s="23">
        <v>0</v>
      </c>
      <c r="H125" s="23">
        <v>0</v>
      </c>
      <c r="I125" s="24">
        <v>9405</v>
      </c>
      <c r="J125" s="23">
        <v>0.5</v>
      </c>
      <c r="K125" s="23">
        <v>0.5</v>
      </c>
      <c r="L125" s="23">
        <v>0</v>
      </c>
      <c r="M125" s="23">
        <v>0</v>
      </c>
      <c r="N125" s="24">
        <v>2390</v>
      </c>
    </row>
    <row r="126" spans="2:14" x14ac:dyDescent="0.2">
      <c r="B126" s="33" t="s">
        <v>102</v>
      </c>
      <c r="C126" s="18" t="s">
        <v>274</v>
      </c>
      <c r="D126" s="21" t="s">
        <v>275</v>
      </c>
      <c r="E126" s="23">
        <v>0.48938321536905965</v>
      </c>
      <c r="F126" s="23">
        <v>0.51061678463094029</v>
      </c>
      <c r="G126" s="23">
        <v>0</v>
      </c>
      <c r="H126" s="23">
        <v>0</v>
      </c>
      <c r="I126" s="24">
        <v>4945</v>
      </c>
      <c r="J126" s="23">
        <v>0.50152905198776754</v>
      </c>
      <c r="K126" s="23">
        <v>0.49847094801223241</v>
      </c>
      <c r="L126" s="23">
        <v>0</v>
      </c>
      <c r="M126" s="23">
        <v>0</v>
      </c>
      <c r="N126" s="24">
        <v>1635</v>
      </c>
    </row>
    <row r="127" spans="2:14" x14ac:dyDescent="0.2">
      <c r="B127" s="33" t="s">
        <v>102</v>
      </c>
      <c r="C127" s="18" t="s">
        <v>276</v>
      </c>
      <c r="D127" s="21" t="s">
        <v>277</v>
      </c>
      <c r="E127" s="23">
        <v>0.48419388830347737</v>
      </c>
      <c r="F127" s="23">
        <v>0.51475237091675452</v>
      </c>
      <c r="G127" s="23">
        <v>0</v>
      </c>
      <c r="H127" s="23">
        <v>5.2687038988408848E-4</v>
      </c>
      <c r="I127" s="24">
        <v>9490</v>
      </c>
      <c r="J127" s="23">
        <v>0.47753530166880614</v>
      </c>
      <c r="K127" s="23">
        <v>0.52118100128369704</v>
      </c>
      <c r="L127" s="23">
        <v>0</v>
      </c>
      <c r="M127" s="23">
        <v>0</v>
      </c>
      <c r="N127" s="24">
        <v>3895</v>
      </c>
    </row>
    <row r="128" spans="2:14" x14ac:dyDescent="0.2">
      <c r="B128" s="33" t="s">
        <v>102</v>
      </c>
      <c r="C128" s="18" t="s">
        <v>278</v>
      </c>
      <c r="D128" s="21" t="s">
        <v>279</v>
      </c>
      <c r="E128" s="23">
        <v>0.47694524495677232</v>
      </c>
      <c r="F128" s="23">
        <v>0.52257444764649374</v>
      </c>
      <c r="G128" s="23">
        <v>0</v>
      </c>
      <c r="H128" s="23">
        <v>0</v>
      </c>
      <c r="I128" s="24">
        <v>10410</v>
      </c>
      <c r="J128" s="23">
        <v>0.45854483925549916</v>
      </c>
      <c r="K128" s="23">
        <v>0.54060913705583757</v>
      </c>
      <c r="L128" s="23">
        <v>0</v>
      </c>
      <c r="M128" s="23">
        <v>0</v>
      </c>
      <c r="N128" s="24">
        <v>5910</v>
      </c>
    </row>
    <row r="129" spans="2:14" x14ac:dyDescent="0.2">
      <c r="B129" s="33" t="s">
        <v>102</v>
      </c>
      <c r="C129" s="18" t="s">
        <v>280</v>
      </c>
      <c r="D129" s="21" t="s">
        <v>281</v>
      </c>
      <c r="E129" s="23">
        <v>0.56114398422090728</v>
      </c>
      <c r="F129" s="23">
        <v>0.43885601577909272</v>
      </c>
      <c r="G129" s="23">
        <v>0</v>
      </c>
      <c r="H129" s="23">
        <v>0</v>
      </c>
      <c r="I129" s="24">
        <v>5070</v>
      </c>
      <c r="J129" s="23">
        <v>0.53266331658291455</v>
      </c>
      <c r="K129" s="23">
        <v>0.46733668341708545</v>
      </c>
      <c r="L129" s="23">
        <v>0</v>
      </c>
      <c r="M129" s="23">
        <v>0</v>
      </c>
      <c r="N129" s="24">
        <v>995</v>
      </c>
    </row>
    <row r="130" spans="2:14" x14ac:dyDescent="0.2">
      <c r="B130" s="33" t="s">
        <v>102</v>
      </c>
      <c r="C130" s="18" t="s">
        <v>282</v>
      </c>
      <c r="D130" s="21" t="s">
        <v>283</v>
      </c>
      <c r="E130" s="23">
        <v>0.47555923777961889</v>
      </c>
      <c r="F130" s="23">
        <v>0.52195526097763045</v>
      </c>
      <c r="G130" s="23">
        <v>2.0712510356255178E-3</v>
      </c>
      <c r="H130" s="23">
        <v>8.2850041425020708E-4</v>
      </c>
      <c r="I130" s="24">
        <v>12070</v>
      </c>
      <c r="J130" s="23" t="s">
        <v>559</v>
      </c>
      <c r="K130" s="23" t="s">
        <v>559</v>
      </c>
      <c r="L130" s="23" t="s">
        <v>559</v>
      </c>
      <c r="M130" s="23" t="s">
        <v>559</v>
      </c>
      <c r="N130" s="24" t="s">
        <v>559</v>
      </c>
    </row>
    <row r="131" spans="2:14" x14ac:dyDescent="0.2">
      <c r="B131" s="33" t="s">
        <v>102</v>
      </c>
      <c r="C131" s="18" t="s">
        <v>284</v>
      </c>
      <c r="D131" s="21" t="s">
        <v>285</v>
      </c>
      <c r="E131" s="23">
        <v>0.48415374241402565</v>
      </c>
      <c r="F131" s="23">
        <v>0.51584625758597435</v>
      </c>
      <c r="G131" s="23">
        <v>0</v>
      </c>
      <c r="H131" s="23">
        <v>0</v>
      </c>
      <c r="I131" s="24">
        <v>7415</v>
      </c>
      <c r="J131" s="23" t="s">
        <v>559</v>
      </c>
      <c r="K131" s="23" t="s">
        <v>559</v>
      </c>
      <c r="L131" s="23" t="s">
        <v>559</v>
      </c>
      <c r="M131" s="23" t="s">
        <v>559</v>
      </c>
      <c r="N131" s="24" t="s">
        <v>559</v>
      </c>
    </row>
    <row r="132" spans="2:14" x14ac:dyDescent="0.2">
      <c r="B132" s="33" t="s">
        <v>102</v>
      </c>
      <c r="C132" s="18" t="s">
        <v>286</v>
      </c>
      <c r="D132" s="21" t="s">
        <v>287</v>
      </c>
      <c r="E132" s="23">
        <v>0.48500555349870417</v>
      </c>
      <c r="F132" s="23">
        <v>0.51462421325435026</v>
      </c>
      <c r="G132" s="23">
        <v>0</v>
      </c>
      <c r="H132" s="23">
        <v>0</v>
      </c>
      <c r="I132" s="24">
        <v>13505</v>
      </c>
      <c r="J132" s="23">
        <v>0.4788135593220339</v>
      </c>
      <c r="K132" s="23">
        <v>0.52118644067796616</v>
      </c>
      <c r="L132" s="23">
        <v>0</v>
      </c>
      <c r="M132" s="23">
        <v>0</v>
      </c>
      <c r="N132" s="24">
        <v>4720</v>
      </c>
    </row>
    <row r="133" spans="2:14" x14ac:dyDescent="0.2">
      <c r="B133" s="33" t="s">
        <v>102</v>
      </c>
      <c r="C133" s="18" t="s">
        <v>288</v>
      </c>
      <c r="D133" s="21" t="s">
        <v>289</v>
      </c>
      <c r="E133" s="23">
        <v>0.49625529143601432</v>
      </c>
      <c r="F133" s="23">
        <v>0.50374470856398568</v>
      </c>
      <c r="G133" s="23">
        <v>3.2562683165092806E-4</v>
      </c>
      <c r="H133" s="23">
        <v>0</v>
      </c>
      <c r="I133" s="24">
        <v>15355</v>
      </c>
      <c r="J133" s="23">
        <v>0.51401869158878499</v>
      </c>
      <c r="K133" s="23">
        <v>0.48598130841121495</v>
      </c>
      <c r="L133" s="23">
        <v>0</v>
      </c>
      <c r="M133" s="23">
        <v>0</v>
      </c>
      <c r="N133" s="24">
        <v>3745</v>
      </c>
    </row>
    <row r="134" spans="2:14" x14ac:dyDescent="0.2">
      <c r="B134" s="33" t="s">
        <v>102</v>
      </c>
      <c r="C134" s="18" t="s">
        <v>290</v>
      </c>
      <c r="D134" s="21" t="s">
        <v>291</v>
      </c>
      <c r="E134" s="23">
        <v>0.46303291958985426</v>
      </c>
      <c r="F134" s="23">
        <v>0.5342687533729088</v>
      </c>
      <c r="G134" s="23">
        <v>0</v>
      </c>
      <c r="H134" s="23">
        <v>2.6983270372369131E-3</v>
      </c>
      <c r="I134" s="24">
        <v>9265</v>
      </c>
      <c r="J134" s="23" t="s">
        <v>559</v>
      </c>
      <c r="K134" s="23" t="s">
        <v>559</v>
      </c>
      <c r="L134" s="23" t="s">
        <v>559</v>
      </c>
      <c r="M134" s="23" t="s">
        <v>559</v>
      </c>
      <c r="N134" s="24" t="s">
        <v>559</v>
      </c>
    </row>
    <row r="135" spans="2:14" x14ac:dyDescent="0.2">
      <c r="B135" s="33" t="s">
        <v>102</v>
      </c>
      <c r="C135" s="18" t="s">
        <v>292</v>
      </c>
      <c r="D135" s="21" t="s">
        <v>293</v>
      </c>
      <c r="E135" s="23">
        <v>0.48064806480648065</v>
      </c>
      <c r="F135" s="23">
        <v>0.5193519351935193</v>
      </c>
      <c r="G135" s="23">
        <v>4.5004500450045003E-4</v>
      </c>
      <c r="H135" s="23">
        <v>0</v>
      </c>
      <c r="I135" s="24">
        <v>11110</v>
      </c>
      <c r="J135" s="23">
        <v>0.46679881070366702</v>
      </c>
      <c r="K135" s="23">
        <v>0.53221010901883048</v>
      </c>
      <c r="L135" s="23">
        <v>9.9108027750247768E-4</v>
      </c>
      <c r="M135" s="23">
        <v>0</v>
      </c>
      <c r="N135" s="24">
        <v>5045</v>
      </c>
    </row>
    <row r="136" spans="2:14" x14ac:dyDescent="0.2">
      <c r="B136" s="33" t="s">
        <v>111</v>
      </c>
      <c r="C136" s="18" t="s">
        <v>294</v>
      </c>
      <c r="D136" s="21" t="s">
        <v>295</v>
      </c>
      <c r="E136" s="23">
        <v>0.54990757855822547</v>
      </c>
      <c r="F136" s="23">
        <v>0.45009242144177447</v>
      </c>
      <c r="G136" s="23">
        <v>0</v>
      </c>
      <c r="H136" s="23">
        <v>0</v>
      </c>
      <c r="I136" s="24">
        <v>5410</v>
      </c>
      <c r="J136" s="23">
        <v>0.57707509881422925</v>
      </c>
      <c r="K136" s="23">
        <v>0.42292490118577075</v>
      </c>
      <c r="L136" s="23">
        <v>0</v>
      </c>
      <c r="M136" s="23">
        <v>0</v>
      </c>
      <c r="N136" s="24">
        <v>1265</v>
      </c>
    </row>
    <row r="137" spans="2:14" x14ac:dyDescent="0.2">
      <c r="B137" s="33" t="s">
        <v>111</v>
      </c>
      <c r="C137" s="18" t="s">
        <v>296</v>
      </c>
      <c r="D137" s="21" t="s">
        <v>297</v>
      </c>
      <c r="E137" s="23">
        <v>0.49612948627726955</v>
      </c>
      <c r="F137" s="23">
        <v>0.50457424349049962</v>
      </c>
      <c r="G137" s="23">
        <v>0</v>
      </c>
      <c r="H137" s="23">
        <v>0</v>
      </c>
      <c r="I137" s="24">
        <v>7105</v>
      </c>
      <c r="J137" s="23">
        <v>0.48047538200339557</v>
      </c>
      <c r="K137" s="23">
        <v>0.51952461799660443</v>
      </c>
      <c r="L137" s="23">
        <v>0</v>
      </c>
      <c r="M137" s="23">
        <v>0</v>
      </c>
      <c r="N137" s="24">
        <v>2945</v>
      </c>
    </row>
    <row r="138" spans="2:14" x14ac:dyDescent="0.2">
      <c r="B138" s="33" t="s">
        <v>111</v>
      </c>
      <c r="C138" s="18" t="s">
        <v>298</v>
      </c>
      <c r="D138" s="21" t="s">
        <v>299</v>
      </c>
      <c r="E138" s="23">
        <v>0.48844282238442821</v>
      </c>
      <c r="F138" s="23">
        <v>0.51216545012165449</v>
      </c>
      <c r="G138" s="23">
        <v>0</v>
      </c>
      <c r="H138" s="23">
        <v>0</v>
      </c>
      <c r="I138" s="24">
        <v>8220</v>
      </c>
      <c r="J138" s="23">
        <v>0.4490909090909091</v>
      </c>
      <c r="K138" s="23">
        <v>0.5509090909090909</v>
      </c>
      <c r="L138" s="23">
        <v>0</v>
      </c>
      <c r="M138" s="23">
        <v>0</v>
      </c>
      <c r="N138" s="24">
        <v>2750</v>
      </c>
    </row>
    <row r="139" spans="2:14" x14ac:dyDescent="0.2">
      <c r="B139" s="33" t="s">
        <v>111</v>
      </c>
      <c r="C139" s="18" t="s">
        <v>300</v>
      </c>
      <c r="D139" s="21" t="s">
        <v>301</v>
      </c>
      <c r="E139" s="23">
        <v>0.48134667879890808</v>
      </c>
      <c r="F139" s="23">
        <v>0.51865332120109187</v>
      </c>
      <c r="G139" s="23">
        <v>0</v>
      </c>
      <c r="H139" s="23">
        <v>0</v>
      </c>
      <c r="I139" s="24">
        <v>5495</v>
      </c>
      <c r="J139" s="23">
        <v>0.47894736842105262</v>
      </c>
      <c r="K139" s="23">
        <v>0.52368421052631575</v>
      </c>
      <c r="L139" s="23">
        <v>0</v>
      </c>
      <c r="M139" s="23">
        <v>0</v>
      </c>
      <c r="N139" s="24">
        <v>1900</v>
      </c>
    </row>
    <row r="140" spans="2:14" x14ac:dyDescent="0.2">
      <c r="B140" s="33" t="s">
        <v>111</v>
      </c>
      <c r="C140" s="18" t="s">
        <v>302</v>
      </c>
      <c r="D140" s="21" t="s">
        <v>303</v>
      </c>
      <c r="E140" s="23" t="s">
        <v>559</v>
      </c>
      <c r="F140" s="23" t="s">
        <v>559</v>
      </c>
      <c r="G140" s="23" t="s">
        <v>559</v>
      </c>
      <c r="H140" s="23" t="s">
        <v>559</v>
      </c>
      <c r="I140" s="24" t="s">
        <v>559</v>
      </c>
      <c r="J140" s="23" t="s">
        <v>559</v>
      </c>
      <c r="K140" s="23" t="s">
        <v>559</v>
      </c>
      <c r="L140" s="23" t="s">
        <v>559</v>
      </c>
      <c r="M140" s="23" t="s">
        <v>559</v>
      </c>
      <c r="N140" s="24" t="s">
        <v>559</v>
      </c>
    </row>
    <row r="141" spans="2:14" x14ac:dyDescent="0.2">
      <c r="B141" s="33" t="s">
        <v>111</v>
      </c>
      <c r="C141" s="18" t="s">
        <v>304</v>
      </c>
      <c r="D141" s="21" t="s">
        <v>305</v>
      </c>
      <c r="E141" s="23">
        <v>0.44791301297790248</v>
      </c>
      <c r="F141" s="23">
        <v>0.46509996492458788</v>
      </c>
      <c r="G141" s="23">
        <v>3.5075412136092597E-4</v>
      </c>
      <c r="H141" s="23">
        <v>8.663626797614872E-2</v>
      </c>
      <c r="I141" s="24">
        <v>14255</v>
      </c>
      <c r="J141" s="23">
        <v>0.43510054844606949</v>
      </c>
      <c r="K141" s="23">
        <v>0.40402193784277879</v>
      </c>
      <c r="L141" s="23">
        <v>0</v>
      </c>
      <c r="M141" s="23">
        <v>0.16087751371115175</v>
      </c>
      <c r="N141" s="24">
        <v>2735</v>
      </c>
    </row>
    <row r="142" spans="2:14" x14ac:dyDescent="0.2">
      <c r="B142" s="33" t="s">
        <v>111</v>
      </c>
      <c r="C142" s="18" t="s">
        <v>306</v>
      </c>
      <c r="D142" s="21" t="s">
        <v>307</v>
      </c>
      <c r="E142" s="23">
        <v>0.49760574620909814</v>
      </c>
      <c r="F142" s="23">
        <v>0.50239425379090186</v>
      </c>
      <c r="G142" s="23">
        <v>0</v>
      </c>
      <c r="H142" s="23">
        <v>0</v>
      </c>
      <c r="I142" s="24">
        <v>12530</v>
      </c>
      <c r="J142" s="23">
        <v>0.516295025728988</v>
      </c>
      <c r="K142" s="23">
        <v>0.483704974271012</v>
      </c>
      <c r="L142" s="23">
        <v>0</v>
      </c>
      <c r="M142" s="23">
        <v>0</v>
      </c>
      <c r="N142" s="24">
        <v>2915</v>
      </c>
    </row>
    <row r="143" spans="2:14" x14ac:dyDescent="0.2">
      <c r="B143" s="33" t="s">
        <v>111</v>
      </c>
      <c r="C143" s="18" t="s">
        <v>308</v>
      </c>
      <c r="D143" s="21" t="s">
        <v>309</v>
      </c>
      <c r="E143" s="23">
        <v>0.49410503751339763</v>
      </c>
      <c r="F143" s="23">
        <v>0.50589496248660237</v>
      </c>
      <c r="G143" s="23">
        <v>0</v>
      </c>
      <c r="H143" s="23">
        <v>0</v>
      </c>
      <c r="I143" s="24">
        <v>18660</v>
      </c>
      <c r="J143" s="23">
        <v>0.48003802281368824</v>
      </c>
      <c r="K143" s="23">
        <v>0.51996197718631176</v>
      </c>
      <c r="L143" s="23">
        <v>0</v>
      </c>
      <c r="M143" s="23">
        <v>0</v>
      </c>
      <c r="N143" s="24">
        <v>5260</v>
      </c>
    </row>
    <row r="144" spans="2:14" x14ac:dyDescent="0.2">
      <c r="B144" s="33" t="s">
        <v>111</v>
      </c>
      <c r="C144" s="18" t="s">
        <v>310</v>
      </c>
      <c r="D144" s="21" t="s">
        <v>311</v>
      </c>
      <c r="E144" s="23">
        <v>0</v>
      </c>
      <c r="F144" s="23">
        <v>1</v>
      </c>
      <c r="G144" s="23">
        <v>0</v>
      </c>
      <c r="H144" s="23">
        <v>0</v>
      </c>
      <c r="I144" s="24">
        <v>1570</v>
      </c>
      <c r="J144" s="23">
        <v>0</v>
      </c>
      <c r="K144" s="23">
        <v>1</v>
      </c>
      <c r="L144" s="23">
        <v>0</v>
      </c>
      <c r="M144" s="23">
        <v>0</v>
      </c>
      <c r="N144" s="24">
        <v>45</v>
      </c>
    </row>
    <row r="145" spans="2:14" x14ac:dyDescent="0.2">
      <c r="B145" s="33" t="s">
        <v>111</v>
      </c>
      <c r="C145" s="18" t="s">
        <v>312</v>
      </c>
      <c r="D145" s="21" t="s">
        <v>313</v>
      </c>
      <c r="E145" s="23">
        <v>0.47625291375291373</v>
      </c>
      <c r="F145" s="23">
        <v>0.52316433566433562</v>
      </c>
      <c r="G145" s="23">
        <v>5.8275058275058275E-4</v>
      </c>
      <c r="H145" s="23">
        <v>0</v>
      </c>
      <c r="I145" s="24">
        <v>34320</v>
      </c>
      <c r="J145" s="23" t="s">
        <v>559</v>
      </c>
      <c r="K145" s="23" t="s">
        <v>559</v>
      </c>
      <c r="L145" s="23" t="s">
        <v>559</v>
      </c>
      <c r="M145" s="23" t="s">
        <v>559</v>
      </c>
      <c r="N145" s="24" t="s">
        <v>559</v>
      </c>
    </row>
    <row r="146" spans="2:14" x14ac:dyDescent="0.2">
      <c r="B146" s="33" t="s">
        <v>111</v>
      </c>
      <c r="C146" s="18" t="s">
        <v>314</v>
      </c>
      <c r="D146" s="21" t="s">
        <v>315</v>
      </c>
      <c r="E146" s="23">
        <v>0.48330640818524501</v>
      </c>
      <c r="F146" s="23">
        <v>0.51669359181475494</v>
      </c>
      <c r="G146" s="23">
        <v>0</v>
      </c>
      <c r="H146" s="23">
        <v>2.6925148088314486E-4</v>
      </c>
      <c r="I146" s="24">
        <v>18570</v>
      </c>
      <c r="J146" s="23" t="s">
        <v>559</v>
      </c>
      <c r="K146" s="23" t="s">
        <v>559</v>
      </c>
      <c r="L146" s="23" t="s">
        <v>559</v>
      </c>
      <c r="M146" s="23" t="s">
        <v>559</v>
      </c>
      <c r="N146" s="24" t="s">
        <v>559</v>
      </c>
    </row>
    <row r="147" spans="2:14" x14ac:dyDescent="0.2">
      <c r="B147" s="33" t="s">
        <v>111</v>
      </c>
      <c r="C147" s="18" t="s">
        <v>316</v>
      </c>
      <c r="D147" s="21" t="s">
        <v>317</v>
      </c>
      <c r="E147" s="23">
        <v>0.47943523634131369</v>
      </c>
      <c r="F147" s="23">
        <v>0.51995089011663598</v>
      </c>
      <c r="G147" s="23">
        <v>0</v>
      </c>
      <c r="H147" s="23">
        <v>6.1387354205033758E-4</v>
      </c>
      <c r="I147" s="24">
        <v>8145</v>
      </c>
      <c r="J147" s="23" t="s">
        <v>559</v>
      </c>
      <c r="K147" s="23" t="s">
        <v>559</v>
      </c>
      <c r="L147" s="23" t="s">
        <v>559</v>
      </c>
      <c r="M147" s="23" t="s">
        <v>559</v>
      </c>
      <c r="N147" s="24" t="s">
        <v>559</v>
      </c>
    </row>
    <row r="148" spans="2:14" x14ac:dyDescent="0.2">
      <c r="B148" s="33" t="s">
        <v>111</v>
      </c>
      <c r="C148" s="18" t="s">
        <v>318</v>
      </c>
      <c r="D148" s="21" t="s">
        <v>319</v>
      </c>
      <c r="E148" s="23">
        <v>0.4866940525093767</v>
      </c>
      <c r="F148" s="23">
        <v>0.51312734416860151</v>
      </c>
      <c r="G148" s="23">
        <v>0</v>
      </c>
      <c r="H148" s="23">
        <v>0</v>
      </c>
      <c r="I148" s="24">
        <v>27995</v>
      </c>
      <c r="J148" s="23">
        <v>0.47881087919038584</v>
      </c>
      <c r="K148" s="23">
        <v>0.52118912080961421</v>
      </c>
      <c r="L148" s="23">
        <v>0</v>
      </c>
      <c r="M148" s="23">
        <v>0</v>
      </c>
      <c r="N148" s="24">
        <v>7905</v>
      </c>
    </row>
    <row r="149" spans="2:14" x14ac:dyDescent="0.2">
      <c r="B149" s="33" t="s">
        <v>111</v>
      </c>
      <c r="C149" s="18" t="s">
        <v>320</v>
      </c>
      <c r="D149" s="21" t="s">
        <v>321</v>
      </c>
      <c r="E149" s="23">
        <v>0.49364896073903003</v>
      </c>
      <c r="F149" s="23">
        <v>0.50635103926097003</v>
      </c>
      <c r="G149" s="23">
        <v>0</v>
      </c>
      <c r="H149" s="23">
        <v>0</v>
      </c>
      <c r="I149" s="24">
        <v>8660</v>
      </c>
      <c r="J149" s="23">
        <v>0.47768595041322315</v>
      </c>
      <c r="K149" s="23">
        <v>0.52231404958677685</v>
      </c>
      <c r="L149" s="23">
        <v>0</v>
      </c>
      <c r="M149" s="23">
        <v>0</v>
      </c>
      <c r="N149" s="24">
        <v>3025</v>
      </c>
    </row>
    <row r="150" spans="2:14" x14ac:dyDescent="0.2">
      <c r="B150" s="33" t="s">
        <v>111</v>
      </c>
      <c r="C150" s="18" t="s">
        <v>322</v>
      </c>
      <c r="D150" s="21" t="s">
        <v>323</v>
      </c>
      <c r="E150" s="23">
        <v>0.47265002655337229</v>
      </c>
      <c r="F150" s="23">
        <v>0.52734997344662771</v>
      </c>
      <c r="G150" s="23">
        <v>5.3106744556558679E-4</v>
      </c>
      <c r="H150" s="23">
        <v>0</v>
      </c>
      <c r="I150" s="24">
        <v>9415</v>
      </c>
      <c r="J150" s="23">
        <v>0.45081967213114754</v>
      </c>
      <c r="K150" s="23">
        <v>0.54754098360655734</v>
      </c>
      <c r="L150" s="23">
        <v>0</v>
      </c>
      <c r="M150" s="23">
        <v>0</v>
      </c>
      <c r="N150" s="24">
        <v>3050</v>
      </c>
    </row>
    <row r="151" spans="2:14" x14ac:dyDescent="0.2">
      <c r="B151" s="33" t="s">
        <v>111</v>
      </c>
      <c r="C151" s="18" t="s">
        <v>324</v>
      </c>
      <c r="D151" s="21" t="s">
        <v>325</v>
      </c>
      <c r="E151" s="23">
        <v>0.49467815509376584</v>
      </c>
      <c r="F151" s="23">
        <v>0.50532184490623411</v>
      </c>
      <c r="G151" s="23">
        <v>0</v>
      </c>
      <c r="H151" s="23">
        <v>0</v>
      </c>
      <c r="I151" s="24">
        <v>9865</v>
      </c>
      <c r="J151" s="23">
        <v>0.47003154574132494</v>
      </c>
      <c r="K151" s="23">
        <v>0.52839116719242907</v>
      </c>
      <c r="L151" s="23">
        <v>0</v>
      </c>
      <c r="M151" s="23">
        <v>0</v>
      </c>
      <c r="N151" s="24">
        <v>3170</v>
      </c>
    </row>
    <row r="152" spans="2:14" x14ac:dyDescent="0.2">
      <c r="B152" s="33" t="s">
        <v>111</v>
      </c>
      <c r="C152" s="18" t="s">
        <v>326</v>
      </c>
      <c r="D152" s="21" t="s">
        <v>327</v>
      </c>
      <c r="E152" s="23">
        <v>0.47544204322200395</v>
      </c>
      <c r="F152" s="23">
        <v>0.5245579567779961</v>
      </c>
      <c r="G152" s="23">
        <v>6.5487884741322858E-4</v>
      </c>
      <c r="H152" s="23">
        <v>0</v>
      </c>
      <c r="I152" s="24">
        <v>7635</v>
      </c>
      <c r="J152" s="23">
        <v>0.45335820895522388</v>
      </c>
      <c r="K152" s="23">
        <v>0.54664179104477617</v>
      </c>
      <c r="L152" s="23">
        <v>0</v>
      </c>
      <c r="M152" s="23">
        <v>0</v>
      </c>
      <c r="N152" s="24">
        <v>2680</v>
      </c>
    </row>
    <row r="153" spans="2:14" x14ac:dyDescent="0.2">
      <c r="B153" s="33" t="s">
        <v>111</v>
      </c>
      <c r="C153" s="18" t="s">
        <v>328</v>
      </c>
      <c r="D153" s="21" t="s">
        <v>329</v>
      </c>
      <c r="E153" s="23">
        <v>0.490366687383468</v>
      </c>
      <c r="F153" s="23">
        <v>0.509633312616532</v>
      </c>
      <c r="G153" s="23">
        <v>0</v>
      </c>
      <c r="H153" s="23">
        <v>0</v>
      </c>
      <c r="I153" s="24">
        <v>8045</v>
      </c>
      <c r="J153" s="23">
        <v>0.46420824295010849</v>
      </c>
      <c r="K153" s="23">
        <v>0.53796095444685466</v>
      </c>
      <c r="L153" s="23">
        <v>0</v>
      </c>
      <c r="M153" s="23">
        <v>0</v>
      </c>
      <c r="N153" s="24">
        <v>2305</v>
      </c>
    </row>
    <row r="154" spans="2:14" x14ac:dyDescent="0.2">
      <c r="B154" s="33" t="s">
        <v>111</v>
      </c>
      <c r="C154" s="18" t="s">
        <v>330</v>
      </c>
      <c r="D154" s="21" t="s">
        <v>331</v>
      </c>
      <c r="E154" s="23">
        <v>0.47403910991233983</v>
      </c>
      <c r="F154" s="23">
        <v>0.52596089008766012</v>
      </c>
      <c r="G154" s="23">
        <v>0</v>
      </c>
      <c r="H154" s="23">
        <v>0</v>
      </c>
      <c r="I154" s="24">
        <v>7415</v>
      </c>
      <c r="J154" s="23">
        <v>0.45934959349593496</v>
      </c>
      <c r="K154" s="23">
        <v>0.54065040650406504</v>
      </c>
      <c r="L154" s="23">
        <v>0</v>
      </c>
      <c r="M154" s="23">
        <v>0</v>
      </c>
      <c r="N154" s="24">
        <v>2460</v>
      </c>
    </row>
    <row r="155" spans="2:14" x14ac:dyDescent="0.2">
      <c r="B155" s="33" t="s">
        <v>118</v>
      </c>
      <c r="C155" s="18" t="s">
        <v>332</v>
      </c>
      <c r="D155" s="21" t="s">
        <v>333</v>
      </c>
      <c r="E155" s="23">
        <v>0.47252010723860588</v>
      </c>
      <c r="F155" s="23">
        <v>0.52747989276139406</v>
      </c>
      <c r="G155" s="23">
        <v>0</v>
      </c>
      <c r="H155" s="23">
        <v>0</v>
      </c>
      <c r="I155" s="24">
        <v>7460</v>
      </c>
      <c r="J155" s="23">
        <v>0.46376811594202899</v>
      </c>
      <c r="K155" s="23">
        <v>0.53623188405797106</v>
      </c>
      <c r="L155" s="23">
        <v>0</v>
      </c>
      <c r="M155" s="23">
        <v>0</v>
      </c>
      <c r="N155" s="24">
        <v>690</v>
      </c>
    </row>
    <row r="156" spans="2:14" x14ac:dyDescent="0.2">
      <c r="B156" s="33" t="s">
        <v>118</v>
      </c>
      <c r="C156" s="18" t="s">
        <v>334</v>
      </c>
      <c r="D156" s="21" t="s">
        <v>335</v>
      </c>
      <c r="E156" s="23">
        <v>0.48022847100175747</v>
      </c>
      <c r="F156" s="23">
        <v>0.51977152899824253</v>
      </c>
      <c r="G156" s="23">
        <v>0</v>
      </c>
      <c r="H156" s="23">
        <v>0</v>
      </c>
      <c r="I156" s="24">
        <v>11380</v>
      </c>
      <c r="J156" s="23" t="s">
        <v>559</v>
      </c>
      <c r="K156" s="23" t="s">
        <v>559</v>
      </c>
      <c r="L156" s="23" t="s">
        <v>559</v>
      </c>
      <c r="M156" s="23" t="s">
        <v>559</v>
      </c>
      <c r="N156" s="24" t="s">
        <v>559</v>
      </c>
    </row>
    <row r="157" spans="2:14" x14ac:dyDescent="0.2">
      <c r="B157" s="33" t="s">
        <v>118</v>
      </c>
      <c r="C157" s="18" t="s">
        <v>336</v>
      </c>
      <c r="D157" s="21" t="s">
        <v>337</v>
      </c>
      <c r="E157" s="23">
        <v>0.47883597883597884</v>
      </c>
      <c r="F157" s="23">
        <v>0.5207231040564374</v>
      </c>
      <c r="G157" s="23">
        <v>0</v>
      </c>
      <c r="H157" s="23">
        <v>0</v>
      </c>
      <c r="I157" s="24">
        <v>11340</v>
      </c>
      <c r="J157" s="23" t="s">
        <v>559</v>
      </c>
      <c r="K157" s="23" t="s">
        <v>559</v>
      </c>
      <c r="L157" s="23" t="s">
        <v>559</v>
      </c>
      <c r="M157" s="23" t="s">
        <v>559</v>
      </c>
      <c r="N157" s="24" t="s">
        <v>559</v>
      </c>
    </row>
    <row r="158" spans="2:14" x14ac:dyDescent="0.2">
      <c r="B158" s="33" t="s">
        <v>118</v>
      </c>
      <c r="C158" s="18" t="s">
        <v>338</v>
      </c>
      <c r="D158" s="21" t="s">
        <v>339</v>
      </c>
      <c r="E158" s="23">
        <v>0.45971195017516542</v>
      </c>
      <c r="F158" s="23">
        <v>0.5379525107045543</v>
      </c>
      <c r="G158" s="23">
        <v>3.8925652004671076E-4</v>
      </c>
      <c r="H158" s="23">
        <v>1.946282600233554E-3</v>
      </c>
      <c r="I158" s="24">
        <v>12845</v>
      </c>
      <c r="J158" s="23">
        <v>0.45465393794749404</v>
      </c>
      <c r="K158" s="23">
        <v>0.54415274463007157</v>
      </c>
      <c r="L158" s="23">
        <v>0</v>
      </c>
      <c r="M158" s="23">
        <v>1.1933174224343676E-3</v>
      </c>
      <c r="N158" s="24">
        <v>4190</v>
      </c>
    </row>
    <row r="159" spans="2:14" x14ac:dyDescent="0.2">
      <c r="B159" s="33" t="s">
        <v>118</v>
      </c>
      <c r="C159" s="18" t="s">
        <v>340</v>
      </c>
      <c r="D159" s="21" t="s">
        <v>341</v>
      </c>
      <c r="E159" s="23">
        <v>0.45599635202918376</v>
      </c>
      <c r="F159" s="23">
        <v>0.54400364797081624</v>
      </c>
      <c r="G159" s="23">
        <v>0</v>
      </c>
      <c r="H159" s="23">
        <v>0</v>
      </c>
      <c r="I159" s="24">
        <v>10965</v>
      </c>
      <c r="J159" s="23">
        <v>0.46323529411764708</v>
      </c>
      <c r="K159" s="23">
        <v>0.53676470588235292</v>
      </c>
      <c r="L159" s="23">
        <v>0</v>
      </c>
      <c r="M159" s="23">
        <v>0</v>
      </c>
      <c r="N159" s="24">
        <v>2720</v>
      </c>
    </row>
    <row r="160" spans="2:14" x14ac:dyDescent="0.2">
      <c r="B160" s="33" t="s">
        <v>118</v>
      </c>
      <c r="C160" s="18" t="s">
        <v>342</v>
      </c>
      <c r="D160" s="21" t="s">
        <v>343</v>
      </c>
      <c r="E160" s="23">
        <v>0.48353622031530635</v>
      </c>
      <c r="F160" s="23">
        <v>0.51606465775294352</v>
      </c>
      <c r="G160" s="23">
        <v>1.9956096587507485E-4</v>
      </c>
      <c r="H160" s="23">
        <v>0</v>
      </c>
      <c r="I160" s="24">
        <v>25055</v>
      </c>
      <c r="J160" s="23">
        <v>0.47963800904977377</v>
      </c>
      <c r="K160" s="23">
        <v>0.52036199095022628</v>
      </c>
      <c r="L160" s="23">
        <v>0</v>
      </c>
      <c r="M160" s="23">
        <v>0</v>
      </c>
      <c r="N160" s="24">
        <v>7735</v>
      </c>
    </row>
    <row r="161" spans="2:14" x14ac:dyDescent="0.2">
      <c r="B161" s="33" t="s">
        <v>118</v>
      </c>
      <c r="C161" s="18" t="s">
        <v>344</v>
      </c>
      <c r="D161" s="21" t="s">
        <v>345</v>
      </c>
      <c r="E161" s="23">
        <v>0.46853779990946132</v>
      </c>
      <c r="F161" s="23">
        <v>0.53010411951109104</v>
      </c>
      <c r="G161" s="23">
        <v>1.358080579447714E-3</v>
      </c>
      <c r="H161" s="23">
        <v>0</v>
      </c>
      <c r="I161" s="24">
        <v>11045</v>
      </c>
      <c r="J161" s="23">
        <v>0.45152354570637121</v>
      </c>
      <c r="K161" s="23">
        <v>0.54709141274238227</v>
      </c>
      <c r="L161" s="23">
        <v>1.3850415512465374E-3</v>
      </c>
      <c r="M161" s="23">
        <v>0</v>
      </c>
      <c r="N161" s="24">
        <v>3610</v>
      </c>
    </row>
    <row r="162" spans="2:14" x14ac:dyDescent="0.2">
      <c r="B162" s="33" t="s">
        <v>118</v>
      </c>
      <c r="C162" s="18" t="s">
        <v>346</v>
      </c>
      <c r="D162" s="21" t="s">
        <v>347</v>
      </c>
      <c r="E162" s="23">
        <v>0.47907771135781385</v>
      </c>
      <c r="F162" s="23">
        <v>0.52177625960717333</v>
      </c>
      <c r="G162" s="23">
        <v>0</v>
      </c>
      <c r="H162" s="23">
        <v>0</v>
      </c>
      <c r="I162" s="24">
        <v>5855</v>
      </c>
      <c r="J162" s="23">
        <v>0.50655021834061131</v>
      </c>
      <c r="K162" s="23">
        <v>0.49344978165938863</v>
      </c>
      <c r="L162" s="23">
        <v>0</v>
      </c>
      <c r="M162" s="23">
        <v>0</v>
      </c>
      <c r="N162" s="24">
        <v>1145</v>
      </c>
    </row>
    <row r="163" spans="2:14" x14ac:dyDescent="0.2">
      <c r="B163" s="33" t="s">
        <v>118</v>
      </c>
      <c r="C163" s="18" t="s">
        <v>348</v>
      </c>
      <c r="D163" s="21" t="s">
        <v>349</v>
      </c>
      <c r="E163" s="23">
        <v>0.47707486941381311</v>
      </c>
      <c r="F163" s="23">
        <v>0.50319210679048176</v>
      </c>
      <c r="G163" s="23">
        <v>0</v>
      </c>
      <c r="H163" s="23">
        <v>1.9733023795705164E-2</v>
      </c>
      <c r="I163" s="24">
        <v>17230</v>
      </c>
      <c r="J163" s="23">
        <v>0.46651270207852191</v>
      </c>
      <c r="K163" s="23">
        <v>0.51732101616628179</v>
      </c>
      <c r="L163" s="23">
        <v>0</v>
      </c>
      <c r="M163" s="23">
        <v>1.6166281755196306E-2</v>
      </c>
      <c r="N163" s="24">
        <v>4330</v>
      </c>
    </row>
    <row r="164" spans="2:14" x14ac:dyDescent="0.2">
      <c r="B164" s="33" t="s">
        <v>118</v>
      </c>
      <c r="C164" s="18" t="s">
        <v>350</v>
      </c>
      <c r="D164" s="21" t="s">
        <v>351</v>
      </c>
      <c r="E164" s="23">
        <v>0.50585365853658537</v>
      </c>
      <c r="F164" s="23">
        <v>0.49414634146341463</v>
      </c>
      <c r="G164" s="23">
        <v>0</v>
      </c>
      <c r="H164" s="23">
        <v>4.8780487804878049E-4</v>
      </c>
      <c r="I164" s="24">
        <v>10250</v>
      </c>
      <c r="J164" s="23">
        <v>0.48747591522157996</v>
      </c>
      <c r="K164" s="23">
        <v>0.51059730250481694</v>
      </c>
      <c r="L164" s="23">
        <v>0</v>
      </c>
      <c r="M164" s="23">
        <v>0</v>
      </c>
      <c r="N164" s="24">
        <v>2595</v>
      </c>
    </row>
    <row r="165" spans="2:14" x14ac:dyDescent="0.2">
      <c r="B165" s="33" t="s">
        <v>118</v>
      </c>
      <c r="C165" s="18" t="s">
        <v>352</v>
      </c>
      <c r="D165" s="21" t="s">
        <v>353</v>
      </c>
      <c r="E165" s="23">
        <v>0.48264984227129337</v>
      </c>
      <c r="F165" s="23">
        <v>0.51699964949176302</v>
      </c>
      <c r="G165" s="23">
        <v>3.505082369435682E-4</v>
      </c>
      <c r="H165" s="23">
        <v>0</v>
      </c>
      <c r="I165" s="24">
        <v>14265</v>
      </c>
      <c r="J165" s="23">
        <v>0.45813734713076198</v>
      </c>
      <c r="K165" s="23">
        <v>0.54186265286923796</v>
      </c>
      <c r="L165" s="23">
        <v>0</v>
      </c>
      <c r="M165" s="23">
        <v>0</v>
      </c>
      <c r="N165" s="24">
        <v>5315</v>
      </c>
    </row>
    <row r="166" spans="2:14" x14ac:dyDescent="0.2">
      <c r="B166" s="33" t="s">
        <v>118</v>
      </c>
      <c r="C166" s="18" t="s">
        <v>354</v>
      </c>
      <c r="D166" s="21" t="s">
        <v>355</v>
      </c>
      <c r="E166" s="23">
        <v>0.47019867549668876</v>
      </c>
      <c r="F166" s="23">
        <v>0.5298013245033113</v>
      </c>
      <c r="G166" s="23">
        <v>0</v>
      </c>
      <c r="H166" s="23">
        <v>0</v>
      </c>
      <c r="I166" s="24">
        <v>13590</v>
      </c>
      <c r="J166" s="23">
        <v>0.45849420849420852</v>
      </c>
      <c r="K166" s="23">
        <v>0.5424710424710425</v>
      </c>
      <c r="L166" s="23">
        <v>0</v>
      </c>
      <c r="M166" s="23">
        <v>0</v>
      </c>
      <c r="N166" s="24">
        <v>5180</v>
      </c>
    </row>
    <row r="167" spans="2:14" x14ac:dyDescent="0.2">
      <c r="B167" s="33" t="s">
        <v>118</v>
      </c>
      <c r="C167" s="18" t="s">
        <v>356</v>
      </c>
      <c r="D167" s="21" t="s">
        <v>357</v>
      </c>
      <c r="E167" s="23">
        <v>0.47998739363378506</v>
      </c>
      <c r="F167" s="23">
        <v>0.51969744721084143</v>
      </c>
      <c r="G167" s="23">
        <v>3.1515915537346358E-4</v>
      </c>
      <c r="H167" s="23">
        <v>3.1515915537346358E-4</v>
      </c>
      <c r="I167" s="24">
        <v>15865</v>
      </c>
      <c r="J167" s="23">
        <v>0.50524109014675056</v>
      </c>
      <c r="K167" s="23">
        <v>0.4947589098532495</v>
      </c>
      <c r="L167" s="23">
        <v>0</v>
      </c>
      <c r="M167" s="23">
        <v>0</v>
      </c>
      <c r="N167" s="24">
        <v>2385</v>
      </c>
    </row>
    <row r="168" spans="2:14" x14ac:dyDescent="0.2">
      <c r="B168" s="33" t="s">
        <v>118</v>
      </c>
      <c r="C168" s="18" t="s">
        <v>358</v>
      </c>
      <c r="D168" s="21" t="s">
        <v>359</v>
      </c>
      <c r="E168" s="23">
        <v>0.48342175066312998</v>
      </c>
      <c r="F168" s="23">
        <v>0.51591511936339518</v>
      </c>
      <c r="G168" s="23">
        <v>6.6312997347480103E-4</v>
      </c>
      <c r="H168" s="23">
        <v>6.6312997347480103E-4</v>
      </c>
      <c r="I168" s="24">
        <v>7540</v>
      </c>
      <c r="J168" s="23">
        <v>0.59090909090909094</v>
      </c>
      <c r="K168" s="23">
        <v>0.40909090909090912</v>
      </c>
      <c r="L168" s="23">
        <v>0</v>
      </c>
      <c r="M168" s="23">
        <v>0</v>
      </c>
      <c r="N168" s="24">
        <v>110</v>
      </c>
    </row>
    <row r="169" spans="2:14" ht="14.85" customHeight="1" x14ac:dyDescent="0.2">
      <c r="B169" s="33" t="s">
        <v>118</v>
      </c>
      <c r="C169" s="18" t="s">
        <v>360</v>
      </c>
      <c r="D169" s="21" t="s">
        <v>361</v>
      </c>
      <c r="E169" s="23">
        <v>0.46541176470588236</v>
      </c>
      <c r="F169" s="23">
        <v>0.53411764705882347</v>
      </c>
      <c r="G169" s="23">
        <v>0</v>
      </c>
      <c r="H169" s="23">
        <v>0</v>
      </c>
      <c r="I169" s="24">
        <v>10625</v>
      </c>
      <c r="J169" s="23">
        <v>0.44715447154471544</v>
      </c>
      <c r="K169" s="23">
        <v>0.55284552845528456</v>
      </c>
      <c r="L169" s="23">
        <v>0</v>
      </c>
      <c r="M169" s="23">
        <v>0</v>
      </c>
      <c r="N169" s="24">
        <v>3075</v>
      </c>
    </row>
    <row r="170" spans="2:14" x14ac:dyDescent="0.2">
      <c r="B170" s="33" t="s">
        <v>118</v>
      </c>
      <c r="C170" s="18" t="s">
        <v>362</v>
      </c>
      <c r="D170" s="21" t="s">
        <v>363</v>
      </c>
      <c r="E170" s="23">
        <v>0.48354430379746838</v>
      </c>
      <c r="F170" s="23">
        <v>0.51645569620253162</v>
      </c>
      <c r="G170" s="23">
        <v>0</v>
      </c>
      <c r="H170" s="23">
        <v>0</v>
      </c>
      <c r="I170" s="24">
        <v>13825</v>
      </c>
      <c r="J170" s="23">
        <v>0.48108925869894098</v>
      </c>
      <c r="K170" s="23">
        <v>0.51891074130105896</v>
      </c>
      <c r="L170" s="23">
        <v>0</v>
      </c>
      <c r="M170" s="23">
        <v>0</v>
      </c>
      <c r="N170" s="24">
        <v>3305</v>
      </c>
    </row>
    <row r="171" spans="2:14" x14ac:dyDescent="0.2">
      <c r="B171" s="33" t="s">
        <v>118</v>
      </c>
      <c r="C171" s="18" t="s">
        <v>364</v>
      </c>
      <c r="D171" s="21" t="s">
        <v>365</v>
      </c>
      <c r="E171" s="23">
        <v>0.49027985473189489</v>
      </c>
      <c r="F171" s="23">
        <v>0.5092928861354411</v>
      </c>
      <c r="G171" s="23">
        <v>0</v>
      </c>
      <c r="H171" s="23">
        <v>4.2725913266396069E-4</v>
      </c>
      <c r="I171" s="24">
        <v>23405</v>
      </c>
      <c r="J171" s="23">
        <v>0.49295774647887325</v>
      </c>
      <c r="K171" s="23">
        <v>0.50621375310687655</v>
      </c>
      <c r="L171" s="23">
        <v>0</v>
      </c>
      <c r="M171" s="23">
        <v>8.2850041425020708E-4</v>
      </c>
      <c r="N171" s="24">
        <v>6035</v>
      </c>
    </row>
    <row r="172" spans="2:14" x14ac:dyDescent="0.2">
      <c r="B172" s="33" t="s">
        <v>131</v>
      </c>
      <c r="C172" s="18" t="s">
        <v>366</v>
      </c>
      <c r="D172" s="21" t="s">
        <v>367</v>
      </c>
      <c r="E172" s="23">
        <v>0.47121346324180691</v>
      </c>
      <c r="F172" s="23">
        <v>0.52878653675819309</v>
      </c>
      <c r="G172" s="23">
        <v>0</v>
      </c>
      <c r="H172" s="23">
        <v>0</v>
      </c>
      <c r="I172" s="24">
        <v>5645</v>
      </c>
      <c r="J172" s="23">
        <v>0.47008547008547008</v>
      </c>
      <c r="K172" s="23">
        <v>0.52991452991452992</v>
      </c>
      <c r="L172" s="23">
        <v>0</v>
      </c>
      <c r="M172" s="23">
        <v>0</v>
      </c>
      <c r="N172" s="24">
        <v>2340</v>
      </c>
    </row>
    <row r="173" spans="2:14" x14ac:dyDescent="0.2">
      <c r="B173" s="33" t="s">
        <v>131</v>
      </c>
      <c r="C173" s="18" t="s">
        <v>368</v>
      </c>
      <c r="D173" s="21" t="s">
        <v>369</v>
      </c>
      <c r="E173" s="23">
        <v>0.48497702368328033</v>
      </c>
      <c r="F173" s="23">
        <v>0.51502297631671967</v>
      </c>
      <c r="G173" s="23">
        <v>0</v>
      </c>
      <c r="H173" s="23">
        <v>0</v>
      </c>
      <c r="I173" s="24">
        <v>14145</v>
      </c>
      <c r="J173" s="23">
        <v>0.46826516220028208</v>
      </c>
      <c r="K173" s="23">
        <v>0.53173483779971786</v>
      </c>
      <c r="L173" s="23">
        <v>0</v>
      </c>
      <c r="M173" s="23">
        <v>0</v>
      </c>
      <c r="N173" s="24">
        <v>3545</v>
      </c>
    </row>
    <row r="174" spans="2:14" x14ac:dyDescent="0.2">
      <c r="B174" s="33" t="s">
        <v>131</v>
      </c>
      <c r="C174" s="18" t="s">
        <v>370</v>
      </c>
      <c r="D174" s="21" t="s">
        <v>371</v>
      </c>
      <c r="E174" s="23">
        <v>0.4777777777777778</v>
      </c>
      <c r="F174" s="23">
        <v>0.5213675213675214</v>
      </c>
      <c r="G174" s="23">
        <v>0</v>
      </c>
      <c r="H174" s="23">
        <v>0</v>
      </c>
      <c r="I174" s="24">
        <v>5850</v>
      </c>
      <c r="J174" s="23">
        <v>0.4925373134328358</v>
      </c>
      <c r="K174" s="23">
        <v>0.5074626865671642</v>
      </c>
      <c r="L174" s="23">
        <v>0</v>
      </c>
      <c r="M174" s="23">
        <v>0</v>
      </c>
      <c r="N174" s="24">
        <v>2010</v>
      </c>
    </row>
    <row r="175" spans="2:14" x14ac:dyDescent="0.2">
      <c r="B175" s="33" t="s">
        <v>131</v>
      </c>
      <c r="C175" s="18" t="s">
        <v>372</v>
      </c>
      <c r="D175" s="21" t="s">
        <v>373</v>
      </c>
      <c r="E175" s="23">
        <v>0.48780487804878048</v>
      </c>
      <c r="F175" s="23">
        <v>0.51166489925768821</v>
      </c>
      <c r="G175" s="23">
        <v>0</v>
      </c>
      <c r="H175" s="23">
        <v>0</v>
      </c>
      <c r="I175" s="24">
        <v>9430</v>
      </c>
      <c r="J175" s="23">
        <v>0.47424242424242424</v>
      </c>
      <c r="K175" s="23">
        <v>0.52424242424242429</v>
      </c>
      <c r="L175" s="23">
        <v>0</v>
      </c>
      <c r="M175" s="23">
        <v>0</v>
      </c>
      <c r="N175" s="24">
        <v>3300</v>
      </c>
    </row>
    <row r="176" spans="2:14" x14ac:dyDescent="0.2">
      <c r="B176" s="33" t="s">
        <v>131</v>
      </c>
      <c r="C176" s="18" t="s">
        <v>374</v>
      </c>
      <c r="D176" s="21" t="s">
        <v>375</v>
      </c>
      <c r="E176" s="23">
        <v>0.49007529089664614</v>
      </c>
      <c r="F176" s="23">
        <v>0.50992470910335386</v>
      </c>
      <c r="G176" s="23">
        <v>0</v>
      </c>
      <c r="H176" s="23">
        <v>0</v>
      </c>
      <c r="I176" s="24">
        <v>7305</v>
      </c>
      <c r="J176" s="23">
        <v>0.50172413793103443</v>
      </c>
      <c r="K176" s="23">
        <v>0.49827586206896551</v>
      </c>
      <c r="L176" s="23">
        <v>0</v>
      </c>
      <c r="M176" s="23">
        <v>0</v>
      </c>
      <c r="N176" s="24">
        <v>2900</v>
      </c>
    </row>
    <row r="177" spans="2:14" x14ac:dyDescent="0.2">
      <c r="B177" s="33" t="s">
        <v>131</v>
      </c>
      <c r="C177" s="18" t="s">
        <v>376</v>
      </c>
      <c r="D177" s="21" t="s">
        <v>377</v>
      </c>
      <c r="E177" s="23">
        <v>0.48789509078681909</v>
      </c>
      <c r="F177" s="23">
        <v>0.51176866173503699</v>
      </c>
      <c r="G177" s="23">
        <v>0</v>
      </c>
      <c r="H177" s="23">
        <v>3.3624747814391392E-4</v>
      </c>
      <c r="I177" s="24">
        <v>14870</v>
      </c>
      <c r="J177" s="23">
        <v>0.45161290322580644</v>
      </c>
      <c r="K177" s="23">
        <v>0.5161290322580645</v>
      </c>
      <c r="L177" s="23">
        <v>0</v>
      </c>
      <c r="M177" s="23">
        <v>0</v>
      </c>
      <c r="N177" s="24">
        <v>155</v>
      </c>
    </row>
    <row r="178" spans="2:14" x14ac:dyDescent="0.2">
      <c r="B178" s="33" t="s">
        <v>131</v>
      </c>
      <c r="C178" s="18" t="s">
        <v>378</v>
      </c>
      <c r="D178" s="21" t="s">
        <v>379</v>
      </c>
      <c r="E178" s="23">
        <v>0.47314867156585644</v>
      </c>
      <c r="F178" s="23">
        <v>0.52628603730921419</v>
      </c>
      <c r="G178" s="23">
        <v>0</v>
      </c>
      <c r="H178" s="23">
        <v>5.6529112492933857E-4</v>
      </c>
      <c r="I178" s="24">
        <v>8845</v>
      </c>
      <c r="J178" s="23">
        <v>0.46796116504854368</v>
      </c>
      <c r="K178" s="23">
        <v>0.53398058252427183</v>
      </c>
      <c r="L178" s="23">
        <v>0</v>
      </c>
      <c r="M178" s="23">
        <v>0</v>
      </c>
      <c r="N178" s="24">
        <v>2575</v>
      </c>
    </row>
    <row r="179" spans="2:14" x14ac:dyDescent="0.2">
      <c r="B179" s="33" t="s">
        <v>131</v>
      </c>
      <c r="C179" s="18" t="s">
        <v>380</v>
      </c>
      <c r="D179" s="21" t="s">
        <v>381</v>
      </c>
      <c r="E179" s="23">
        <v>0.49556650246305417</v>
      </c>
      <c r="F179" s="23">
        <v>0.50443349753694577</v>
      </c>
      <c r="G179" s="23">
        <v>0</v>
      </c>
      <c r="H179" s="23">
        <v>0</v>
      </c>
      <c r="I179" s="24">
        <v>5075</v>
      </c>
      <c r="J179" s="23">
        <v>0.49629629629629629</v>
      </c>
      <c r="K179" s="23">
        <v>0.50370370370370365</v>
      </c>
      <c r="L179" s="23">
        <v>0</v>
      </c>
      <c r="M179" s="23">
        <v>0</v>
      </c>
      <c r="N179" s="24">
        <v>1350</v>
      </c>
    </row>
    <row r="180" spans="2:14" x14ac:dyDescent="0.2">
      <c r="B180" s="33" t="s">
        <v>131</v>
      </c>
      <c r="C180" s="18" t="s">
        <v>382</v>
      </c>
      <c r="D180" s="21" t="s">
        <v>383</v>
      </c>
      <c r="E180" s="23">
        <v>0.48015267175572518</v>
      </c>
      <c r="F180" s="23">
        <v>0.51908396946564883</v>
      </c>
      <c r="G180" s="23">
        <v>0</v>
      </c>
      <c r="H180" s="23">
        <v>3.816793893129771E-4</v>
      </c>
      <c r="I180" s="24">
        <v>13100</v>
      </c>
      <c r="J180" s="23" t="s">
        <v>559</v>
      </c>
      <c r="K180" s="23" t="s">
        <v>559</v>
      </c>
      <c r="L180" s="23" t="s">
        <v>559</v>
      </c>
      <c r="M180" s="23" t="s">
        <v>559</v>
      </c>
      <c r="N180" s="24" t="s">
        <v>559</v>
      </c>
    </row>
    <row r="181" spans="2:14" x14ac:dyDescent="0.2">
      <c r="B181" s="33" t="s">
        <v>131</v>
      </c>
      <c r="C181" s="18" t="s">
        <v>384</v>
      </c>
      <c r="D181" s="21" t="s">
        <v>385</v>
      </c>
      <c r="E181" s="23">
        <v>0.48037258815701928</v>
      </c>
      <c r="F181" s="23">
        <v>0.51896207584830334</v>
      </c>
      <c r="G181" s="23">
        <v>0</v>
      </c>
      <c r="H181" s="23">
        <v>0</v>
      </c>
      <c r="I181" s="24">
        <v>7515</v>
      </c>
      <c r="J181" s="23">
        <v>0.48290598290598291</v>
      </c>
      <c r="K181" s="23">
        <v>0.51709401709401714</v>
      </c>
      <c r="L181" s="23">
        <v>0</v>
      </c>
      <c r="M181" s="23">
        <v>0</v>
      </c>
      <c r="N181" s="24">
        <v>2340</v>
      </c>
    </row>
    <row r="182" spans="2:14" x14ac:dyDescent="0.2">
      <c r="B182" s="33" t="s">
        <v>131</v>
      </c>
      <c r="C182" s="18" t="s">
        <v>386</v>
      </c>
      <c r="D182" s="21" t="s">
        <v>387</v>
      </c>
      <c r="E182" s="23">
        <v>0.4919640424952329</v>
      </c>
      <c r="F182" s="23">
        <v>0.50749114682647778</v>
      </c>
      <c r="G182" s="23">
        <v>2.7240533914464724E-4</v>
      </c>
      <c r="H182" s="23">
        <v>2.7240533914464724E-4</v>
      </c>
      <c r="I182" s="24">
        <v>18355</v>
      </c>
      <c r="J182" s="23" t="s">
        <v>559</v>
      </c>
      <c r="K182" s="23" t="s">
        <v>559</v>
      </c>
      <c r="L182" s="23" t="s">
        <v>559</v>
      </c>
      <c r="M182" s="23" t="s">
        <v>559</v>
      </c>
      <c r="N182" s="24" t="s">
        <v>559</v>
      </c>
    </row>
    <row r="183" spans="2:14" x14ac:dyDescent="0.2">
      <c r="B183" s="33" t="s">
        <v>131</v>
      </c>
      <c r="C183" s="18" t="s">
        <v>388</v>
      </c>
      <c r="D183" s="21" t="s">
        <v>389</v>
      </c>
      <c r="E183" s="23">
        <v>0.47792592592592592</v>
      </c>
      <c r="F183" s="23">
        <v>0.52148148148148143</v>
      </c>
      <c r="G183" s="23">
        <v>2.9629629629629629E-4</v>
      </c>
      <c r="H183" s="23">
        <v>2.9629629629629629E-4</v>
      </c>
      <c r="I183" s="24">
        <v>16875</v>
      </c>
      <c r="J183" s="23">
        <v>0.47931873479318737</v>
      </c>
      <c r="K183" s="23">
        <v>0.51946472019464718</v>
      </c>
      <c r="L183" s="23">
        <v>0</v>
      </c>
      <c r="M183" s="23">
        <v>0</v>
      </c>
      <c r="N183" s="24">
        <v>4110</v>
      </c>
    </row>
    <row r="184" spans="2:14" x14ac:dyDescent="0.2">
      <c r="B184" s="33" t="s">
        <v>131</v>
      </c>
      <c r="C184" s="18" t="s">
        <v>390</v>
      </c>
      <c r="D184" s="21" t="s">
        <v>391</v>
      </c>
      <c r="E184" s="23">
        <v>0.48520408163265305</v>
      </c>
      <c r="F184" s="23">
        <v>0.51428571428571423</v>
      </c>
      <c r="G184" s="23">
        <v>0</v>
      </c>
      <c r="H184" s="23">
        <v>0</v>
      </c>
      <c r="I184" s="24">
        <v>9800</v>
      </c>
      <c r="J184" s="23">
        <v>0.47101449275362317</v>
      </c>
      <c r="K184" s="23">
        <v>0.52898550724637683</v>
      </c>
      <c r="L184" s="23">
        <v>0</v>
      </c>
      <c r="M184" s="23">
        <v>0</v>
      </c>
      <c r="N184" s="24">
        <v>3450</v>
      </c>
    </row>
    <row r="185" spans="2:14" x14ac:dyDescent="0.2">
      <c r="B185"/>
      <c r="C185"/>
      <c r="D185"/>
      <c r="E185"/>
      <c r="F185"/>
      <c r="G185"/>
      <c r="H185"/>
      <c r="I185"/>
      <c r="J185"/>
      <c r="K185"/>
      <c r="L185"/>
      <c r="M185"/>
      <c r="N185"/>
    </row>
    <row r="186" spans="2:14" x14ac:dyDescent="0.2">
      <c r="B186" s="35" t="s">
        <v>392</v>
      </c>
    </row>
    <row r="187" spans="2:14" x14ac:dyDescent="0.2">
      <c r="B187" s="16"/>
    </row>
    <row r="188" spans="2:14" x14ac:dyDescent="0.2">
      <c r="B188" s="16" t="s">
        <v>393</v>
      </c>
    </row>
    <row r="189" spans="2:14" x14ac:dyDescent="0.2">
      <c r="B189" s="16" t="s">
        <v>394</v>
      </c>
    </row>
    <row r="190" spans="2:14" x14ac:dyDescent="0.2">
      <c r="B190" s="16" t="s">
        <v>395</v>
      </c>
    </row>
    <row r="191" spans="2:14" x14ac:dyDescent="0.2">
      <c r="B191" s="79" t="s">
        <v>532</v>
      </c>
    </row>
    <row r="192" spans="2:14" x14ac:dyDescent="0.2">
      <c r="B192" s="78" t="s">
        <v>533</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28</v>
      </c>
      <c r="C2" s="22" t="s">
        <v>525</v>
      </c>
    </row>
    <row r="3" spans="2:14" ht="12.75" customHeight="1" x14ac:dyDescent="0.2">
      <c r="B3" s="3" t="s">
        <v>30</v>
      </c>
      <c r="C3" s="12" t="s">
        <v>534</v>
      </c>
    </row>
    <row r="4" spans="2:14" ht="12.75" customHeight="1" x14ac:dyDescent="0.2">
      <c r="B4" s="3"/>
      <c r="C4" s="6"/>
    </row>
    <row r="5" spans="2:14" ht="15" x14ac:dyDescent="0.2">
      <c r="B5" s="3" t="s">
        <v>32</v>
      </c>
      <c r="C5" s="45" t="str">
        <f>'System &amp; Provider Summary - T1'!$C$5</f>
        <v>July 2025</v>
      </c>
    </row>
    <row r="6" spans="2:14" x14ac:dyDescent="0.2">
      <c r="B6" s="3" t="s">
        <v>33</v>
      </c>
      <c r="C6" s="2" t="s">
        <v>34</v>
      </c>
    </row>
    <row r="7" spans="2:14" ht="12.75" customHeight="1" x14ac:dyDescent="0.2">
      <c r="B7" s="3" t="s">
        <v>35</v>
      </c>
      <c r="C7" s="2" t="s">
        <v>524</v>
      </c>
    </row>
    <row r="8" spans="2:14" ht="12.75" customHeight="1" x14ac:dyDescent="0.2">
      <c r="B8" s="3" t="s">
        <v>37</v>
      </c>
      <c r="C8" s="2" t="str">
        <f>'System &amp; Provider Summary - T1'!C8</f>
        <v>11th September 2025</v>
      </c>
    </row>
    <row r="9" spans="2:14" ht="12.75" customHeight="1" x14ac:dyDescent="0.2">
      <c r="B9" s="3" t="s">
        <v>38</v>
      </c>
      <c r="C9" s="8" t="s">
        <v>39</v>
      </c>
    </row>
    <row r="10" spans="2:14" ht="12.75" customHeight="1" x14ac:dyDescent="0.2">
      <c r="B10" s="3" t="s">
        <v>40</v>
      </c>
      <c r="C10" s="2" t="str">
        <f>'System &amp; Provider Summary - T1'!C10</f>
        <v>Published (Finalised) - Official Statistics in development</v>
      </c>
    </row>
    <row r="11" spans="2:14" ht="12.75" customHeight="1" x14ac:dyDescent="0.2">
      <c r="B11" s="3" t="s">
        <v>42</v>
      </c>
      <c r="C11" s="2" t="str">
        <f>'System &amp; Provider Summary - T1'!C11</f>
        <v>Kerry Evert - england.aedata@nhs.net</v>
      </c>
    </row>
    <row r="12" spans="2:14" x14ac:dyDescent="0.2">
      <c r="B12" s="3"/>
    </row>
    <row r="13" spans="2:14" ht="15" x14ac:dyDescent="0.2">
      <c r="B13" s="5" t="s">
        <v>44</v>
      </c>
    </row>
    <row r="14" spans="2:14" ht="15" x14ac:dyDescent="0.2">
      <c r="B14" s="5"/>
      <c r="C14" s="5"/>
    </row>
    <row r="15" spans="2:14" customFormat="1" x14ac:dyDescent="0.2">
      <c r="C15" s="39"/>
      <c r="E15" s="82" t="s">
        <v>48</v>
      </c>
      <c r="F15" s="83"/>
      <c r="G15" s="83"/>
      <c r="H15" s="83"/>
      <c r="I15" s="84"/>
      <c r="J15" s="82" t="s">
        <v>49</v>
      </c>
      <c r="K15" s="83"/>
      <c r="L15" s="83"/>
      <c r="M15" s="83"/>
      <c r="N15" s="84"/>
    </row>
    <row r="16" spans="2:14" s="12" customFormat="1" ht="25.5" x14ac:dyDescent="0.2">
      <c r="B16" s="47" t="s">
        <v>45</v>
      </c>
      <c r="C16" s="11" t="s">
        <v>527</v>
      </c>
      <c r="D16" s="10" t="s">
        <v>528</v>
      </c>
      <c r="E16" s="40" t="s">
        <v>529</v>
      </c>
      <c r="F16" s="40" t="s">
        <v>530</v>
      </c>
      <c r="G16" s="40" t="s">
        <v>531</v>
      </c>
      <c r="H16" s="41" t="s">
        <v>521</v>
      </c>
      <c r="I16" s="41" t="s">
        <v>522</v>
      </c>
      <c r="J16" s="40" t="s">
        <v>529</v>
      </c>
      <c r="K16" s="40" t="s">
        <v>530</v>
      </c>
      <c r="L16" s="40" t="s">
        <v>531</v>
      </c>
      <c r="M16" s="41" t="s">
        <v>521</v>
      </c>
      <c r="N16" s="41" t="s">
        <v>522</v>
      </c>
    </row>
    <row r="17" spans="2:14" x14ac:dyDescent="0.2">
      <c r="B17" s="49" t="s">
        <v>53</v>
      </c>
      <c r="C17" s="1" t="s">
        <v>53</v>
      </c>
      <c r="D17" s="13" t="s">
        <v>54</v>
      </c>
      <c r="E17" s="26">
        <v>0.46944447115615773</v>
      </c>
      <c r="F17" s="26">
        <v>0.52167976074852629</v>
      </c>
      <c r="G17" s="26">
        <v>2.5963785327576424E-4</v>
      </c>
      <c r="H17" s="26">
        <v>8.6161302420401757E-3</v>
      </c>
      <c r="I17" s="25">
        <v>519955</v>
      </c>
      <c r="J17" s="26">
        <v>0.45818291215403129</v>
      </c>
      <c r="K17" s="26">
        <v>0.53880866425992779</v>
      </c>
      <c r="L17" s="26">
        <v>0</v>
      </c>
      <c r="M17" s="26">
        <v>2.707581227436823E-3</v>
      </c>
      <c r="N17" s="25">
        <v>16622</v>
      </c>
    </row>
    <row r="18" spans="2:14" x14ac:dyDescent="0.2">
      <c r="D18" s="4"/>
      <c r="E18" s="7"/>
      <c r="F18" s="7"/>
      <c r="G18" s="7"/>
      <c r="H18" s="7"/>
      <c r="J18" s="7"/>
      <c r="K18" s="7"/>
      <c r="L18" s="7"/>
      <c r="M18" s="7"/>
    </row>
    <row r="19" spans="2:14" x14ac:dyDescent="0.2">
      <c r="B19" s="33" t="s">
        <v>55</v>
      </c>
      <c r="C19" s="18" t="s">
        <v>56</v>
      </c>
      <c r="D19" s="18" t="s">
        <v>57</v>
      </c>
      <c r="E19" s="23" t="s">
        <v>559</v>
      </c>
      <c r="F19" s="23" t="s">
        <v>559</v>
      </c>
      <c r="G19" s="23" t="s">
        <v>559</v>
      </c>
      <c r="H19" s="23" t="s">
        <v>559</v>
      </c>
      <c r="I19" s="24" t="s">
        <v>559</v>
      </c>
      <c r="J19" s="23" t="s">
        <v>559</v>
      </c>
      <c r="K19" s="23" t="s">
        <v>559</v>
      </c>
      <c r="L19" s="23" t="s">
        <v>559</v>
      </c>
      <c r="M19" s="23" t="s">
        <v>559</v>
      </c>
      <c r="N19" s="24" t="s">
        <v>559</v>
      </c>
    </row>
    <row r="20" spans="2:14" x14ac:dyDescent="0.2">
      <c r="B20" s="33" t="s">
        <v>55</v>
      </c>
      <c r="C20" s="18" t="s">
        <v>58</v>
      </c>
      <c r="D20" s="18" t="s">
        <v>59</v>
      </c>
      <c r="E20" s="23">
        <v>0.42131147540983604</v>
      </c>
      <c r="F20" s="23">
        <v>0.57704918032786889</v>
      </c>
      <c r="G20" s="23">
        <v>1.639344262295082E-3</v>
      </c>
      <c r="H20" s="23">
        <v>0</v>
      </c>
      <c r="I20" s="24">
        <v>3050</v>
      </c>
      <c r="J20" s="23" t="s">
        <v>559</v>
      </c>
      <c r="K20" s="23" t="s">
        <v>559</v>
      </c>
      <c r="L20" s="23" t="s">
        <v>559</v>
      </c>
      <c r="M20" s="23" t="s">
        <v>559</v>
      </c>
      <c r="N20" s="24" t="s">
        <v>559</v>
      </c>
    </row>
    <row r="21" spans="2:14" x14ac:dyDescent="0.2">
      <c r="B21" s="33" t="s">
        <v>55</v>
      </c>
      <c r="C21" s="18" t="s">
        <v>60</v>
      </c>
      <c r="D21" s="18" t="s">
        <v>61</v>
      </c>
      <c r="E21" s="23">
        <v>0.4670249145090376</v>
      </c>
      <c r="F21" s="23">
        <v>0.5329750854909624</v>
      </c>
      <c r="G21" s="23">
        <v>4.8851978505129456E-4</v>
      </c>
      <c r="H21" s="23">
        <v>0</v>
      </c>
      <c r="I21" s="24">
        <v>10235</v>
      </c>
      <c r="J21" s="23" t="s">
        <v>559</v>
      </c>
      <c r="K21" s="23" t="s">
        <v>559</v>
      </c>
      <c r="L21" s="23" t="s">
        <v>559</v>
      </c>
      <c r="M21" s="23" t="s">
        <v>559</v>
      </c>
      <c r="N21" s="24" t="s">
        <v>559</v>
      </c>
    </row>
    <row r="22" spans="2:14" x14ac:dyDescent="0.2">
      <c r="B22" s="33" t="s">
        <v>55</v>
      </c>
      <c r="C22" s="18" t="s">
        <v>62</v>
      </c>
      <c r="D22" s="18" t="s">
        <v>63</v>
      </c>
      <c r="E22" s="23">
        <v>0.47846065479609418</v>
      </c>
      <c r="F22" s="23">
        <v>0.52153934520390577</v>
      </c>
      <c r="G22" s="23">
        <v>0</v>
      </c>
      <c r="H22" s="23">
        <v>0</v>
      </c>
      <c r="I22" s="24">
        <v>8705</v>
      </c>
      <c r="J22" s="23" t="s">
        <v>559</v>
      </c>
      <c r="K22" s="23" t="s">
        <v>559</v>
      </c>
      <c r="L22" s="23" t="s">
        <v>559</v>
      </c>
      <c r="M22" s="23" t="s">
        <v>559</v>
      </c>
      <c r="N22" s="24" t="s">
        <v>559</v>
      </c>
    </row>
    <row r="23" spans="2:14" x14ac:dyDescent="0.2">
      <c r="B23" s="33" t="s">
        <v>55</v>
      </c>
      <c r="C23" s="18" t="s">
        <v>64</v>
      </c>
      <c r="D23" s="18" t="s">
        <v>65</v>
      </c>
      <c r="E23" s="23" t="s">
        <v>559</v>
      </c>
      <c r="F23" s="23" t="s">
        <v>559</v>
      </c>
      <c r="G23" s="23" t="s">
        <v>559</v>
      </c>
      <c r="H23" s="23" t="s">
        <v>559</v>
      </c>
      <c r="I23" s="24" t="s">
        <v>559</v>
      </c>
      <c r="J23" s="23" t="s">
        <v>559</v>
      </c>
      <c r="K23" s="23" t="s">
        <v>559</v>
      </c>
      <c r="L23" s="23" t="s">
        <v>559</v>
      </c>
      <c r="M23" s="23" t="s">
        <v>559</v>
      </c>
      <c r="N23" s="24" t="s">
        <v>559</v>
      </c>
    </row>
    <row r="24" spans="2:14" x14ac:dyDescent="0.2">
      <c r="B24" s="33" t="s">
        <v>55</v>
      </c>
      <c r="C24" s="18" t="s">
        <v>66</v>
      </c>
      <c r="D24" s="18" t="s">
        <v>67</v>
      </c>
      <c r="E24" s="23">
        <v>0.48372911169744942</v>
      </c>
      <c r="F24" s="23">
        <v>0.51275285839929641</v>
      </c>
      <c r="G24" s="23">
        <v>0</v>
      </c>
      <c r="H24" s="23">
        <v>4.3975373790677225E-3</v>
      </c>
      <c r="I24" s="24">
        <v>5685</v>
      </c>
      <c r="J24" s="23">
        <v>0.5</v>
      </c>
      <c r="K24" s="23">
        <v>0.5</v>
      </c>
      <c r="L24" s="23">
        <v>0</v>
      </c>
      <c r="M24" s="23">
        <v>0</v>
      </c>
      <c r="N24" s="24">
        <v>30</v>
      </c>
    </row>
    <row r="25" spans="2:14" x14ac:dyDescent="0.2">
      <c r="B25" s="33" t="s">
        <v>68</v>
      </c>
      <c r="C25" s="18" t="s">
        <v>69</v>
      </c>
      <c r="D25" s="18" t="s">
        <v>70</v>
      </c>
      <c r="E25" s="23">
        <v>0.46944580676802355</v>
      </c>
      <c r="F25" s="23">
        <v>0.52869053457577242</v>
      </c>
      <c r="G25" s="23">
        <v>1.6674840608141245E-3</v>
      </c>
      <c r="H25" s="23">
        <v>1.9617459538989702E-4</v>
      </c>
      <c r="I25" s="24">
        <v>50975</v>
      </c>
      <c r="J25" s="23">
        <v>0.47976878612716761</v>
      </c>
      <c r="K25" s="23">
        <v>0.52023121387283233</v>
      </c>
      <c r="L25" s="23">
        <v>0</v>
      </c>
      <c r="M25" s="23">
        <v>0</v>
      </c>
      <c r="N25" s="24">
        <v>865</v>
      </c>
    </row>
    <row r="26" spans="2:14" x14ac:dyDescent="0.2">
      <c r="B26" s="33" t="s">
        <v>68</v>
      </c>
      <c r="C26" s="18" t="s">
        <v>71</v>
      </c>
      <c r="D26" s="18" t="s">
        <v>72</v>
      </c>
      <c r="E26" s="23">
        <v>0.48039662639617048</v>
      </c>
      <c r="F26" s="23">
        <v>0.51926145429678594</v>
      </c>
      <c r="G26" s="23">
        <v>0</v>
      </c>
      <c r="H26" s="23">
        <v>3.4191930704353772E-4</v>
      </c>
      <c r="I26" s="24">
        <v>43870</v>
      </c>
      <c r="J26" s="23">
        <v>0.46391752577319589</v>
      </c>
      <c r="K26" s="23">
        <v>0.52577319587628868</v>
      </c>
      <c r="L26" s="23">
        <v>0</v>
      </c>
      <c r="M26" s="23">
        <v>0</v>
      </c>
      <c r="N26" s="24">
        <v>485</v>
      </c>
    </row>
    <row r="27" spans="2:14" x14ac:dyDescent="0.2">
      <c r="B27" s="33" t="s">
        <v>68</v>
      </c>
      <c r="C27" s="18" t="s">
        <v>73</v>
      </c>
      <c r="D27" s="18" t="s">
        <v>74</v>
      </c>
      <c r="E27" s="23">
        <v>0.4830461367426348</v>
      </c>
      <c r="F27" s="23">
        <v>0.51667593107281828</v>
      </c>
      <c r="G27" s="23">
        <v>0</v>
      </c>
      <c r="H27" s="23">
        <v>0</v>
      </c>
      <c r="I27" s="24">
        <v>17990</v>
      </c>
      <c r="J27" s="23">
        <v>0.35849056603773582</v>
      </c>
      <c r="K27" s="23">
        <v>0.64150943396226412</v>
      </c>
      <c r="L27" s="23">
        <v>0</v>
      </c>
      <c r="M27" s="23">
        <v>0</v>
      </c>
      <c r="N27" s="24">
        <v>265</v>
      </c>
    </row>
    <row r="28" spans="2:14" x14ac:dyDescent="0.2">
      <c r="B28" s="33" t="s">
        <v>68</v>
      </c>
      <c r="C28" s="18" t="s">
        <v>75</v>
      </c>
      <c r="D28" s="18" t="s">
        <v>76</v>
      </c>
      <c r="E28" s="23">
        <v>0.48721269019100033</v>
      </c>
      <c r="F28" s="23">
        <v>0.51246358044674656</v>
      </c>
      <c r="G28" s="23">
        <v>0</v>
      </c>
      <c r="H28" s="23">
        <v>0</v>
      </c>
      <c r="I28" s="24">
        <v>15445</v>
      </c>
      <c r="J28" s="23">
        <v>0.40500000000000003</v>
      </c>
      <c r="K28" s="23">
        <v>0.59499999999999997</v>
      </c>
      <c r="L28" s="23">
        <v>0</v>
      </c>
      <c r="M28" s="23">
        <v>0</v>
      </c>
      <c r="N28" s="24">
        <v>1000</v>
      </c>
    </row>
    <row r="29" spans="2:14" x14ac:dyDescent="0.2">
      <c r="B29" s="33" t="s">
        <v>68</v>
      </c>
      <c r="C29" s="18" t="s">
        <v>77</v>
      </c>
      <c r="D29" s="18" t="s">
        <v>78</v>
      </c>
      <c r="E29" s="23">
        <v>0.4761325630890848</v>
      </c>
      <c r="F29" s="23">
        <v>0.5238674369109152</v>
      </c>
      <c r="G29" s="23">
        <v>0</v>
      </c>
      <c r="H29" s="23">
        <v>0</v>
      </c>
      <c r="I29" s="24">
        <v>16445</v>
      </c>
      <c r="J29" s="23">
        <v>0.42929292929292928</v>
      </c>
      <c r="K29" s="23">
        <v>0.57070707070707072</v>
      </c>
      <c r="L29" s="23">
        <v>0</v>
      </c>
      <c r="M29" s="23">
        <v>0</v>
      </c>
      <c r="N29" s="24">
        <v>990</v>
      </c>
    </row>
    <row r="30" spans="2:14" x14ac:dyDescent="0.2">
      <c r="B30" s="33" t="s">
        <v>79</v>
      </c>
      <c r="C30" s="18" t="s">
        <v>80</v>
      </c>
      <c r="D30" s="18" t="s">
        <v>81</v>
      </c>
      <c r="E30" s="23" t="s">
        <v>559</v>
      </c>
      <c r="F30" s="23" t="s">
        <v>559</v>
      </c>
      <c r="G30" s="23" t="s">
        <v>559</v>
      </c>
      <c r="H30" s="23" t="s">
        <v>559</v>
      </c>
      <c r="I30" s="24" t="s">
        <v>559</v>
      </c>
      <c r="J30" s="23" t="s">
        <v>559</v>
      </c>
      <c r="K30" s="23" t="s">
        <v>559</v>
      </c>
      <c r="L30" s="23" t="s">
        <v>559</v>
      </c>
      <c r="M30" s="23" t="s">
        <v>559</v>
      </c>
      <c r="N30" s="24" t="s">
        <v>559</v>
      </c>
    </row>
    <row r="31" spans="2:14" x14ac:dyDescent="0.2">
      <c r="B31" s="33" t="s">
        <v>79</v>
      </c>
      <c r="C31" s="18" t="s">
        <v>82</v>
      </c>
      <c r="D31" s="18" t="s">
        <v>83</v>
      </c>
      <c r="E31" s="23">
        <v>0.42586206896551726</v>
      </c>
      <c r="F31" s="23">
        <v>0.57413793103448274</v>
      </c>
      <c r="G31" s="23">
        <v>0</v>
      </c>
      <c r="H31" s="23">
        <v>0</v>
      </c>
      <c r="I31" s="24">
        <v>8700</v>
      </c>
      <c r="J31" s="23">
        <v>0.46153846153846156</v>
      </c>
      <c r="K31" s="23">
        <v>0.55769230769230771</v>
      </c>
      <c r="L31" s="23">
        <v>0</v>
      </c>
      <c r="M31" s="23">
        <v>0</v>
      </c>
      <c r="N31" s="24">
        <v>260</v>
      </c>
    </row>
    <row r="32" spans="2:14" x14ac:dyDescent="0.2">
      <c r="B32" s="33" t="s">
        <v>79</v>
      </c>
      <c r="C32" s="18" t="s">
        <v>84</v>
      </c>
      <c r="D32" s="18" t="s">
        <v>85</v>
      </c>
      <c r="E32" s="23">
        <v>0.4807037457434733</v>
      </c>
      <c r="F32" s="23">
        <v>0.5192962542565267</v>
      </c>
      <c r="G32" s="23">
        <v>0</v>
      </c>
      <c r="H32" s="23">
        <v>0</v>
      </c>
      <c r="I32" s="24">
        <v>8810</v>
      </c>
      <c r="J32" s="23" t="s">
        <v>559</v>
      </c>
      <c r="K32" s="23" t="s">
        <v>559</v>
      </c>
      <c r="L32" s="23" t="s">
        <v>559</v>
      </c>
      <c r="M32" s="23" t="s">
        <v>559</v>
      </c>
      <c r="N32" s="24" t="s">
        <v>559</v>
      </c>
    </row>
    <row r="33" spans="2:14" x14ac:dyDescent="0.2">
      <c r="B33" s="33" t="s">
        <v>79</v>
      </c>
      <c r="C33" s="18" t="s">
        <v>86</v>
      </c>
      <c r="D33" s="18" t="s">
        <v>87</v>
      </c>
      <c r="E33" s="23">
        <v>0.47761775009731411</v>
      </c>
      <c r="F33" s="23">
        <v>0.52199299338263916</v>
      </c>
      <c r="G33" s="23">
        <v>3.8925652004671076E-4</v>
      </c>
      <c r="H33" s="23">
        <v>0</v>
      </c>
      <c r="I33" s="24">
        <v>12845</v>
      </c>
      <c r="J33" s="23">
        <v>0.44701986754966888</v>
      </c>
      <c r="K33" s="23">
        <v>0.55298013245033117</v>
      </c>
      <c r="L33" s="23">
        <v>0</v>
      </c>
      <c r="M33" s="23">
        <v>0</v>
      </c>
      <c r="N33" s="24">
        <v>1510</v>
      </c>
    </row>
    <row r="34" spans="2:14" x14ac:dyDescent="0.2">
      <c r="B34" s="33" t="s">
        <v>79</v>
      </c>
      <c r="C34" s="18" t="s">
        <v>88</v>
      </c>
      <c r="D34" s="18" t="s">
        <v>89</v>
      </c>
      <c r="E34" s="23">
        <v>0.45935483870967742</v>
      </c>
      <c r="F34" s="23">
        <v>0.54021505376344081</v>
      </c>
      <c r="G34" s="23">
        <v>0</v>
      </c>
      <c r="H34" s="23">
        <v>0</v>
      </c>
      <c r="I34" s="24">
        <v>11625</v>
      </c>
      <c r="J34" s="23" t="s">
        <v>559</v>
      </c>
      <c r="K34" s="23" t="s">
        <v>559</v>
      </c>
      <c r="L34" s="23" t="s">
        <v>559</v>
      </c>
      <c r="M34" s="23" t="s">
        <v>559</v>
      </c>
      <c r="N34" s="24" t="s">
        <v>559</v>
      </c>
    </row>
    <row r="35" spans="2:14" x14ac:dyDescent="0.2">
      <c r="B35" s="33" t="s">
        <v>79</v>
      </c>
      <c r="C35" s="18" t="s">
        <v>90</v>
      </c>
      <c r="D35" s="18" t="s">
        <v>91</v>
      </c>
      <c r="E35" s="23" t="s">
        <v>559</v>
      </c>
      <c r="F35" s="23" t="s">
        <v>559</v>
      </c>
      <c r="G35" s="23" t="s">
        <v>559</v>
      </c>
      <c r="H35" s="23" t="s">
        <v>559</v>
      </c>
      <c r="I35" s="24" t="s">
        <v>559</v>
      </c>
      <c r="J35" s="23" t="s">
        <v>559</v>
      </c>
      <c r="K35" s="23" t="s">
        <v>559</v>
      </c>
      <c r="L35" s="23" t="s">
        <v>559</v>
      </c>
      <c r="M35" s="23" t="s">
        <v>559</v>
      </c>
      <c r="N35" s="24" t="s">
        <v>559</v>
      </c>
    </row>
    <row r="36" spans="2:14" x14ac:dyDescent="0.2">
      <c r="B36" s="33" t="s">
        <v>79</v>
      </c>
      <c r="C36" s="18" t="s">
        <v>92</v>
      </c>
      <c r="D36" s="18" t="s">
        <v>93</v>
      </c>
      <c r="E36" s="23">
        <v>0.44796380090497739</v>
      </c>
      <c r="F36" s="23">
        <v>0.55203619909502266</v>
      </c>
      <c r="G36" s="23">
        <v>0</v>
      </c>
      <c r="H36" s="23">
        <v>0</v>
      </c>
      <c r="I36" s="24">
        <v>2210</v>
      </c>
      <c r="J36" s="23">
        <v>0.36363636363636365</v>
      </c>
      <c r="K36" s="23">
        <v>0.63636363636363635</v>
      </c>
      <c r="L36" s="23">
        <v>0</v>
      </c>
      <c r="M36" s="23">
        <v>0</v>
      </c>
      <c r="N36" s="24">
        <v>110</v>
      </c>
    </row>
    <row r="37" spans="2:14" x14ac:dyDescent="0.2">
      <c r="B37" s="33" t="s">
        <v>79</v>
      </c>
      <c r="C37" s="18" t="s">
        <v>94</v>
      </c>
      <c r="D37" s="18" t="s">
        <v>95</v>
      </c>
      <c r="E37" s="23" t="s">
        <v>559</v>
      </c>
      <c r="F37" s="23" t="s">
        <v>559</v>
      </c>
      <c r="G37" s="23" t="s">
        <v>559</v>
      </c>
      <c r="H37" s="23" t="s">
        <v>559</v>
      </c>
      <c r="I37" s="24" t="s">
        <v>559</v>
      </c>
      <c r="J37" s="23" t="s">
        <v>559</v>
      </c>
      <c r="K37" s="23" t="s">
        <v>559</v>
      </c>
      <c r="L37" s="23" t="s">
        <v>559</v>
      </c>
      <c r="M37" s="23" t="s">
        <v>559</v>
      </c>
      <c r="N37" s="24" t="s">
        <v>559</v>
      </c>
    </row>
    <row r="38" spans="2:14" x14ac:dyDescent="0.2">
      <c r="B38" s="33" t="s">
        <v>79</v>
      </c>
      <c r="C38" s="18" t="s">
        <v>96</v>
      </c>
      <c r="D38" s="18" t="s">
        <v>97</v>
      </c>
      <c r="E38" s="23">
        <v>0.47242647058823528</v>
      </c>
      <c r="F38" s="23">
        <v>0.52757352941176472</v>
      </c>
      <c r="G38" s="23">
        <v>0</v>
      </c>
      <c r="H38" s="23">
        <v>0</v>
      </c>
      <c r="I38" s="24">
        <v>8160</v>
      </c>
      <c r="J38" s="23">
        <v>0.5</v>
      </c>
      <c r="K38" s="23">
        <v>0.5</v>
      </c>
      <c r="L38" s="23">
        <v>0</v>
      </c>
      <c r="M38" s="23">
        <v>0</v>
      </c>
      <c r="N38" s="24">
        <v>230</v>
      </c>
    </row>
    <row r="39" spans="2:14" x14ac:dyDescent="0.2">
      <c r="B39" s="33" t="s">
        <v>79</v>
      </c>
      <c r="C39" s="18" t="s">
        <v>98</v>
      </c>
      <c r="D39" s="18" t="s">
        <v>99</v>
      </c>
      <c r="E39" s="23">
        <v>0.44965568583659038</v>
      </c>
      <c r="F39" s="23">
        <v>0.55015819839940439</v>
      </c>
      <c r="G39" s="23">
        <v>0</v>
      </c>
      <c r="H39" s="23">
        <v>3.7223152801042249E-4</v>
      </c>
      <c r="I39" s="24">
        <v>26865</v>
      </c>
      <c r="J39" s="23">
        <v>0.44</v>
      </c>
      <c r="K39" s="23">
        <v>0.6</v>
      </c>
      <c r="L39" s="23">
        <v>0</v>
      </c>
      <c r="M39" s="23">
        <v>0</v>
      </c>
      <c r="N39" s="24">
        <v>125</v>
      </c>
    </row>
    <row r="40" spans="2:14" x14ac:dyDescent="0.2">
      <c r="B40" s="33" t="s">
        <v>79</v>
      </c>
      <c r="C40" s="18" t="s">
        <v>100</v>
      </c>
      <c r="D40" s="18" t="s">
        <v>101</v>
      </c>
      <c r="E40" s="23">
        <v>0.49715099715099714</v>
      </c>
      <c r="F40" s="23">
        <v>0.5028490028490028</v>
      </c>
      <c r="G40" s="23">
        <v>0</v>
      </c>
      <c r="H40" s="23">
        <v>0</v>
      </c>
      <c r="I40" s="24">
        <v>7020</v>
      </c>
      <c r="J40" s="23" t="s">
        <v>559</v>
      </c>
      <c r="K40" s="23" t="s">
        <v>559</v>
      </c>
      <c r="L40" s="23" t="s">
        <v>559</v>
      </c>
      <c r="M40" s="23" t="s">
        <v>559</v>
      </c>
      <c r="N40" s="24" t="s">
        <v>559</v>
      </c>
    </row>
    <row r="41" spans="2:14" x14ac:dyDescent="0.2">
      <c r="B41" s="33" t="s">
        <v>102</v>
      </c>
      <c r="C41" s="18" t="s">
        <v>103</v>
      </c>
      <c r="D41" s="18" t="s">
        <v>104</v>
      </c>
      <c r="E41" s="23" t="s">
        <v>559</v>
      </c>
      <c r="F41" s="23" t="s">
        <v>559</v>
      </c>
      <c r="G41" s="23" t="s">
        <v>559</v>
      </c>
      <c r="H41" s="23" t="s">
        <v>559</v>
      </c>
      <c r="I41" s="24" t="s">
        <v>559</v>
      </c>
      <c r="J41" s="23" t="s">
        <v>559</v>
      </c>
      <c r="K41" s="23" t="s">
        <v>559</v>
      </c>
      <c r="L41" s="23" t="s">
        <v>559</v>
      </c>
      <c r="M41" s="23" t="s">
        <v>559</v>
      </c>
      <c r="N41" s="24" t="s">
        <v>559</v>
      </c>
    </row>
    <row r="42" spans="2:14" x14ac:dyDescent="0.2">
      <c r="B42" s="33" t="s">
        <v>102</v>
      </c>
      <c r="C42" s="18" t="s">
        <v>105</v>
      </c>
      <c r="D42" s="18" t="s">
        <v>106</v>
      </c>
      <c r="E42" s="23">
        <v>0.46824750661510278</v>
      </c>
      <c r="F42" s="23">
        <v>0.53144718094850396</v>
      </c>
      <c r="G42" s="23">
        <v>1.0177081213108081E-4</v>
      </c>
      <c r="H42" s="23">
        <v>1.0177081213108081E-4</v>
      </c>
      <c r="I42" s="24">
        <v>49130</v>
      </c>
      <c r="J42" s="23">
        <v>0.47452229299363058</v>
      </c>
      <c r="K42" s="23">
        <v>0.52547770700636942</v>
      </c>
      <c r="L42" s="23">
        <v>0</v>
      </c>
      <c r="M42" s="23">
        <v>0</v>
      </c>
      <c r="N42" s="24">
        <v>1570</v>
      </c>
    </row>
    <row r="43" spans="2:14" x14ac:dyDescent="0.2">
      <c r="B43" s="33" t="s">
        <v>102</v>
      </c>
      <c r="C43" s="18" t="s">
        <v>107</v>
      </c>
      <c r="D43" s="18" t="s">
        <v>108</v>
      </c>
      <c r="E43" s="23">
        <v>0.48989661654135336</v>
      </c>
      <c r="F43" s="23">
        <v>0.50963345864661658</v>
      </c>
      <c r="G43" s="23">
        <v>2.3496240601503758E-4</v>
      </c>
      <c r="H43" s="23">
        <v>0</v>
      </c>
      <c r="I43" s="24">
        <v>21280</v>
      </c>
      <c r="J43" s="23">
        <v>0.46666666666666667</v>
      </c>
      <c r="K43" s="23">
        <v>0.53333333333333333</v>
      </c>
      <c r="L43" s="23">
        <v>0</v>
      </c>
      <c r="M43" s="23">
        <v>0</v>
      </c>
      <c r="N43" s="24">
        <v>300</v>
      </c>
    </row>
    <row r="44" spans="2:14" x14ac:dyDescent="0.2">
      <c r="B44" s="33" t="s">
        <v>102</v>
      </c>
      <c r="C44" s="18" t="s">
        <v>109</v>
      </c>
      <c r="D44" s="18" t="s">
        <v>110</v>
      </c>
      <c r="E44" s="23">
        <v>0.49686966420034151</v>
      </c>
      <c r="F44" s="23">
        <v>0.50313033579965849</v>
      </c>
      <c r="G44" s="23">
        <v>0</v>
      </c>
      <c r="H44" s="23">
        <v>0</v>
      </c>
      <c r="I44" s="24">
        <v>8785</v>
      </c>
      <c r="J44" s="23">
        <v>0.55555555555555558</v>
      </c>
      <c r="K44" s="23">
        <v>0.44444444444444442</v>
      </c>
      <c r="L44" s="23">
        <v>0</v>
      </c>
      <c r="M44" s="23">
        <v>0</v>
      </c>
      <c r="N44" s="24">
        <v>360</v>
      </c>
    </row>
    <row r="45" spans="2:14" x14ac:dyDescent="0.2">
      <c r="B45" s="33" t="s">
        <v>111</v>
      </c>
      <c r="C45" s="18" t="s">
        <v>112</v>
      </c>
      <c r="D45" s="18" t="s">
        <v>113</v>
      </c>
      <c r="E45" s="23">
        <v>0.4538791562388273</v>
      </c>
      <c r="F45" s="23">
        <v>0.52466928852341799</v>
      </c>
      <c r="G45" s="23">
        <v>0</v>
      </c>
      <c r="H45" s="23">
        <v>2.1451555237754737E-2</v>
      </c>
      <c r="I45" s="24">
        <v>27970</v>
      </c>
      <c r="J45" s="23">
        <v>0.46305418719211822</v>
      </c>
      <c r="K45" s="23">
        <v>0.49753694581280788</v>
      </c>
      <c r="L45" s="23">
        <v>0</v>
      </c>
      <c r="M45" s="23">
        <v>3.4482758620689655E-2</v>
      </c>
      <c r="N45" s="24">
        <v>1015</v>
      </c>
    </row>
    <row r="46" spans="2:14" x14ac:dyDescent="0.2">
      <c r="B46" s="33" t="s">
        <v>111</v>
      </c>
      <c r="C46" s="18" t="s">
        <v>114</v>
      </c>
      <c r="D46" s="18" t="s">
        <v>115</v>
      </c>
      <c r="E46" s="23">
        <v>0.48210485587154189</v>
      </c>
      <c r="F46" s="23">
        <v>0.51789514412845816</v>
      </c>
      <c r="G46" s="23">
        <v>0</v>
      </c>
      <c r="H46" s="23">
        <v>0</v>
      </c>
      <c r="I46" s="24">
        <v>25845</v>
      </c>
      <c r="J46" s="23">
        <v>0.47131147540983609</v>
      </c>
      <c r="K46" s="23">
        <v>0.52868852459016391</v>
      </c>
      <c r="L46" s="23">
        <v>0</v>
      </c>
      <c r="M46" s="23">
        <v>0</v>
      </c>
      <c r="N46" s="24">
        <v>1220</v>
      </c>
    </row>
    <row r="47" spans="2:14" x14ac:dyDescent="0.2">
      <c r="B47" s="33" t="s">
        <v>111</v>
      </c>
      <c r="C47" s="18" t="s">
        <v>116</v>
      </c>
      <c r="D47" s="18" t="s">
        <v>117</v>
      </c>
      <c r="E47" s="23">
        <v>0.47669220945083013</v>
      </c>
      <c r="F47" s="23">
        <v>0.52330779054916987</v>
      </c>
      <c r="G47" s="23">
        <v>0</v>
      </c>
      <c r="H47" s="23">
        <v>0</v>
      </c>
      <c r="I47" s="24">
        <v>15660</v>
      </c>
      <c r="J47" s="23">
        <v>0.48684210526315791</v>
      </c>
      <c r="K47" s="23">
        <v>0.51315789473684215</v>
      </c>
      <c r="L47" s="23">
        <v>0</v>
      </c>
      <c r="M47" s="23">
        <v>0</v>
      </c>
      <c r="N47" s="24">
        <v>1520</v>
      </c>
    </row>
    <row r="48" spans="2:14" x14ac:dyDescent="0.2">
      <c r="B48" s="33" t="s">
        <v>118</v>
      </c>
      <c r="C48" s="18" t="s">
        <v>119</v>
      </c>
      <c r="D48" s="18" t="s">
        <v>120</v>
      </c>
      <c r="E48" s="23">
        <v>0.40900425282299457</v>
      </c>
      <c r="F48" s="23">
        <v>0.48203548907464439</v>
      </c>
      <c r="G48" s="23">
        <v>2.9329813755682649E-4</v>
      </c>
      <c r="H48" s="23">
        <v>0.10866695996480423</v>
      </c>
      <c r="I48" s="24">
        <v>34095</v>
      </c>
      <c r="J48" s="23">
        <v>0.43706293706293708</v>
      </c>
      <c r="K48" s="23">
        <v>0.55944055944055948</v>
      </c>
      <c r="L48" s="23">
        <v>0</v>
      </c>
      <c r="M48" s="23">
        <v>3.4965034965034965E-3</v>
      </c>
      <c r="N48" s="24">
        <v>1430</v>
      </c>
    </row>
    <row r="49" spans="2:14" x14ac:dyDescent="0.2">
      <c r="B49" s="33" t="s">
        <v>118</v>
      </c>
      <c r="C49" s="18" t="s">
        <v>121</v>
      </c>
      <c r="D49" s="18" t="s">
        <v>122</v>
      </c>
      <c r="E49" s="23">
        <v>0.5089285714285714</v>
      </c>
      <c r="F49" s="23">
        <v>0.49107142857142855</v>
      </c>
      <c r="G49" s="23">
        <v>0</v>
      </c>
      <c r="H49" s="23">
        <v>0</v>
      </c>
      <c r="I49" s="24">
        <v>3360</v>
      </c>
      <c r="J49" s="23" t="s">
        <v>559</v>
      </c>
      <c r="K49" s="23" t="s">
        <v>559</v>
      </c>
      <c r="L49" s="23" t="s">
        <v>559</v>
      </c>
      <c r="M49" s="23" t="s">
        <v>559</v>
      </c>
      <c r="N49" s="24" t="s">
        <v>559</v>
      </c>
    </row>
    <row r="50" spans="2:14" x14ac:dyDescent="0.2">
      <c r="B50" s="33" t="s">
        <v>118</v>
      </c>
      <c r="C50" s="18" t="s">
        <v>123</v>
      </c>
      <c r="D50" s="18" t="s">
        <v>124</v>
      </c>
      <c r="E50" s="23">
        <v>0.47142857142857142</v>
      </c>
      <c r="F50" s="23">
        <v>0.527891156462585</v>
      </c>
      <c r="G50" s="23">
        <v>2.2675736961451248E-4</v>
      </c>
      <c r="H50" s="23">
        <v>6.8027210884353737E-4</v>
      </c>
      <c r="I50" s="24">
        <v>22050</v>
      </c>
      <c r="J50" s="23">
        <v>0.45019920318725098</v>
      </c>
      <c r="K50" s="23">
        <v>0.54581673306772904</v>
      </c>
      <c r="L50" s="23">
        <v>0</v>
      </c>
      <c r="M50" s="23">
        <v>0</v>
      </c>
      <c r="N50" s="24">
        <v>1255</v>
      </c>
    </row>
    <row r="51" spans="2:14" x14ac:dyDescent="0.2">
      <c r="B51" s="33" t="s">
        <v>118</v>
      </c>
      <c r="C51" s="18" t="s">
        <v>125</v>
      </c>
      <c r="D51" s="18" t="s">
        <v>126</v>
      </c>
      <c r="E51" s="23">
        <v>0.48074807480748077</v>
      </c>
      <c r="F51" s="23">
        <v>0.51897689768976896</v>
      </c>
      <c r="G51" s="23">
        <v>0</v>
      </c>
      <c r="H51" s="23">
        <v>2.7502750275027501E-4</v>
      </c>
      <c r="I51" s="24">
        <v>18180</v>
      </c>
      <c r="J51" s="23">
        <v>0.46875</v>
      </c>
      <c r="K51" s="23">
        <v>0.52083333333333337</v>
      </c>
      <c r="L51" s="23">
        <v>0</v>
      </c>
      <c r="M51" s="23">
        <v>0</v>
      </c>
      <c r="N51" s="24">
        <v>480</v>
      </c>
    </row>
    <row r="52" spans="2:14" x14ac:dyDescent="0.2">
      <c r="B52" s="33" t="s">
        <v>118</v>
      </c>
      <c r="C52" s="18" t="s">
        <v>127</v>
      </c>
      <c r="D52" s="18" t="s">
        <v>128</v>
      </c>
      <c r="E52" s="23">
        <v>0.50262881177707674</v>
      </c>
      <c r="F52" s="23">
        <v>0.49737118822292326</v>
      </c>
      <c r="G52" s="23">
        <v>0</v>
      </c>
      <c r="H52" s="23">
        <v>0</v>
      </c>
      <c r="I52" s="24">
        <v>4755</v>
      </c>
      <c r="J52" s="23" t="s">
        <v>603</v>
      </c>
      <c r="K52" s="23" t="s">
        <v>603</v>
      </c>
      <c r="L52" s="23" t="s">
        <v>603</v>
      </c>
      <c r="M52" s="23" t="s">
        <v>603</v>
      </c>
      <c r="N52" s="24" t="s">
        <v>603</v>
      </c>
    </row>
    <row r="53" spans="2:14" x14ac:dyDescent="0.2">
      <c r="B53" s="33" t="s">
        <v>118</v>
      </c>
      <c r="C53" s="18" t="s">
        <v>129</v>
      </c>
      <c r="D53" s="18" t="s">
        <v>130</v>
      </c>
      <c r="E53" s="23" t="s">
        <v>559</v>
      </c>
      <c r="F53" s="23" t="s">
        <v>559</v>
      </c>
      <c r="G53" s="23" t="s">
        <v>559</v>
      </c>
      <c r="H53" s="23" t="s">
        <v>559</v>
      </c>
      <c r="I53" s="24" t="s">
        <v>559</v>
      </c>
      <c r="J53" s="23" t="s">
        <v>559</v>
      </c>
      <c r="K53" s="23" t="s">
        <v>559</v>
      </c>
      <c r="L53" s="23" t="s">
        <v>559</v>
      </c>
      <c r="M53" s="23" t="s">
        <v>559</v>
      </c>
      <c r="N53" s="24" t="s">
        <v>559</v>
      </c>
    </row>
    <row r="54" spans="2:14" x14ac:dyDescent="0.2">
      <c r="B54" s="33" t="s">
        <v>131</v>
      </c>
      <c r="C54" s="18" t="s">
        <v>132</v>
      </c>
      <c r="D54" s="18" t="s">
        <v>133</v>
      </c>
      <c r="E54" s="23">
        <v>0.49820788530465948</v>
      </c>
      <c r="F54" s="23">
        <v>0.50179211469534046</v>
      </c>
      <c r="G54" s="23">
        <v>0</v>
      </c>
      <c r="H54" s="23">
        <v>0</v>
      </c>
      <c r="I54" s="24">
        <v>9765</v>
      </c>
      <c r="J54" s="23">
        <v>0.48818897637795278</v>
      </c>
      <c r="K54" s="23">
        <v>0.51181102362204722</v>
      </c>
      <c r="L54" s="23">
        <v>0</v>
      </c>
      <c r="M54" s="23">
        <v>0</v>
      </c>
      <c r="N54" s="24">
        <v>635</v>
      </c>
    </row>
    <row r="55" spans="2:14" x14ac:dyDescent="0.2">
      <c r="B55" s="33" t="s">
        <v>131</v>
      </c>
      <c r="C55" s="18" t="s">
        <v>134</v>
      </c>
      <c r="D55" s="18" t="s">
        <v>135</v>
      </c>
      <c r="E55" s="23">
        <v>0.48333333333333334</v>
      </c>
      <c r="F55" s="23">
        <v>0.51666666666666672</v>
      </c>
      <c r="G55" s="23">
        <v>0</v>
      </c>
      <c r="H55" s="23">
        <v>0</v>
      </c>
      <c r="I55" s="24">
        <v>5700</v>
      </c>
      <c r="J55" s="23">
        <v>0.43421052631578949</v>
      </c>
      <c r="K55" s="23">
        <v>0.56578947368421051</v>
      </c>
      <c r="L55" s="23">
        <v>0</v>
      </c>
      <c r="M55" s="23">
        <v>0</v>
      </c>
      <c r="N55" s="24">
        <v>380</v>
      </c>
    </row>
    <row r="56" spans="2:14" x14ac:dyDescent="0.2">
      <c r="B56" s="33" t="s">
        <v>131</v>
      </c>
      <c r="C56" s="18" t="s">
        <v>136</v>
      </c>
      <c r="D56" s="18" t="s">
        <v>137</v>
      </c>
      <c r="E56" s="23" t="s">
        <v>559</v>
      </c>
      <c r="F56" s="23" t="s">
        <v>559</v>
      </c>
      <c r="G56" s="23" t="s">
        <v>559</v>
      </c>
      <c r="H56" s="23" t="s">
        <v>559</v>
      </c>
      <c r="I56" s="24" t="s">
        <v>559</v>
      </c>
      <c r="J56" s="23" t="s">
        <v>559</v>
      </c>
      <c r="K56" s="23" t="s">
        <v>559</v>
      </c>
      <c r="L56" s="23" t="s">
        <v>559</v>
      </c>
      <c r="M56" s="23" t="s">
        <v>559</v>
      </c>
      <c r="N56" s="24" t="s">
        <v>559</v>
      </c>
    </row>
    <row r="57" spans="2:14" x14ac:dyDescent="0.2">
      <c r="B57" s="33" t="s">
        <v>131</v>
      </c>
      <c r="C57" s="18" t="s">
        <v>138</v>
      </c>
      <c r="D57" s="18" t="s">
        <v>139</v>
      </c>
      <c r="E57" s="23">
        <v>0.4853579175704989</v>
      </c>
      <c r="F57" s="23">
        <v>0.51464208242950105</v>
      </c>
      <c r="G57" s="23">
        <v>0</v>
      </c>
      <c r="H57" s="23">
        <v>5.4229934924078093E-4</v>
      </c>
      <c r="I57" s="24">
        <v>9220</v>
      </c>
      <c r="J57" s="23">
        <v>0.46153846153846156</v>
      </c>
      <c r="K57" s="23">
        <v>0.53846153846153844</v>
      </c>
      <c r="L57" s="23">
        <v>0</v>
      </c>
      <c r="M57" s="23">
        <v>0</v>
      </c>
      <c r="N57" s="24">
        <v>455</v>
      </c>
    </row>
    <row r="58" spans="2:14" x14ac:dyDescent="0.2">
      <c r="B58" s="33" t="s">
        <v>131</v>
      </c>
      <c r="C58" s="18" t="s">
        <v>140</v>
      </c>
      <c r="D58" s="18" t="s">
        <v>141</v>
      </c>
      <c r="E58" s="23">
        <v>0.46244131455399062</v>
      </c>
      <c r="F58" s="23">
        <v>0.53755868544600938</v>
      </c>
      <c r="G58" s="23">
        <v>0</v>
      </c>
      <c r="H58" s="23">
        <v>0</v>
      </c>
      <c r="I58" s="24">
        <v>2130</v>
      </c>
      <c r="J58" s="23">
        <v>0.51851851851851849</v>
      </c>
      <c r="K58" s="23">
        <v>0.48148148148148145</v>
      </c>
      <c r="L58" s="23">
        <v>0</v>
      </c>
      <c r="M58" s="23">
        <v>0</v>
      </c>
      <c r="N58" s="24">
        <v>135</v>
      </c>
    </row>
    <row r="59" spans="2:14" x14ac:dyDescent="0.2">
      <c r="B59" s="33" t="s">
        <v>131</v>
      </c>
      <c r="C59" s="18" t="s">
        <v>142</v>
      </c>
      <c r="D59" s="18" t="s">
        <v>143</v>
      </c>
      <c r="E59" s="23" t="s">
        <v>559</v>
      </c>
      <c r="F59" s="23" t="s">
        <v>559</v>
      </c>
      <c r="G59" s="23" t="s">
        <v>559</v>
      </c>
      <c r="H59" s="23" t="s">
        <v>559</v>
      </c>
      <c r="I59" s="24" t="s">
        <v>559</v>
      </c>
      <c r="J59" s="23" t="s">
        <v>559</v>
      </c>
      <c r="K59" s="23" t="s">
        <v>559</v>
      </c>
      <c r="L59" s="23" t="s">
        <v>559</v>
      </c>
      <c r="M59" s="23" t="s">
        <v>559</v>
      </c>
      <c r="N59" s="24" t="s">
        <v>559</v>
      </c>
    </row>
    <row r="60" spans="2:14" x14ac:dyDescent="0.2">
      <c r="B60" s="33" t="s">
        <v>131</v>
      </c>
      <c r="C60" s="18" t="s">
        <v>144</v>
      </c>
      <c r="D60" s="18" t="s">
        <v>145</v>
      </c>
      <c r="E60" s="23">
        <v>0.4602941176470588</v>
      </c>
      <c r="F60" s="23">
        <v>0.51617647058823535</v>
      </c>
      <c r="G60" s="23">
        <v>0</v>
      </c>
      <c r="H60" s="23">
        <v>2.3529411764705882E-2</v>
      </c>
      <c r="I60" s="24">
        <v>3400</v>
      </c>
      <c r="J60" s="23" t="s">
        <v>559</v>
      </c>
      <c r="K60" s="23" t="s">
        <v>559</v>
      </c>
      <c r="L60" s="23" t="s">
        <v>559</v>
      </c>
      <c r="M60" s="23" t="s">
        <v>559</v>
      </c>
      <c r="N60" s="24" t="s">
        <v>559</v>
      </c>
    </row>
    <row r="61" spans="2:14" ht="6.75" customHeight="1" x14ac:dyDescent="0.2">
      <c r="I61" s="24"/>
    </row>
    <row r="62" spans="2:14" x14ac:dyDescent="0.2">
      <c r="B62" s="33" t="s">
        <v>55</v>
      </c>
      <c r="C62" s="18" t="s">
        <v>146</v>
      </c>
      <c r="D62" s="21" t="s">
        <v>147</v>
      </c>
      <c r="E62" s="23">
        <v>0.42131147540983604</v>
      </c>
      <c r="F62" s="23">
        <v>0.57704918032786889</v>
      </c>
      <c r="G62" s="23">
        <v>1.639344262295082E-3</v>
      </c>
      <c r="H62" s="23">
        <v>0</v>
      </c>
      <c r="I62" s="24">
        <v>3050</v>
      </c>
      <c r="J62" s="23" t="s">
        <v>559</v>
      </c>
      <c r="K62" s="23" t="s">
        <v>559</v>
      </c>
      <c r="L62" s="23" t="s">
        <v>559</v>
      </c>
      <c r="M62" s="23" t="s">
        <v>559</v>
      </c>
      <c r="N62" s="24" t="s">
        <v>559</v>
      </c>
    </row>
    <row r="63" spans="2:14" x14ac:dyDescent="0.2">
      <c r="B63" s="33" t="s">
        <v>55</v>
      </c>
      <c r="C63" s="18" t="s">
        <v>148</v>
      </c>
      <c r="D63" s="21" t="s">
        <v>149</v>
      </c>
      <c r="E63" s="23">
        <v>0.42737430167597767</v>
      </c>
      <c r="F63" s="23">
        <v>0.57262569832402233</v>
      </c>
      <c r="G63" s="23">
        <v>0</v>
      </c>
      <c r="H63" s="23">
        <v>0</v>
      </c>
      <c r="I63" s="24">
        <v>1790</v>
      </c>
      <c r="J63" s="23">
        <v>0.5</v>
      </c>
      <c r="K63" s="23">
        <v>0.5</v>
      </c>
      <c r="L63" s="23">
        <v>0</v>
      </c>
      <c r="M63" s="23">
        <v>0</v>
      </c>
      <c r="N63" s="24">
        <v>10</v>
      </c>
    </row>
    <row r="64" spans="2:14" x14ac:dyDescent="0.2">
      <c r="B64" s="33" t="s">
        <v>55</v>
      </c>
      <c r="C64" s="18" t="s">
        <v>150</v>
      </c>
      <c r="D64" s="21" t="s">
        <v>151</v>
      </c>
      <c r="E64" s="23" t="s">
        <v>559</v>
      </c>
      <c r="F64" s="23" t="s">
        <v>559</v>
      </c>
      <c r="G64" s="23" t="s">
        <v>559</v>
      </c>
      <c r="H64" s="23" t="s">
        <v>559</v>
      </c>
      <c r="I64" s="24" t="s">
        <v>559</v>
      </c>
      <c r="J64" s="23" t="s">
        <v>559</v>
      </c>
      <c r="K64" s="23" t="s">
        <v>559</v>
      </c>
      <c r="L64" s="23" t="s">
        <v>559</v>
      </c>
      <c r="M64" s="23" t="s">
        <v>559</v>
      </c>
      <c r="N64" s="24" t="s">
        <v>559</v>
      </c>
    </row>
    <row r="65" spans="2:14" x14ac:dyDescent="0.2">
      <c r="B65" s="33" t="s">
        <v>55</v>
      </c>
      <c r="C65" s="18" t="s">
        <v>152</v>
      </c>
      <c r="D65" s="21" t="s">
        <v>153</v>
      </c>
      <c r="E65" s="23">
        <v>0.4670249145090376</v>
      </c>
      <c r="F65" s="23">
        <v>0.5329750854909624</v>
      </c>
      <c r="G65" s="23">
        <v>4.8851978505129456E-4</v>
      </c>
      <c r="H65" s="23">
        <v>0</v>
      </c>
      <c r="I65" s="24">
        <v>10235</v>
      </c>
      <c r="J65" s="23" t="s">
        <v>559</v>
      </c>
      <c r="K65" s="23" t="s">
        <v>559</v>
      </c>
      <c r="L65" s="23" t="s">
        <v>559</v>
      </c>
      <c r="M65" s="23" t="s">
        <v>559</v>
      </c>
      <c r="N65" s="24" t="s">
        <v>559</v>
      </c>
    </row>
    <row r="66" spans="2:14" x14ac:dyDescent="0.2">
      <c r="B66" s="33" t="s">
        <v>55</v>
      </c>
      <c r="C66" s="18" t="s">
        <v>399</v>
      </c>
      <c r="D66" s="21" t="s">
        <v>400</v>
      </c>
      <c r="E66" s="23" t="s">
        <v>559</v>
      </c>
      <c r="F66" s="23" t="s">
        <v>559</v>
      </c>
      <c r="G66" s="23" t="s">
        <v>559</v>
      </c>
      <c r="H66" s="23" t="s">
        <v>559</v>
      </c>
      <c r="I66" s="24" t="s">
        <v>559</v>
      </c>
      <c r="J66" s="23" t="s">
        <v>559</v>
      </c>
      <c r="K66" s="23" t="s">
        <v>559</v>
      </c>
      <c r="L66" s="23" t="s">
        <v>559</v>
      </c>
      <c r="M66" s="23" t="s">
        <v>559</v>
      </c>
      <c r="N66" s="24" t="s">
        <v>559</v>
      </c>
    </row>
    <row r="67" spans="2:14" x14ac:dyDescent="0.2">
      <c r="B67" s="33" t="s">
        <v>55</v>
      </c>
      <c r="C67" s="18" t="s">
        <v>401</v>
      </c>
      <c r="D67" s="21" t="s">
        <v>402</v>
      </c>
      <c r="E67" s="23" t="s">
        <v>559</v>
      </c>
      <c r="F67" s="23" t="s">
        <v>559</v>
      </c>
      <c r="G67" s="23" t="s">
        <v>559</v>
      </c>
      <c r="H67" s="23" t="s">
        <v>559</v>
      </c>
      <c r="I67" s="24" t="s">
        <v>559</v>
      </c>
      <c r="J67" s="23" t="s">
        <v>559</v>
      </c>
      <c r="K67" s="23" t="s">
        <v>559</v>
      </c>
      <c r="L67" s="23" t="s">
        <v>559</v>
      </c>
      <c r="M67" s="23" t="s">
        <v>559</v>
      </c>
      <c r="N67" s="24" t="s">
        <v>559</v>
      </c>
    </row>
    <row r="68" spans="2:14" x14ac:dyDescent="0.2">
      <c r="B68" s="33" t="s">
        <v>55</v>
      </c>
      <c r="C68" s="18" t="s">
        <v>162</v>
      </c>
      <c r="D68" s="21" t="s">
        <v>163</v>
      </c>
      <c r="E68" s="23">
        <v>0.50897435897435894</v>
      </c>
      <c r="F68" s="23">
        <v>0.48461538461538461</v>
      </c>
      <c r="G68" s="23">
        <v>0</v>
      </c>
      <c r="H68" s="23">
        <v>6.41025641025641E-3</v>
      </c>
      <c r="I68" s="24">
        <v>3900</v>
      </c>
      <c r="J68" s="23">
        <v>0.5</v>
      </c>
      <c r="K68" s="23">
        <v>0.5</v>
      </c>
      <c r="L68" s="23">
        <v>0</v>
      </c>
      <c r="M68" s="23">
        <v>0</v>
      </c>
      <c r="N68" s="24">
        <v>20</v>
      </c>
    </row>
    <row r="69" spans="2:14" x14ac:dyDescent="0.2">
      <c r="B69" s="33" t="s">
        <v>55</v>
      </c>
      <c r="C69" s="18" t="s">
        <v>164</v>
      </c>
      <c r="D69" s="21" t="s">
        <v>165</v>
      </c>
      <c r="E69" s="23" t="s">
        <v>559</v>
      </c>
      <c r="F69" s="23" t="s">
        <v>559</v>
      </c>
      <c r="G69" s="23" t="s">
        <v>559</v>
      </c>
      <c r="H69" s="23" t="s">
        <v>559</v>
      </c>
      <c r="I69" s="24" t="s">
        <v>559</v>
      </c>
      <c r="J69" s="23" t="s">
        <v>559</v>
      </c>
      <c r="K69" s="23" t="s">
        <v>559</v>
      </c>
      <c r="L69" s="23" t="s">
        <v>559</v>
      </c>
      <c r="M69" s="23" t="s">
        <v>559</v>
      </c>
      <c r="N69" s="24" t="s">
        <v>559</v>
      </c>
    </row>
    <row r="70" spans="2:14" x14ac:dyDescent="0.2">
      <c r="B70" s="33" t="s">
        <v>55</v>
      </c>
      <c r="C70" s="18" t="s">
        <v>168</v>
      </c>
      <c r="D70" s="21" t="s">
        <v>169</v>
      </c>
      <c r="E70" s="23">
        <v>0.47846065479609418</v>
      </c>
      <c r="F70" s="23">
        <v>0.52153934520390577</v>
      </c>
      <c r="G70" s="23">
        <v>0</v>
      </c>
      <c r="H70" s="23">
        <v>0</v>
      </c>
      <c r="I70" s="24">
        <v>8705</v>
      </c>
      <c r="J70" s="23" t="s">
        <v>559</v>
      </c>
      <c r="K70" s="23" t="s">
        <v>559</v>
      </c>
      <c r="L70" s="23" t="s">
        <v>559</v>
      </c>
      <c r="M70" s="23" t="s">
        <v>559</v>
      </c>
      <c r="N70" s="24" t="s">
        <v>559</v>
      </c>
    </row>
    <row r="71" spans="2:14" x14ac:dyDescent="0.2">
      <c r="B71" s="33" t="s">
        <v>68</v>
      </c>
      <c r="C71" s="18" t="s">
        <v>174</v>
      </c>
      <c r="D71" s="21" t="s">
        <v>175</v>
      </c>
      <c r="E71" s="23">
        <v>0.51565377532228363</v>
      </c>
      <c r="F71" s="23">
        <v>0.48434622467771637</v>
      </c>
      <c r="G71" s="23">
        <v>0</v>
      </c>
      <c r="H71" s="23">
        <v>0</v>
      </c>
      <c r="I71" s="24">
        <v>5430</v>
      </c>
      <c r="J71" s="23">
        <v>0.51724137931034486</v>
      </c>
      <c r="K71" s="23">
        <v>0.48275862068965519</v>
      </c>
      <c r="L71" s="23">
        <v>0</v>
      </c>
      <c r="M71" s="23">
        <v>0</v>
      </c>
      <c r="N71" s="24">
        <v>145</v>
      </c>
    </row>
    <row r="72" spans="2:14" x14ac:dyDescent="0.2">
      <c r="B72" s="33" t="s">
        <v>68</v>
      </c>
      <c r="C72" s="18" t="s">
        <v>403</v>
      </c>
      <c r="D72" s="21" t="s">
        <v>404</v>
      </c>
      <c r="E72" s="23">
        <v>0.45921052631578946</v>
      </c>
      <c r="F72" s="23">
        <v>0.54078947368421049</v>
      </c>
      <c r="G72" s="23">
        <v>0</v>
      </c>
      <c r="H72" s="23">
        <v>0</v>
      </c>
      <c r="I72" s="24">
        <v>3800</v>
      </c>
      <c r="J72" s="23">
        <v>0.45945945945945948</v>
      </c>
      <c r="K72" s="23">
        <v>0.54054054054054057</v>
      </c>
      <c r="L72" s="23">
        <v>0</v>
      </c>
      <c r="M72" s="23">
        <v>0</v>
      </c>
      <c r="N72" s="24">
        <v>370</v>
      </c>
    </row>
    <row r="73" spans="2:14" x14ac:dyDescent="0.2">
      <c r="B73" s="33" t="s">
        <v>68</v>
      </c>
      <c r="C73" s="18" t="s">
        <v>176</v>
      </c>
      <c r="D73" s="21" t="s">
        <v>177</v>
      </c>
      <c r="E73" s="23">
        <v>0.49716139497161393</v>
      </c>
      <c r="F73" s="23">
        <v>0.50202757502027573</v>
      </c>
      <c r="G73" s="23">
        <v>0</v>
      </c>
      <c r="H73" s="23">
        <v>0</v>
      </c>
      <c r="I73" s="24">
        <v>6165</v>
      </c>
      <c r="J73" s="23">
        <v>0.56000000000000005</v>
      </c>
      <c r="K73" s="23">
        <v>0.44</v>
      </c>
      <c r="L73" s="23">
        <v>0</v>
      </c>
      <c r="M73" s="23">
        <v>0</v>
      </c>
      <c r="N73" s="24">
        <v>125</v>
      </c>
    </row>
    <row r="74" spans="2:14" x14ac:dyDescent="0.2">
      <c r="B74" s="33" t="s">
        <v>68</v>
      </c>
      <c r="C74" s="18" t="s">
        <v>178</v>
      </c>
      <c r="D74" s="21" t="s">
        <v>179</v>
      </c>
      <c r="E74" s="23">
        <v>0.46687697160883279</v>
      </c>
      <c r="F74" s="23">
        <v>0.53312302839116721</v>
      </c>
      <c r="G74" s="23">
        <v>0</v>
      </c>
      <c r="H74" s="23">
        <v>0</v>
      </c>
      <c r="I74" s="24">
        <v>1585</v>
      </c>
      <c r="J74" s="23" t="s">
        <v>53</v>
      </c>
      <c r="K74" s="23" t="s">
        <v>53</v>
      </c>
      <c r="L74" s="23" t="s">
        <v>53</v>
      </c>
      <c r="M74" s="23" t="s">
        <v>53</v>
      </c>
      <c r="N74" s="24">
        <v>0</v>
      </c>
    </row>
    <row r="75" spans="2:14" x14ac:dyDescent="0.2">
      <c r="B75" s="33" t="s">
        <v>68</v>
      </c>
      <c r="C75" s="18" t="s">
        <v>180</v>
      </c>
      <c r="D75" s="21" t="s">
        <v>181</v>
      </c>
      <c r="E75" s="23">
        <v>0.49448123620309054</v>
      </c>
      <c r="F75" s="23">
        <v>0.50551876379690952</v>
      </c>
      <c r="G75" s="23">
        <v>0</v>
      </c>
      <c r="H75" s="23">
        <v>0</v>
      </c>
      <c r="I75" s="24">
        <v>2265</v>
      </c>
      <c r="J75" s="23">
        <v>0.5</v>
      </c>
      <c r="K75" s="23">
        <v>0.5</v>
      </c>
      <c r="L75" s="23">
        <v>0</v>
      </c>
      <c r="M75" s="23">
        <v>0</v>
      </c>
      <c r="N75" s="24">
        <v>10</v>
      </c>
    </row>
    <row r="76" spans="2:14" x14ac:dyDescent="0.2">
      <c r="B76" s="33" t="s">
        <v>68</v>
      </c>
      <c r="C76" s="18" t="s">
        <v>405</v>
      </c>
      <c r="D76" s="21" t="s">
        <v>406</v>
      </c>
      <c r="E76" s="23">
        <v>0.48137535816618909</v>
      </c>
      <c r="F76" s="23">
        <v>0.51862464183381085</v>
      </c>
      <c r="G76" s="23">
        <v>0</v>
      </c>
      <c r="H76" s="23">
        <v>0</v>
      </c>
      <c r="I76" s="24">
        <v>3490</v>
      </c>
      <c r="J76" s="23" t="s">
        <v>559</v>
      </c>
      <c r="K76" s="23" t="s">
        <v>559</v>
      </c>
      <c r="L76" s="23" t="s">
        <v>559</v>
      </c>
      <c r="M76" s="23" t="s">
        <v>559</v>
      </c>
      <c r="N76" s="24" t="s">
        <v>559</v>
      </c>
    </row>
    <row r="77" spans="2:14" x14ac:dyDescent="0.2">
      <c r="B77" s="33" t="s">
        <v>68</v>
      </c>
      <c r="C77" s="18" t="s">
        <v>182</v>
      </c>
      <c r="D77" s="21" t="s">
        <v>183</v>
      </c>
      <c r="E77" s="23">
        <v>0.46616541353383456</v>
      </c>
      <c r="F77" s="23">
        <v>0.52221462747778535</v>
      </c>
      <c r="G77" s="23">
        <v>1.1619958988380041E-2</v>
      </c>
      <c r="H77" s="23">
        <v>0</v>
      </c>
      <c r="I77" s="24">
        <v>7315</v>
      </c>
      <c r="J77" s="23" t="s">
        <v>559</v>
      </c>
      <c r="K77" s="23" t="s">
        <v>559</v>
      </c>
      <c r="L77" s="23" t="s">
        <v>559</v>
      </c>
      <c r="M77" s="23" t="s">
        <v>559</v>
      </c>
      <c r="N77" s="24" t="s">
        <v>559</v>
      </c>
    </row>
    <row r="78" spans="2:14" x14ac:dyDescent="0.2">
      <c r="B78" s="33" t="s">
        <v>68</v>
      </c>
      <c r="C78" s="18" t="s">
        <v>186</v>
      </c>
      <c r="D78" s="21" t="s">
        <v>187</v>
      </c>
      <c r="E78" s="23">
        <v>0.46888567293777134</v>
      </c>
      <c r="F78" s="23">
        <v>0.53111432706222861</v>
      </c>
      <c r="G78" s="23">
        <v>0</v>
      </c>
      <c r="H78" s="23">
        <v>0</v>
      </c>
      <c r="I78" s="24">
        <v>3455</v>
      </c>
      <c r="J78" s="23">
        <v>0.45454545454545453</v>
      </c>
      <c r="K78" s="23">
        <v>0.54545454545454541</v>
      </c>
      <c r="L78" s="23">
        <v>0</v>
      </c>
      <c r="M78" s="23">
        <v>0</v>
      </c>
      <c r="N78" s="24">
        <v>165</v>
      </c>
    </row>
    <row r="79" spans="2:14" x14ac:dyDescent="0.2">
      <c r="B79" s="33" t="s">
        <v>68</v>
      </c>
      <c r="C79" s="18" t="s">
        <v>188</v>
      </c>
      <c r="D79" s="21" t="s">
        <v>189</v>
      </c>
      <c r="E79" s="23">
        <v>0.4637996733805117</v>
      </c>
      <c r="F79" s="23">
        <v>0.53565596080566136</v>
      </c>
      <c r="G79" s="23">
        <v>0</v>
      </c>
      <c r="H79" s="23">
        <v>5.4436581382689172E-4</v>
      </c>
      <c r="I79" s="24">
        <v>9185</v>
      </c>
      <c r="J79" s="23" t="s">
        <v>559</v>
      </c>
      <c r="K79" s="23" t="s">
        <v>559</v>
      </c>
      <c r="L79" s="23" t="s">
        <v>559</v>
      </c>
      <c r="M79" s="23" t="s">
        <v>559</v>
      </c>
      <c r="N79" s="24" t="s">
        <v>559</v>
      </c>
    </row>
    <row r="80" spans="2:14" x14ac:dyDescent="0.2">
      <c r="B80" s="33" t="s">
        <v>68</v>
      </c>
      <c r="C80" s="18" t="s">
        <v>190</v>
      </c>
      <c r="D80" s="21" t="s">
        <v>191</v>
      </c>
      <c r="E80" s="23">
        <v>0.47065868263473054</v>
      </c>
      <c r="F80" s="23">
        <v>0.52874251497005986</v>
      </c>
      <c r="G80" s="23">
        <v>0</v>
      </c>
      <c r="H80" s="23">
        <v>0</v>
      </c>
      <c r="I80" s="24">
        <v>8350</v>
      </c>
      <c r="J80" s="23">
        <v>0.42783505154639173</v>
      </c>
      <c r="K80" s="23">
        <v>0.57216494845360821</v>
      </c>
      <c r="L80" s="23">
        <v>0</v>
      </c>
      <c r="M80" s="23">
        <v>0</v>
      </c>
      <c r="N80" s="24">
        <v>970</v>
      </c>
    </row>
    <row r="81" spans="2:14" x14ac:dyDescent="0.2">
      <c r="B81" s="33" t="s">
        <v>68</v>
      </c>
      <c r="C81" s="18" t="s">
        <v>192</v>
      </c>
      <c r="D81" s="21" t="s">
        <v>193</v>
      </c>
      <c r="E81" s="23">
        <v>0.46462513199577615</v>
      </c>
      <c r="F81" s="23">
        <v>0.53431890179514252</v>
      </c>
      <c r="G81" s="23">
        <v>0</v>
      </c>
      <c r="H81" s="23">
        <v>0</v>
      </c>
      <c r="I81" s="24">
        <v>4735</v>
      </c>
      <c r="J81" s="23">
        <v>0.5</v>
      </c>
      <c r="K81" s="23">
        <v>0.5</v>
      </c>
      <c r="L81" s="23">
        <v>0</v>
      </c>
      <c r="M81" s="23">
        <v>0</v>
      </c>
      <c r="N81" s="24">
        <v>60</v>
      </c>
    </row>
    <row r="82" spans="2:14" x14ac:dyDescent="0.2">
      <c r="B82" s="33" t="s">
        <v>68</v>
      </c>
      <c r="C82" s="18" t="s">
        <v>194</v>
      </c>
      <c r="D82" s="21" t="s">
        <v>195</v>
      </c>
      <c r="E82" s="23" t="s">
        <v>559</v>
      </c>
      <c r="F82" s="23" t="s">
        <v>559</v>
      </c>
      <c r="G82" s="23" t="s">
        <v>559</v>
      </c>
      <c r="H82" s="23" t="s">
        <v>559</v>
      </c>
      <c r="I82" s="24" t="s">
        <v>559</v>
      </c>
      <c r="J82" s="23" t="s">
        <v>559</v>
      </c>
      <c r="K82" s="23" t="s">
        <v>559</v>
      </c>
      <c r="L82" s="23" t="s">
        <v>559</v>
      </c>
      <c r="M82" s="23" t="s">
        <v>559</v>
      </c>
      <c r="N82" s="24" t="s">
        <v>559</v>
      </c>
    </row>
    <row r="83" spans="2:14" x14ac:dyDescent="0.2">
      <c r="B83" s="33" t="s">
        <v>68</v>
      </c>
      <c r="C83" s="18" t="s">
        <v>407</v>
      </c>
      <c r="D83" s="21" t="s">
        <v>408</v>
      </c>
      <c r="E83" s="23">
        <v>0.45692307692307693</v>
      </c>
      <c r="F83" s="23">
        <v>0.54461538461538461</v>
      </c>
      <c r="G83" s="23">
        <v>0</v>
      </c>
      <c r="H83" s="23">
        <v>0</v>
      </c>
      <c r="I83" s="24">
        <v>3250</v>
      </c>
      <c r="J83" s="23">
        <v>0.45588235294117646</v>
      </c>
      <c r="K83" s="23">
        <v>0.54411764705882348</v>
      </c>
      <c r="L83" s="23">
        <v>0</v>
      </c>
      <c r="M83" s="23">
        <v>0</v>
      </c>
      <c r="N83" s="24">
        <v>340</v>
      </c>
    </row>
    <row r="84" spans="2:14" x14ac:dyDescent="0.2">
      <c r="B84" s="33" t="s">
        <v>68</v>
      </c>
      <c r="C84" s="18" t="s">
        <v>409</v>
      </c>
      <c r="D84" s="21" t="s">
        <v>410</v>
      </c>
      <c r="E84" s="23">
        <v>0.47719198522097483</v>
      </c>
      <c r="F84" s="23">
        <v>0.52252380275685661</v>
      </c>
      <c r="G84" s="23">
        <v>0</v>
      </c>
      <c r="H84" s="23">
        <v>4.2631803325280662E-4</v>
      </c>
      <c r="I84" s="24">
        <v>35185</v>
      </c>
      <c r="J84" s="23" t="s">
        <v>559</v>
      </c>
      <c r="K84" s="23" t="s">
        <v>559</v>
      </c>
      <c r="L84" s="23" t="s">
        <v>559</v>
      </c>
      <c r="M84" s="23" t="s">
        <v>559</v>
      </c>
      <c r="N84" s="24" t="s">
        <v>559</v>
      </c>
    </row>
    <row r="85" spans="2:14" x14ac:dyDescent="0.2">
      <c r="B85" s="33" t="s">
        <v>68</v>
      </c>
      <c r="C85" s="18" t="s">
        <v>411</v>
      </c>
      <c r="D85" s="21" t="s">
        <v>412</v>
      </c>
      <c r="E85" s="23" t="s">
        <v>559</v>
      </c>
      <c r="F85" s="23" t="s">
        <v>559</v>
      </c>
      <c r="G85" s="23" t="s">
        <v>559</v>
      </c>
      <c r="H85" s="23" t="s">
        <v>559</v>
      </c>
      <c r="I85" s="24" t="s">
        <v>559</v>
      </c>
      <c r="J85" s="23" t="s">
        <v>559</v>
      </c>
      <c r="K85" s="23" t="s">
        <v>559</v>
      </c>
      <c r="L85" s="23" t="s">
        <v>559</v>
      </c>
      <c r="M85" s="23" t="s">
        <v>559</v>
      </c>
      <c r="N85" s="24" t="s">
        <v>559</v>
      </c>
    </row>
    <row r="86" spans="2:14" x14ac:dyDescent="0.2">
      <c r="B86" s="33" t="s">
        <v>68</v>
      </c>
      <c r="C86" s="18" t="s">
        <v>413</v>
      </c>
      <c r="D86" s="21" t="s">
        <v>414</v>
      </c>
      <c r="E86" s="23">
        <v>0.45628140703517589</v>
      </c>
      <c r="F86" s="23">
        <v>0.54371859296482417</v>
      </c>
      <c r="G86" s="23">
        <v>0</v>
      </c>
      <c r="H86" s="23">
        <v>0</v>
      </c>
      <c r="I86" s="24">
        <v>4975</v>
      </c>
      <c r="J86" s="23" t="s">
        <v>559</v>
      </c>
      <c r="K86" s="23" t="s">
        <v>559</v>
      </c>
      <c r="L86" s="23" t="s">
        <v>559</v>
      </c>
      <c r="M86" s="23" t="s">
        <v>559</v>
      </c>
      <c r="N86" s="24" t="s">
        <v>559</v>
      </c>
    </row>
    <row r="87" spans="2:14" x14ac:dyDescent="0.2">
      <c r="B87" s="33" t="s">
        <v>68</v>
      </c>
      <c r="C87" s="18" t="s">
        <v>198</v>
      </c>
      <c r="D87" s="21" t="s">
        <v>199</v>
      </c>
      <c r="E87" s="23">
        <v>0.49006622516556292</v>
      </c>
      <c r="F87" s="23">
        <v>0.5096184169031851</v>
      </c>
      <c r="G87" s="23">
        <v>0</v>
      </c>
      <c r="H87" s="23">
        <v>0</v>
      </c>
      <c r="I87" s="24">
        <v>15855</v>
      </c>
      <c r="J87" s="23" t="s">
        <v>559</v>
      </c>
      <c r="K87" s="23" t="s">
        <v>559</v>
      </c>
      <c r="L87" s="23" t="s">
        <v>559</v>
      </c>
      <c r="M87" s="23" t="s">
        <v>559</v>
      </c>
      <c r="N87" s="24" t="s">
        <v>559</v>
      </c>
    </row>
    <row r="88" spans="2:14" x14ac:dyDescent="0.2">
      <c r="B88" s="33" t="s">
        <v>68</v>
      </c>
      <c r="C88" s="18" t="s">
        <v>415</v>
      </c>
      <c r="D88" s="21" t="s">
        <v>416</v>
      </c>
      <c r="E88" s="23">
        <v>0.49520444220090865</v>
      </c>
      <c r="F88" s="23">
        <v>0.50479555779909135</v>
      </c>
      <c r="G88" s="23">
        <v>0</v>
      </c>
      <c r="H88" s="23">
        <v>0</v>
      </c>
      <c r="I88" s="24">
        <v>9905</v>
      </c>
      <c r="J88" s="23">
        <v>0.4942528735632184</v>
      </c>
      <c r="K88" s="23">
        <v>0.50574712643678166</v>
      </c>
      <c r="L88" s="23">
        <v>0</v>
      </c>
      <c r="M88" s="23">
        <v>0</v>
      </c>
      <c r="N88" s="24">
        <v>435</v>
      </c>
    </row>
    <row r="89" spans="2:14" x14ac:dyDescent="0.2">
      <c r="B89" s="33" t="s">
        <v>68</v>
      </c>
      <c r="C89" s="18" t="s">
        <v>200</v>
      </c>
      <c r="D89" s="21" t="s">
        <v>201</v>
      </c>
      <c r="E89" s="23">
        <v>0.48117647058823532</v>
      </c>
      <c r="F89" s="23">
        <v>0.51882352941176468</v>
      </c>
      <c r="G89" s="23">
        <v>0</v>
      </c>
      <c r="H89" s="23">
        <v>0</v>
      </c>
      <c r="I89" s="24">
        <v>4250</v>
      </c>
      <c r="J89" s="23" t="s">
        <v>603</v>
      </c>
      <c r="K89" s="23" t="s">
        <v>603</v>
      </c>
      <c r="L89" s="23" t="s">
        <v>603</v>
      </c>
      <c r="M89" s="23" t="s">
        <v>603</v>
      </c>
      <c r="N89" s="24" t="s">
        <v>603</v>
      </c>
    </row>
    <row r="90" spans="2:14" x14ac:dyDescent="0.2">
      <c r="B90" s="33" t="s">
        <v>68</v>
      </c>
      <c r="C90" s="18" t="s">
        <v>417</v>
      </c>
      <c r="D90" s="21" t="s">
        <v>418</v>
      </c>
      <c r="E90" s="23" t="s">
        <v>559</v>
      </c>
      <c r="F90" s="23" t="s">
        <v>559</v>
      </c>
      <c r="G90" s="23" t="s">
        <v>559</v>
      </c>
      <c r="H90" s="23" t="s">
        <v>559</v>
      </c>
      <c r="I90" s="24" t="s">
        <v>559</v>
      </c>
      <c r="J90" s="23" t="s">
        <v>559</v>
      </c>
      <c r="K90" s="23" t="s">
        <v>559</v>
      </c>
      <c r="L90" s="23" t="s">
        <v>559</v>
      </c>
      <c r="M90" s="23" t="s">
        <v>559</v>
      </c>
      <c r="N90" s="24" t="s">
        <v>559</v>
      </c>
    </row>
    <row r="91" spans="2:14" x14ac:dyDescent="0.2">
      <c r="B91" s="33" t="s">
        <v>68</v>
      </c>
      <c r="C91" s="18" t="s">
        <v>202</v>
      </c>
      <c r="D91" s="21" t="s">
        <v>203</v>
      </c>
      <c r="E91" s="23">
        <v>0.48755364806866952</v>
      </c>
      <c r="F91" s="23">
        <v>0.51244635193133048</v>
      </c>
      <c r="G91" s="23">
        <v>0</v>
      </c>
      <c r="H91" s="23">
        <v>0</v>
      </c>
      <c r="I91" s="24">
        <v>5825</v>
      </c>
      <c r="J91" s="23">
        <v>0.36619718309859156</v>
      </c>
      <c r="K91" s="23">
        <v>0.63380281690140849</v>
      </c>
      <c r="L91" s="23">
        <v>0</v>
      </c>
      <c r="M91" s="23">
        <v>0</v>
      </c>
      <c r="N91" s="24">
        <v>710</v>
      </c>
    </row>
    <row r="92" spans="2:14" x14ac:dyDescent="0.2">
      <c r="B92" s="33" t="s">
        <v>68</v>
      </c>
      <c r="C92" s="18" t="s">
        <v>419</v>
      </c>
      <c r="D92" s="21" t="s">
        <v>420</v>
      </c>
      <c r="E92" s="23">
        <v>0.45712401055408969</v>
      </c>
      <c r="F92" s="23">
        <v>0.54221635883905017</v>
      </c>
      <c r="G92" s="23">
        <v>0</v>
      </c>
      <c r="H92" s="23">
        <v>0</v>
      </c>
      <c r="I92" s="24">
        <v>7580</v>
      </c>
      <c r="J92" s="23" t="s">
        <v>559</v>
      </c>
      <c r="K92" s="23" t="s">
        <v>559</v>
      </c>
      <c r="L92" s="23" t="s">
        <v>559</v>
      </c>
      <c r="M92" s="23" t="s">
        <v>559</v>
      </c>
      <c r="N92" s="24" t="s">
        <v>559</v>
      </c>
    </row>
    <row r="93" spans="2:14" x14ac:dyDescent="0.2">
      <c r="B93" s="33" t="s">
        <v>68</v>
      </c>
      <c r="C93" s="18" t="s">
        <v>204</v>
      </c>
      <c r="D93" s="21" t="s">
        <v>205</v>
      </c>
      <c r="E93" s="23" t="s">
        <v>559</v>
      </c>
      <c r="F93" s="23" t="s">
        <v>559</v>
      </c>
      <c r="G93" s="23" t="s">
        <v>559</v>
      </c>
      <c r="H93" s="23" t="s">
        <v>559</v>
      </c>
      <c r="I93" s="24" t="s">
        <v>559</v>
      </c>
      <c r="J93" s="23" t="s">
        <v>559</v>
      </c>
      <c r="K93" s="23" t="s">
        <v>559</v>
      </c>
      <c r="L93" s="23" t="s">
        <v>559</v>
      </c>
      <c r="M93" s="23" t="s">
        <v>559</v>
      </c>
      <c r="N93" s="24" t="s">
        <v>559</v>
      </c>
    </row>
    <row r="94" spans="2:14" x14ac:dyDescent="0.2">
      <c r="B94" s="33" t="s">
        <v>68</v>
      </c>
      <c r="C94" s="18" t="s">
        <v>206</v>
      </c>
      <c r="D94" s="21" t="s">
        <v>207</v>
      </c>
      <c r="E94" s="23">
        <v>0.43091334894613581</v>
      </c>
      <c r="F94" s="23">
        <v>0.56908665105386413</v>
      </c>
      <c r="G94" s="23">
        <v>0</v>
      </c>
      <c r="H94" s="23">
        <v>0</v>
      </c>
      <c r="I94" s="24">
        <v>2135</v>
      </c>
      <c r="J94" s="23">
        <v>0.35849056603773582</v>
      </c>
      <c r="K94" s="23">
        <v>0.64150943396226412</v>
      </c>
      <c r="L94" s="23">
        <v>0</v>
      </c>
      <c r="M94" s="23">
        <v>0</v>
      </c>
      <c r="N94" s="24">
        <v>265</v>
      </c>
    </row>
    <row r="95" spans="2:14" x14ac:dyDescent="0.2">
      <c r="B95" s="33" t="s">
        <v>79</v>
      </c>
      <c r="C95" s="18" t="s">
        <v>421</v>
      </c>
      <c r="D95" s="21" t="s">
        <v>422</v>
      </c>
      <c r="E95" s="23">
        <v>0.41592920353982299</v>
      </c>
      <c r="F95" s="23">
        <v>0.58407079646017701</v>
      </c>
      <c r="G95" s="23">
        <v>0</v>
      </c>
      <c r="H95" s="23">
        <v>0</v>
      </c>
      <c r="I95" s="24">
        <v>2260</v>
      </c>
      <c r="J95" s="23">
        <v>0.36363636363636365</v>
      </c>
      <c r="K95" s="23">
        <v>0.63636363636363635</v>
      </c>
      <c r="L95" s="23">
        <v>0</v>
      </c>
      <c r="M95" s="23">
        <v>0</v>
      </c>
      <c r="N95" s="24">
        <v>55</v>
      </c>
    </row>
    <row r="96" spans="2:14" x14ac:dyDescent="0.2">
      <c r="B96" s="33" t="s">
        <v>79</v>
      </c>
      <c r="C96" s="18" t="s">
        <v>423</v>
      </c>
      <c r="D96" s="21" t="s">
        <v>424</v>
      </c>
      <c r="E96" s="23" t="s">
        <v>559</v>
      </c>
      <c r="F96" s="23" t="s">
        <v>559</v>
      </c>
      <c r="G96" s="23" t="s">
        <v>559</v>
      </c>
      <c r="H96" s="23" t="s">
        <v>559</v>
      </c>
      <c r="I96" s="24" t="s">
        <v>559</v>
      </c>
      <c r="J96" s="23" t="s">
        <v>559</v>
      </c>
      <c r="K96" s="23" t="s">
        <v>559</v>
      </c>
      <c r="L96" s="23" t="s">
        <v>559</v>
      </c>
      <c r="M96" s="23" t="s">
        <v>559</v>
      </c>
      <c r="N96" s="24" t="s">
        <v>559</v>
      </c>
    </row>
    <row r="97" spans="2:14" x14ac:dyDescent="0.2">
      <c r="B97" s="33" t="s">
        <v>79</v>
      </c>
      <c r="C97" s="18" t="s">
        <v>425</v>
      </c>
      <c r="D97" s="21" t="s">
        <v>426</v>
      </c>
      <c r="E97" s="23">
        <v>0.4807037457434733</v>
      </c>
      <c r="F97" s="23">
        <v>0.5192962542565267</v>
      </c>
      <c r="G97" s="23">
        <v>0</v>
      </c>
      <c r="H97" s="23">
        <v>0</v>
      </c>
      <c r="I97" s="24">
        <v>8810</v>
      </c>
      <c r="J97" s="23" t="s">
        <v>559</v>
      </c>
      <c r="K97" s="23" t="s">
        <v>559</v>
      </c>
      <c r="L97" s="23" t="s">
        <v>559</v>
      </c>
      <c r="M97" s="23" t="s">
        <v>559</v>
      </c>
      <c r="N97" s="24" t="s">
        <v>559</v>
      </c>
    </row>
    <row r="98" spans="2:14" x14ac:dyDescent="0.2">
      <c r="B98" s="33" t="s">
        <v>79</v>
      </c>
      <c r="C98" s="18" t="s">
        <v>427</v>
      </c>
      <c r="D98" s="21" t="s">
        <v>428</v>
      </c>
      <c r="E98" s="23">
        <v>0.40754716981132078</v>
      </c>
      <c r="F98" s="23">
        <v>0.59245283018867922</v>
      </c>
      <c r="G98" s="23">
        <v>0</v>
      </c>
      <c r="H98" s="23">
        <v>0</v>
      </c>
      <c r="I98" s="24">
        <v>1325</v>
      </c>
      <c r="J98" s="23" t="s">
        <v>559</v>
      </c>
      <c r="K98" s="23" t="s">
        <v>559</v>
      </c>
      <c r="L98" s="23" t="s">
        <v>559</v>
      </c>
      <c r="M98" s="23" t="s">
        <v>559</v>
      </c>
      <c r="N98" s="24" t="s">
        <v>559</v>
      </c>
    </row>
    <row r="99" spans="2:14" x14ac:dyDescent="0.2">
      <c r="B99" s="33" t="s">
        <v>79</v>
      </c>
      <c r="C99" s="18" t="s">
        <v>212</v>
      </c>
      <c r="D99" s="21" t="s">
        <v>213</v>
      </c>
      <c r="E99" s="23">
        <v>0.48615384615384616</v>
      </c>
      <c r="F99" s="23">
        <v>0.51692307692307693</v>
      </c>
      <c r="G99" s="23">
        <v>0</v>
      </c>
      <c r="H99" s="23">
        <v>0</v>
      </c>
      <c r="I99" s="24">
        <v>1625</v>
      </c>
      <c r="J99" s="23" t="s">
        <v>559</v>
      </c>
      <c r="K99" s="23" t="s">
        <v>559</v>
      </c>
      <c r="L99" s="23" t="s">
        <v>559</v>
      </c>
      <c r="M99" s="23" t="s">
        <v>559</v>
      </c>
      <c r="N99" s="24" t="s">
        <v>559</v>
      </c>
    </row>
    <row r="100" spans="2:14" x14ac:dyDescent="0.2">
      <c r="B100" s="33" t="s">
        <v>79</v>
      </c>
      <c r="C100" s="18" t="s">
        <v>429</v>
      </c>
      <c r="D100" s="21" t="s">
        <v>430</v>
      </c>
      <c r="E100" s="23" t="s">
        <v>559</v>
      </c>
      <c r="F100" s="23" t="s">
        <v>559</v>
      </c>
      <c r="G100" s="23" t="s">
        <v>559</v>
      </c>
      <c r="H100" s="23" t="s">
        <v>559</v>
      </c>
      <c r="I100" s="24" t="s">
        <v>559</v>
      </c>
      <c r="J100" s="23" t="s">
        <v>559</v>
      </c>
      <c r="K100" s="23" t="s">
        <v>559</v>
      </c>
      <c r="L100" s="23" t="s">
        <v>559</v>
      </c>
      <c r="M100" s="23" t="s">
        <v>559</v>
      </c>
      <c r="N100" s="24" t="s">
        <v>559</v>
      </c>
    </row>
    <row r="101" spans="2:14" x14ac:dyDescent="0.2">
      <c r="B101" s="33" t="s">
        <v>79</v>
      </c>
      <c r="C101" s="18" t="s">
        <v>431</v>
      </c>
      <c r="D101" s="21" t="s">
        <v>432</v>
      </c>
      <c r="E101" s="23">
        <v>0.48410896708286039</v>
      </c>
      <c r="F101" s="23">
        <v>0.51532349602724181</v>
      </c>
      <c r="G101" s="23">
        <v>5.6753688989784334E-4</v>
      </c>
      <c r="H101" s="23">
        <v>0</v>
      </c>
      <c r="I101" s="24">
        <v>8810</v>
      </c>
      <c r="J101" s="23">
        <v>0.45</v>
      </c>
      <c r="K101" s="23">
        <v>0.55500000000000005</v>
      </c>
      <c r="L101" s="23">
        <v>0</v>
      </c>
      <c r="M101" s="23">
        <v>0</v>
      </c>
      <c r="N101" s="24">
        <v>1000</v>
      </c>
    </row>
    <row r="102" spans="2:14" x14ac:dyDescent="0.2">
      <c r="B102" s="33" t="s">
        <v>79</v>
      </c>
      <c r="C102" s="18" t="s">
        <v>433</v>
      </c>
      <c r="D102" s="21" t="s">
        <v>434</v>
      </c>
      <c r="E102" s="23">
        <v>0.42153846153846153</v>
      </c>
      <c r="F102" s="23">
        <v>0.57846153846153847</v>
      </c>
      <c r="G102" s="23">
        <v>0</v>
      </c>
      <c r="H102" s="23">
        <v>0</v>
      </c>
      <c r="I102" s="24">
        <v>1625</v>
      </c>
      <c r="J102" s="23" t="s">
        <v>53</v>
      </c>
      <c r="K102" s="23" t="s">
        <v>53</v>
      </c>
      <c r="L102" s="23" t="s">
        <v>53</v>
      </c>
      <c r="M102" s="23" t="s">
        <v>53</v>
      </c>
      <c r="N102" s="24">
        <v>0</v>
      </c>
    </row>
    <row r="103" spans="2:14" x14ac:dyDescent="0.2">
      <c r="B103" s="33" t="s">
        <v>79</v>
      </c>
      <c r="C103" s="18" t="s">
        <v>435</v>
      </c>
      <c r="D103" s="21" t="s">
        <v>436</v>
      </c>
      <c r="E103" s="23" t="s">
        <v>559</v>
      </c>
      <c r="F103" s="23" t="s">
        <v>559</v>
      </c>
      <c r="G103" s="23" t="s">
        <v>559</v>
      </c>
      <c r="H103" s="23" t="s">
        <v>559</v>
      </c>
      <c r="I103" s="24" t="s">
        <v>559</v>
      </c>
      <c r="J103" s="23" t="s">
        <v>559</v>
      </c>
      <c r="K103" s="23" t="s">
        <v>559</v>
      </c>
      <c r="L103" s="23" t="s">
        <v>559</v>
      </c>
      <c r="M103" s="23" t="s">
        <v>559</v>
      </c>
      <c r="N103" s="24" t="s">
        <v>559</v>
      </c>
    </row>
    <row r="104" spans="2:14" x14ac:dyDescent="0.2">
      <c r="B104" s="33" t="s">
        <v>79</v>
      </c>
      <c r="C104" s="18" t="s">
        <v>437</v>
      </c>
      <c r="D104" s="21" t="s">
        <v>438</v>
      </c>
      <c r="E104" s="23">
        <v>0.45088643986583615</v>
      </c>
      <c r="F104" s="23">
        <v>0.54863440344992809</v>
      </c>
      <c r="G104" s="23">
        <v>0</v>
      </c>
      <c r="H104" s="23">
        <v>4.7915668423574511E-4</v>
      </c>
      <c r="I104" s="24">
        <v>10435</v>
      </c>
      <c r="J104" s="23" t="s">
        <v>559</v>
      </c>
      <c r="K104" s="23" t="s">
        <v>559</v>
      </c>
      <c r="L104" s="23" t="s">
        <v>559</v>
      </c>
      <c r="M104" s="23" t="s">
        <v>559</v>
      </c>
      <c r="N104" s="24" t="s">
        <v>559</v>
      </c>
    </row>
    <row r="105" spans="2:14" x14ac:dyDescent="0.2">
      <c r="B105" s="33" t="s">
        <v>79</v>
      </c>
      <c r="C105" s="18" t="s">
        <v>439</v>
      </c>
      <c r="D105" s="21" t="s">
        <v>440</v>
      </c>
      <c r="E105" s="23">
        <v>0.45738636363636365</v>
      </c>
      <c r="F105" s="23">
        <v>0.54261363636363635</v>
      </c>
      <c r="G105" s="23">
        <v>0</v>
      </c>
      <c r="H105" s="23">
        <v>0</v>
      </c>
      <c r="I105" s="24">
        <v>5280</v>
      </c>
      <c r="J105" s="23">
        <v>0.44</v>
      </c>
      <c r="K105" s="23">
        <v>0.6</v>
      </c>
      <c r="L105" s="23">
        <v>0</v>
      </c>
      <c r="M105" s="23">
        <v>0</v>
      </c>
      <c r="N105" s="24">
        <v>125</v>
      </c>
    </row>
    <row r="106" spans="2:14" x14ac:dyDescent="0.2">
      <c r="B106" s="33" t="s">
        <v>79</v>
      </c>
      <c r="C106" s="18" t="s">
        <v>441</v>
      </c>
      <c r="D106" s="21" t="s">
        <v>442</v>
      </c>
      <c r="E106" s="23">
        <v>0.47045707915273133</v>
      </c>
      <c r="F106" s="23">
        <v>0.52954292084726873</v>
      </c>
      <c r="G106" s="23">
        <v>0</v>
      </c>
      <c r="H106" s="23">
        <v>0</v>
      </c>
      <c r="I106" s="24">
        <v>4485</v>
      </c>
      <c r="J106" s="23" t="s">
        <v>559</v>
      </c>
      <c r="K106" s="23" t="s">
        <v>559</v>
      </c>
      <c r="L106" s="23" t="s">
        <v>559</v>
      </c>
      <c r="M106" s="23" t="s">
        <v>559</v>
      </c>
      <c r="N106" s="24" t="s">
        <v>559</v>
      </c>
    </row>
    <row r="107" spans="2:14" x14ac:dyDescent="0.2">
      <c r="B107" s="33" t="s">
        <v>79</v>
      </c>
      <c r="C107" s="18" t="s">
        <v>443</v>
      </c>
      <c r="D107" s="21" t="s">
        <v>444</v>
      </c>
      <c r="E107" s="23">
        <v>0.44428152492668621</v>
      </c>
      <c r="F107" s="23">
        <v>0.55571847507331373</v>
      </c>
      <c r="G107" s="23">
        <v>0</v>
      </c>
      <c r="H107" s="23">
        <v>0</v>
      </c>
      <c r="I107" s="24">
        <v>3410</v>
      </c>
      <c r="J107" s="23" t="s">
        <v>53</v>
      </c>
      <c r="K107" s="23" t="s">
        <v>53</v>
      </c>
      <c r="L107" s="23" t="s">
        <v>53</v>
      </c>
      <c r="M107" s="23" t="s">
        <v>53</v>
      </c>
      <c r="N107" s="24">
        <v>0</v>
      </c>
    </row>
    <row r="108" spans="2:14" x14ac:dyDescent="0.2">
      <c r="B108" s="33" t="s">
        <v>79</v>
      </c>
      <c r="C108" s="18" t="s">
        <v>220</v>
      </c>
      <c r="D108" s="21" t="s">
        <v>221</v>
      </c>
      <c r="E108" s="23">
        <v>0.47678018575851394</v>
      </c>
      <c r="F108" s="23">
        <v>0.52321981424148611</v>
      </c>
      <c r="G108" s="23">
        <v>0</v>
      </c>
      <c r="H108" s="23">
        <v>0</v>
      </c>
      <c r="I108" s="24">
        <v>3230</v>
      </c>
      <c r="J108" s="23" t="s">
        <v>559</v>
      </c>
      <c r="K108" s="23" t="s">
        <v>559</v>
      </c>
      <c r="L108" s="23" t="s">
        <v>559</v>
      </c>
      <c r="M108" s="23" t="s">
        <v>559</v>
      </c>
      <c r="N108" s="24" t="s">
        <v>559</v>
      </c>
    </row>
    <row r="109" spans="2:14" x14ac:dyDescent="0.2">
      <c r="B109" s="33" t="s">
        <v>79</v>
      </c>
      <c r="C109" s="18" t="s">
        <v>445</v>
      </c>
      <c r="D109" s="21" t="s">
        <v>446</v>
      </c>
      <c r="E109" s="23">
        <v>0.39434276206322794</v>
      </c>
      <c r="F109" s="23">
        <v>0.60565723793677206</v>
      </c>
      <c r="G109" s="23">
        <v>0</v>
      </c>
      <c r="H109" s="23">
        <v>0</v>
      </c>
      <c r="I109" s="24">
        <v>3005</v>
      </c>
      <c r="J109" s="23" t="s">
        <v>559</v>
      </c>
      <c r="K109" s="23" t="s">
        <v>559</v>
      </c>
      <c r="L109" s="23" t="s">
        <v>559</v>
      </c>
      <c r="M109" s="23" t="s">
        <v>559</v>
      </c>
      <c r="N109" s="24" t="s">
        <v>559</v>
      </c>
    </row>
    <row r="110" spans="2:14" x14ac:dyDescent="0.2">
      <c r="B110" s="33" t="s">
        <v>79</v>
      </c>
      <c r="C110" s="18" t="s">
        <v>222</v>
      </c>
      <c r="D110" s="21" t="s">
        <v>223</v>
      </c>
      <c r="E110" s="23">
        <v>0.47482993197278911</v>
      </c>
      <c r="F110" s="23">
        <v>0.52517006802721089</v>
      </c>
      <c r="G110" s="23">
        <v>0</v>
      </c>
      <c r="H110" s="23">
        <v>0</v>
      </c>
      <c r="I110" s="24">
        <v>3675</v>
      </c>
      <c r="J110" s="23">
        <v>0.5</v>
      </c>
      <c r="K110" s="23">
        <v>0.5</v>
      </c>
      <c r="L110" s="23">
        <v>0</v>
      </c>
      <c r="M110" s="23">
        <v>0</v>
      </c>
      <c r="N110" s="24">
        <v>230</v>
      </c>
    </row>
    <row r="111" spans="2:14" x14ac:dyDescent="0.2">
      <c r="B111" s="33" t="s">
        <v>79</v>
      </c>
      <c r="C111" s="18" t="s">
        <v>228</v>
      </c>
      <c r="D111" s="21" t="s">
        <v>229</v>
      </c>
      <c r="E111" s="23">
        <v>0.43217665615141954</v>
      </c>
      <c r="F111" s="23">
        <v>0.56782334384858046</v>
      </c>
      <c r="G111" s="23">
        <v>0</v>
      </c>
      <c r="H111" s="23">
        <v>0</v>
      </c>
      <c r="I111" s="24">
        <v>7925</v>
      </c>
      <c r="J111" s="23" t="s">
        <v>559</v>
      </c>
      <c r="K111" s="23" t="s">
        <v>559</v>
      </c>
      <c r="L111" s="23" t="s">
        <v>559</v>
      </c>
      <c r="M111" s="23" t="s">
        <v>559</v>
      </c>
      <c r="N111" s="24" t="s">
        <v>559</v>
      </c>
    </row>
    <row r="112" spans="2:14" x14ac:dyDescent="0.2">
      <c r="B112" s="33" t="s">
        <v>79</v>
      </c>
      <c r="C112" s="18" t="s">
        <v>230</v>
      </c>
      <c r="D112" s="21" t="s">
        <v>231</v>
      </c>
      <c r="E112" s="23">
        <v>0.44796380090497739</v>
      </c>
      <c r="F112" s="23">
        <v>0.55203619909502266</v>
      </c>
      <c r="G112" s="23">
        <v>0</v>
      </c>
      <c r="H112" s="23">
        <v>0</v>
      </c>
      <c r="I112" s="24">
        <v>2210</v>
      </c>
      <c r="J112" s="23">
        <v>0.36363636363636365</v>
      </c>
      <c r="K112" s="23">
        <v>0.63636363636363635</v>
      </c>
      <c r="L112" s="23">
        <v>0</v>
      </c>
      <c r="M112" s="23">
        <v>0</v>
      </c>
      <c r="N112" s="24">
        <v>110</v>
      </c>
    </row>
    <row r="113" spans="2:14" x14ac:dyDescent="0.2">
      <c r="B113" s="33" t="s">
        <v>79</v>
      </c>
      <c r="C113" s="18" t="s">
        <v>232</v>
      </c>
      <c r="D113" s="21" t="s">
        <v>233</v>
      </c>
      <c r="E113" s="23">
        <v>0.4640198511166253</v>
      </c>
      <c r="F113" s="23">
        <v>0.53598014888337464</v>
      </c>
      <c r="G113" s="23">
        <v>0</v>
      </c>
      <c r="H113" s="23">
        <v>0</v>
      </c>
      <c r="I113" s="24">
        <v>4030</v>
      </c>
      <c r="J113" s="23">
        <v>0.44554455445544555</v>
      </c>
      <c r="K113" s="23">
        <v>0.5544554455445545</v>
      </c>
      <c r="L113" s="23">
        <v>0</v>
      </c>
      <c r="M113" s="23">
        <v>0</v>
      </c>
      <c r="N113" s="24">
        <v>505</v>
      </c>
    </row>
    <row r="114" spans="2:14" x14ac:dyDescent="0.2">
      <c r="B114" s="33" t="s">
        <v>79</v>
      </c>
      <c r="C114" s="18" t="s">
        <v>234</v>
      </c>
      <c r="D114" s="21" t="s">
        <v>235</v>
      </c>
      <c r="E114" s="23">
        <v>0.49406175771971494</v>
      </c>
      <c r="F114" s="23">
        <v>0.50831353919239908</v>
      </c>
      <c r="G114" s="23">
        <v>0</v>
      </c>
      <c r="H114" s="23">
        <v>0</v>
      </c>
      <c r="I114" s="24">
        <v>2105</v>
      </c>
      <c r="J114" s="23">
        <v>0.46341463414634149</v>
      </c>
      <c r="K114" s="23">
        <v>0.53658536585365857</v>
      </c>
      <c r="L114" s="23">
        <v>0</v>
      </c>
      <c r="M114" s="23">
        <v>0</v>
      </c>
      <c r="N114" s="24">
        <v>205</v>
      </c>
    </row>
    <row r="115" spans="2:14" x14ac:dyDescent="0.2">
      <c r="B115" s="33" t="s">
        <v>79</v>
      </c>
      <c r="C115" s="18" t="s">
        <v>236</v>
      </c>
      <c r="D115" s="21" t="s">
        <v>237</v>
      </c>
      <c r="E115" s="23">
        <v>0.5009276437847866</v>
      </c>
      <c r="F115" s="23">
        <v>0.49907235621521334</v>
      </c>
      <c r="G115" s="23">
        <v>0</v>
      </c>
      <c r="H115" s="23">
        <v>0</v>
      </c>
      <c r="I115" s="24">
        <v>5390</v>
      </c>
      <c r="J115" s="23" t="s">
        <v>559</v>
      </c>
      <c r="K115" s="23" t="s">
        <v>559</v>
      </c>
      <c r="L115" s="23" t="s">
        <v>559</v>
      </c>
      <c r="M115" s="23" t="s">
        <v>559</v>
      </c>
      <c r="N115" s="24" t="s">
        <v>559</v>
      </c>
    </row>
    <row r="116" spans="2:14" x14ac:dyDescent="0.2">
      <c r="B116" s="33" t="s">
        <v>102</v>
      </c>
      <c r="C116" s="18" t="s">
        <v>447</v>
      </c>
      <c r="D116" s="21" t="s">
        <v>448</v>
      </c>
      <c r="E116" s="23">
        <v>0.49230769230769234</v>
      </c>
      <c r="F116" s="23">
        <v>0.50769230769230766</v>
      </c>
      <c r="G116" s="23">
        <v>0</v>
      </c>
      <c r="H116" s="23">
        <v>0</v>
      </c>
      <c r="I116" s="24">
        <v>3575</v>
      </c>
      <c r="J116" s="23" t="s">
        <v>559</v>
      </c>
      <c r="K116" s="23" t="s">
        <v>559</v>
      </c>
      <c r="L116" s="23" t="s">
        <v>559</v>
      </c>
      <c r="M116" s="23" t="s">
        <v>559</v>
      </c>
      <c r="N116" s="24" t="s">
        <v>559</v>
      </c>
    </row>
    <row r="117" spans="2:14" x14ac:dyDescent="0.2">
      <c r="B117" s="33" t="s">
        <v>102</v>
      </c>
      <c r="C117" s="18" t="s">
        <v>449</v>
      </c>
      <c r="D117" s="21" t="s">
        <v>450</v>
      </c>
      <c r="E117" s="23">
        <v>0.49858356940509913</v>
      </c>
      <c r="F117" s="23">
        <v>0.50141643059490082</v>
      </c>
      <c r="G117" s="23">
        <v>0</v>
      </c>
      <c r="H117" s="23">
        <v>0</v>
      </c>
      <c r="I117" s="24">
        <v>1765</v>
      </c>
      <c r="J117" s="23">
        <v>0.45</v>
      </c>
      <c r="K117" s="23">
        <v>0.55000000000000004</v>
      </c>
      <c r="L117" s="23">
        <v>0</v>
      </c>
      <c r="M117" s="23">
        <v>0</v>
      </c>
      <c r="N117" s="24">
        <v>100</v>
      </c>
    </row>
    <row r="118" spans="2:14" x14ac:dyDescent="0.2">
      <c r="B118" s="33" t="s">
        <v>102</v>
      </c>
      <c r="C118" s="18" t="s">
        <v>258</v>
      </c>
      <c r="D118" s="21" t="s">
        <v>259</v>
      </c>
      <c r="E118" s="23" t="s">
        <v>559</v>
      </c>
      <c r="F118" s="23" t="s">
        <v>559</v>
      </c>
      <c r="G118" s="23" t="s">
        <v>559</v>
      </c>
      <c r="H118" s="23" t="s">
        <v>559</v>
      </c>
      <c r="I118" s="24" t="s">
        <v>559</v>
      </c>
      <c r="J118" s="23" t="s">
        <v>559</v>
      </c>
      <c r="K118" s="23" t="s">
        <v>559</v>
      </c>
      <c r="L118" s="23" t="s">
        <v>559</v>
      </c>
      <c r="M118" s="23" t="s">
        <v>559</v>
      </c>
      <c r="N118" s="24" t="s">
        <v>559</v>
      </c>
    </row>
    <row r="119" spans="2:14" x14ac:dyDescent="0.2">
      <c r="B119" s="33" t="s">
        <v>102</v>
      </c>
      <c r="C119" s="18" t="s">
        <v>260</v>
      </c>
      <c r="D119" s="21" t="s">
        <v>261</v>
      </c>
      <c r="E119" s="23" t="s">
        <v>559</v>
      </c>
      <c r="F119" s="23" t="s">
        <v>559</v>
      </c>
      <c r="G119" s="23" t="s">
        <v>559</v>
      </c>
      <c r="H119" s="23" t="s">
        <v>559</v>
      </c>
      <c r="I119" s="24" t="s">
        <v>559</v>
      </c>
      <c r="J119" s="23" t="s">
        <v>559</v>
      </c>
      <c r="K119" s="23" t="s">
        <v>559</v>
      </c>
      <c r="L119" s="23" t="s">
        <v>559</v>
      </c>
      <c r="M119" s="23" t="s">
        <v>559</v>
      </c>
      <c r="N119" s="24" t="s">
        <v>559</v>
      </c>
    </row>
    <row r="120" spans="2:14" x14ac:dyDescent="0.2">
      <c r="B120" s="33" t="s">
        <v>102</v>
      </c>
      <c r="C120" s="18" t="s">
        <v>451</v>
      </c>
      <c r="D120" s="21" t="s">
        <v>452</v>
      </c>
      <c r="E120" s="23">
        <v>0.50087565674255696</v>
      </c>
      <c r="F120" s="23">
        <v>0.49912434325744309</v>
      </c>
      <c r="G120" s="23">
        <v>0</v>
      </c>
      <c r="H120" s="23">
        <v>0</v>
      </c>
      <c r="I120" s="24">
        <v>2855</v>
      </c>
      <c r="J120" s="23" t="s">
        <v>559</v>
      </c>
      <c r="K120" s="23" t="s">
        <v>559</v>
      </c>
      <c r="L120" s="23" t="s">
        <v>559</v>
      </c>
      <c r="M120" s="23" t="s">
        <v>559</v>
      </c>
      <c r="N120" s="24" t="s">
        <v>559</v>
      </c>
    </row>
    <row r="121" spans="2:14" x14ac:dyDescent="0.2">
      <c r="B121" s="33" t="s">
        <v>102</v>
      </c>
      <c r="C121" s="18" t="s">
        <v>262</v>
      </c>
      <c r="D121" s="21" t="s">
        <v>263</v>
      </c>
      <c r="E121" s="23">
        <v>0.49757869249394671</v>
      </c>
      <c r="F121" s="23">
        <v>0.5</v>
      </c>
      <c r="G121" s="23">
        <v>1.2106537530266344E-3</v>
      </c>
      <c r="H121" s="23">
        <v>0</v>
      </c>
      <c r="I121" s="24">
        <v>4130</v>
      </c>
      <c r="J121" s="23" t="s">
        <v>559</v>
      </c>
      <c r="K121" s="23" t="s">
        <v>559</v>
      </c>
      <c r="L121" s="23" t="s">
        <v>559</v>
      </c>
      <c r="M121" s="23" t="s">
        <v>559</v>
      </c>
      <c r="N121" s="24" t="s">
        <v>559</v>
      </c>
    </row>
    <row r="122" spans="2:14" x14ac:dyDescent="0.2">
      <c r="B122" s="33" t="s">
        <v>102</v>
      </c>
      <c r="C122" s="18" t="s">
        <v>453</v>
      </c>
      <c r="D122" s="21" t="s">
        <v>454</v>
      </c>
      <c r="E122" s="23">
        <v>0.53918495297805646</v>
      </c>
      <c r="F122" s="23">
        <v>0.45768025078369906</v>
      </c>
      <c r="G122" s="23">
        <v>0</v>
      </c>
      <c r="H122" s="23">
        <v>0</v>
      </c>
      <c r="I122" s="24">
        <v>1595</v>
      </c>
      <c r="J122" s="23">
        <v>0.5</v>
      </c>
      <c r="K122" s="23">
        <v>0.41666666666666669</v>
      </c>
      <c r="L122" s="23">
        <v>0</v>
      </c>
      <c r="M122" s="23">
        <v>0</v>
      </c>
      <c r="N122" s="24">
        <v>60</v>
      </c>
    </row>
    <row r="123" spans="2:14" x14ac:dyDescent="0.2">
      <c r="B123" s="33" t="s">
        <v>102</v>
      </c>
      <c r="C123" s="18" t="s">
        <v>455</v>
      </c>
      <c r="D123" s="21" t="s">
        <v>456</v>
      </c>
      <c r="E123" s="23">
        <v>0.49107142857142855</v>
      </c>
      <c r="F123" s="23">
        <v>0.5078125</v>
      </c>
      <c r="G123" s="23">
        <v>0</v>
      </c>
      <c r="H123" s="23">
        <v>0</v>
      </c>
      <c r="I123" s="24">
        <v>4480</v>
      </c>
      <c r="J123" s="23" t="s">
        <v>559</v>
      </c>
      <c r="K123" s="23" t="s">
        <v>559</v>
      </c>
      <c r="L123" s="23" t="s">
        <v>559</v>
      </c>
      <c r="M123" s="23" t="s">
        <v>559</v>
      </c>
      <c r="N123" s="24" t="s">
        <v>559</v>
      </c>
    </row>
    <row r="124" spans="2:14" x14ac:dyDescent="0.2">
      <c r="B124" s="33" t="s">
        <v>102</v>
      </c>
      <c r="C124" s="18" t="s">
        <v>457</v>
      </c>
      <c r="D124" s="21" t="s">
        <v>458</v>
      </c>
      <c r="E124" s="23">
        <v>0.43609022556390975</v>
      </c>
      <c r="F124" s="23">
        <v>0.56390977443609025</v>
      </c>
      <c r="G124" s="23">
        <v>0</v>
      </c>
      <c r="H124" s="23">
        <v>0</v>
      </c>
      <c r="I124" s="24">
        <v>1330</v>
      </c>
      <c r="J124" s="23">
        <v>0.41176470588235292</v>
      </c>
      <c r="K124" s="23">
        <v>0.58823529411764708</v>
      </c>
      <c r="L124" s="23">
        <v>0</v>
      </c>
      <c r="M124" s="23">
        <v>0</v>
      </c>
      <c r="N124" s="24">
        <v>85</v>
      </c>
    </row>
    <row r="125" spans="2:14" x14ac:dyDescent="0.2">
      <c r="B125" s="33" t="s">
        <v>102</v>
      </c>
      <c r="C125" s="18" t="s">
        <v>268</v>
      </c>
      <c r="D125" s="21" t="s">
        <v>269</v>
      </c>
      <c r="E125" s="23" t="s">
        <v>559</v>
      </c>
      <c r="F125" s="23" t="s">
        <v>559</v>
      </c>
      <c r="G125" s="23" t="s">
        <v>559</v>
      </c>
      <c r="H125" s="23" t="s">
        <v>559</v>
      </c>
      <c r="I125" s="24" t="s">
        <v>559</v>
      </c>
      <c r="J125" s="23" t="s">
        <v>559</v>
      </c>
      <c r="K125" s="23" t="s">
        <v>559</v>
      </c>
      <c r="L125" s="23" t="s">
        <v>559</v>
      </c>
      <c r="M125" s="23" t="s">
        <v>559</v>
      </c>
      <c r="N125" s="24" t="s">
        <v>559</v>
      </c>
    </row>
    <row r="126" spans="2:14" x14ac:dyDescent="0.2">
      <c r="B126" s="33" t="s">
        <v>102</v>
      </c>
      <c r="C126" s="18" t="s">
        <v>459</v>
      </c>
      <c r="D126" s="21" t="s">
        <v>460</v>
      </c>
      <c r="E126" s="23" t="s">
        <v>559</v>
      </c>
      <c r="F126" s="23" t="s">
        <v>559</v>
      </c>
      <c r="G126" s="23" t="s">
        <v>559</v>
      </c>
      <c r="H126" s="23" t="s">
        <v>559</v>
      </c>
      <c r="I126" s="24" t="s">
        <v>559</v>
      </c>
      <c r="J126" s="23" t="s">
        <v>559</v>
      </c>
      <c r="K126" s="23" t="s">
        <v>559</v>
      </c>
      <c r="L126" s="23" t="s">
        <v>559</v>
      </c>
      <c r="M126" s="23" t="s">
        <v>559</v>
      </c>
      <c r="N126" s="24" t="s">
        <v>559</v>
      </c>
    </row>
    <row r="127" spans="2:14" x14ac:dyDescent="0.2">
      <c r="B127" s="33" t="s">
        <v>102</v>
      </c>
      <c r="C127" s="18" t="s">
        <v>270</v>
      </c>
      <c r="D127" s="21" t="s">
        <v>271</v>
      </c>
      <c r="E127" s="23">
        <v>0.48725212464589235</v>
      </c>
      <c r="F127" s="23">
        <v>0.5127478753541076</v>
      </c>
      <c r="G127" s="23">
        <v>0</v>
      </c>
      <c r="H127" s="23">
        <v>0</v>
      </c>
      <c r="I127" s="24">
        <v>5295</v>
      </c>
      <c r="J127" s="23">
        <v>0.55555555555555558</v>
      </c>
      <c r="K127" s="23">
        <v>0.44444444444444442</v>
      </c>
      <c r="L127" s="23">
        <v>0</v>
      </c>
      <c r="M127" s="23">
        <v>0</v>
      </c>
      <c r="N127" s="24">
        <v>360</v>
      </c>
    </row>
    <row r="128" spans="2:14" x14ac:dyDescent="0.2">
      <c r="B128" s="33" t="s">
        <v>102</v>
      </c>
      <c r="C128" s="18" t="s">
        <v>272</v>
      </c>
      <c r="D128" s="21" t="s">
        <v>273</v>
      </c>
      <c r="E128" s="23">
        <v>0.5</v>
      </c>
      <c r="F128" s="23">
        <v>0.5</v>
      </c>
      <c r="G128" s="23">
        <v>0</v>
      </c>
      <c r="H128" s="23">
        <v>0</v>
      </c>
      <c r="I128" s="24">
        <v>2420</v>
      </c>
      <c r="J128" s="23">
        <v>0.5161290322580645</v>
      </c>
      <c r="K128" s="23">
        <v>0.4838709677419355</v>
      </c>
      <c r="L128" s="23">
        <v>0</v>
      </c>
      <c r="M128" s="23">
        <v>0</v>
      </c>
      <c r="N128" s="24">
        <v>155</v>
      </c>
    </row>
    <row r="129" spans="2:14" x14ac:dyDescent="0.2">
      <c r="B129" s="33" t="s">
        <v>102</v>
      </c>
      <c r="C129" s="18" t="s">
        <v>274</v>
      </c>
      <c r="D129" s="21" t="s">
        <v>275</v>
      </c>
      <c r="E129" s="23">
        <v>0.45835169678272369</v>
      </c>
      <c r="F129" s="23">
        <v>0.54164830321727631</v>
      </c>
      <c r="G129" s="23">
        <v>0</v>
      </c>
      <c r="H129" s="23">
        <v>0</v>
      </c>
      <c r="I129" s="24">
        <v>11345</v>
      </c>
      <c r="J129" s="23" t="s">
        <v>559</v>
      </c>
      <c r="K129" s="23" t="s">
        <v>559</v>
      </c>
      <c r="L129" s="23" t="s">
        <v>559</v>
      </c>
      <c r="M129" s="23" t="s">
        <v>559</v>
      </c>
      <c r="N129" s="24" t="s">
        <v>559</v>
      </c>
    </row>
    <row r="130" spans="2:14" x14ac:dyDescent="0.2">
      <c r="B130" s="33" t="s">
        <v>102</v>
      </c>
      <c r="C130" s="18" t="s">
        <v>276</v>
      </c>
      <c r="D130" s="21" t="s">
        <v>277</v>
      </c>
      <c r="E130" s="23">
        <v>0.48505434782608697</v>
      </c>
      <c r="F130" s="23">
        <v>0.51494565217391308</v>
      </c>
      <c r="G130" s="23">
        <v>0</v>
      </c>
      <c r="H130" s="23">
        <v>0</v>
      </c>
      <c r="I130" s="24">
        <v>3680</v>
      </c>
      <c r="J130" s="23" t="s">
        <v>559</v>
      </c>
      <c r="K130" s="23" t="s">
        <v>559</v>
      </c>
      <c r="L130" s="23" t="s">
        <v>559</v>
      </c>
      <c r="M130" s="23" t="s">
        <v>559</v>
      </c>
      <c r="N130" s="24" t="s">
        <v>559</v>
      </c>
    </row>
    <row r="131" spans="2:14" x14ac:dyDescent="0.2">
      <c r="B131" s="33" t="s">
        <v>102</v>
      </c>
      <c r="C131" s="18" t="s">
        <v>278</v>
      </c>
      <c r="D131" s="21" t="s">
        <v>279</v>
      </c>
      <c r="E131" s="23">
        <v>0.46297079983072364</v>
      </c>
      <c r="F131" s="23">
        <v>0.53702920016927636</v>
      </c>
      <c r="G131" s="23">
        <v>0</v>
      </c>
      <c r="H131" s="23">
        <v>0</v>
      </c>
      <c r="I131" s="24">
        <v>11815</v>
      </c>
      <c r="J131" s="23">
        <v>0.46666666666666667</v>
      </c>
      <c r="K131" s="23">
        <v>0.53333333333333333</v>
      </c>
      <c r="L131" s="23">
        <v>0</v>
      </c>
      <c r="M131" s="23">
        <v>0</v>
      </c>
      <c r="N131" s="24">
        <v>1275</v>
      </c>
    </row>
    <row r="132" spans="2:14" x14ac:dyDescent="0.2">
      <c r="B132" s="33" t="s">
        <v>102</v>
      </c>
      <c r="C132" s="18" t="s">
        <v>461</v>
      </c>
      <c r="D132" s="21" t="s">
        <v>462</v>
      </c>
      <c r="E132" s="23" t="s">
        <v>559</v>
      </c>
      <c r="F132" s="23" t="s">
        <v>559</v>
      </c>
      <c r="G132" s="23" t="s">
        <v>559</v>
      </c>
      <c r="H132" s="23" t="s">
        <v>559</v>
      </c>
      <c r="I132" s="24" t="s">
        <v>559</v>
      </c>
      <c r="J132" s="23" t="s">
        <v>559</v>
      </c>
      <c r="K132" s="23" t="s">
        <v>559</v>
      </c>
      <c r="L132" s="23" t="s">
        <v>559</v>
      </c>
      <c r="M132" s="23" t="s">
        <v>559</v>
      </c>
      <c r="N132" s="24" t="s">
        <v>559</v>
      </c>
    </row>
    <row r="133" spans="2:14" x14ac:dyDescent="0.2">
      <c r="B133" s="33" t="s">
        <v>102</v>
      </c>
      <c r="C133" s="18" t="s">
        <v>284</v>
      </c>
      <c r="D133" s="21" t="s">
        <v>285</v>
      </c>
      <c r="E133" s="23">
        <v>0.47320754716981134</v>
      </c>
      <c r="F133" s="23">
        <v>0.52603773584905655</v>
      </c>
      <c r="G133" s="23">
        <v>0</v>
      </c>
      <c r="H133" s="23">
        <v>0</v>
      </c>
      <c r="I133" s="24">
        <v>6625</v>
      </c>
      <c r="J133" s="23" t="s">
        <v>559</v>
      </c>
      <c r="K133" s="23" t="s">
        <v>559</v>
      </c>
      <c r="L133" s="23" t="s">
        <v>559</v>
      </c>
      <c r="M133" s="23" t="s">
        <v>559</v>
      </c>
      <c r="N133" s="24" t="s">
        <v>559</v>
      </c>
    </row>
    <row r="134" spans="2:14" x14ac:dyDescent="0.2">
      <c r="B134" s="33" t="s">
        <v>102</v>
      </c>
      <c r="C134" s="18" t="s">
        <v>286</v>
      </c>
      <c r="D134" s="21" t="s">
        <v>287</v>
      </c>
      <c r="E134" s="23">
        <v>0.47171097477845947</v>
      </c>
      <c r="F134" s="23">
        <v>0.52760736196319014</v>
      </c>
      <c r="G134" s="23">
        <v>0</v>
      </c>
      <c r="H134" s="23">
        <v>0</v>
      </c>
      <c r="I134" s="24">
        <v>7335</v>
      </c>
      <c r="J134" s="23">
        <v>0.51724137931034486</v>
      </c>
      <c r="K134" s="23">
        <v>0.48275862068965519</v>
      </c>
      <c r="L134" s="23">
        <v>0</v>
      </c>
      <c r="M134" s="23">
        <v>0</v>
      </c>
      <c r="N134" s="24">
        <v>145</v>
      </c>
    </row>
    <row r="135" spans="2:14" x14ac:dyDescent="0.2">
      <c r="B135" s="33" t="s">
        <v>102</v>
      </c>
      <c r="C135" s="18" t="s">
        <v>463</v>
      </c>
      <c r="D135" s="21" t="s">
        <v>464</v>
      </c>
      <c r="E135" s="23" t="s">
        <v>559</v>
      </c>
      <c r="F135" s="23" t="s">
        <v>559</v>
      </c>
      <c r="G135" s="23" t="s">
        <v>559</v>
      </c>
      <c r="H135" s="23" t="s">
        <v>559</v>
      </c>
      <c r="I135" s="24" t="s">
        <v>559</v>
      </c>
      <c r="J135" s="23" t="s">
        <v>559</v>
      </c>
      <c r="K135" s="23" t="s">
        <v>559</v>
      </c>
      <c r="L135" s="23" t="s">
        <v>559</v>
      </c>
      <c r="M135" s="23" t="s">
        <v>559</v>
      </c>
      <c r="N135" s="24" t="s">
        <v>559</v>
      </c>
    </row>
    <row r="136" spans="2:14" x14ac:dyDescent="0.2">
      <c r="B136" s="33" t="s">
        <v>102</v>
      </c>
      <c r="C136" s="18" t="s">
        <v>288</v>
      </c>
      <c r="D136" s="21" t="s">
        <v>289</v>
      </c>
      <c r="E136" s="23">
        <v>0.4532967032967033</v>
      </c>
      <c r="F136" s="23">
        <v>0.54578754578754574</v>
      </c>
      <c r="G136" s="23">
        <v>0</v>
      </c>
      <c r="H136" s="23">
        <v>0</v>
      </c>
      <c r="I136" s="24">
        <v>5460</v>
      </c>
      <c r="J136" s="23" t="s">
        <v>559</v>
      </c>
      <c r="K136" s="23" t="s">
        <v>559</v>
      </c>
      <c r="L136" s="23" t="s">
        <v>559</v>
      </c>
      <c r="M136" s="23" t="s">
        <v>559</v>
      </c>
      <c r="N136" s="24" t="s">
        <v>559</v>
      </c>
    </row>
    <row r="137" spans="2:14" x14ac:dyDescent="0.2">
      <c r="B137" s="33" t="s">
        <v>102</v>
      </c>
      <c r="C137" s="18" t="s">
        <v>292</v>
      </c>
      <c r="D137" s="21" t="s">
        <v>293</v>
      </c>
      <c r="E137" s="23">
        <v>0.46365914786967416</v>
      </c>
      <c r="F137" s="23">
        <v>0.53383458646616544</v>
      </c>
      <c r="G137" s="23">
        <v>0</v>
      </c>
      <c r="H137" s="23">
        <v>0</v>
      </c>
      <c r="I137" s="24">
        <v>1995</v>
      </c>
      <c r="J137" s="23">
        <v>0.45454545454545453</v>
      </c>
      <c r="K137" s="23">
        <v>0.54545454545454541</v>
      </c>
      <c r="L137" s="23">
        <v>0</v>
      </c>
      <c r="M137" s="23">
        <v>0</v>
      </c>
      <c r="N137" s="24">
        <v>55</v>
      </c>
    </row>
    <row r="138" spans="2:14" x14ac:dyDescent="0.2">
      <c r="B138" s="33" t="s">
        <v>102</v>
      </c>
      <c r="C138" s="18" t="s">
        <v>465</v>
      </c>
      <c r="D138" s="21" t="s">
        <v>466</v>
      </c>
      <c r="E138" s="23" t="s">
        <v>559</v>
      </c>
      <c r="F138" s="23" t="s">
        <v>559</v>
      </c>
      <c r="G138" s="23" t="s">
        <v>559</v>
      </c>
      <c r="H138" s="23" t="s">
        <v>559</v>
      </c>
      <c r="I138" s="24" t="s">
        <v>559</v>
      </c>
      <c r="J138" s="23" t="s">
        <v>559</v>
      </c>
      <c r="K138" s="23" t="s">
        <v>559</v>
      </c>
      <c r="L138" s="23" t="s">
        <v>559</v>
      </c>
      <c r="M138" s="23" t="s">
        <v>559</v>
      </c>
      <c r="N138" s="24" t="s">
        <v>559</v>
      </c>
    </row>
    <row r="139" spans="2:14" x14ac:dyDescent="0.2">
      <c r="B139" s="33" t="s">
        <v>111</v>
      </c>
      <c r="C139" s="18" t="s">
        <v>296</v>
      </c>
      <c r="D139" s="21" t="s">
        <v>297</v>
      </c>
      <c r="E139" s="23">
        <v>0.46182495344506519</v>
      </c>
      <c r="F139" s="23">
        <v>0.53817504655493487</v>
      </c>
      <c r="G139" s="23">
        <v>0</v>
      </c>
      <c r="H139" s="23">
        <v>0</v>
      </c>
      <c r="I139" s="24">
        <v>10740</v>
      </c>
      <c r="J139" s="23" t="s">
        <v>603</v>
      </c>
      <c r="K139" s="23" t="s">
        <v>603</v>
      </c>
      <c r="L139" s="23" t="s">
        <v>603</v>
      </c>
      <c r="M139" s="23" t="s">
        <v>603</v>
      </c>
      <c r="N139" s="24" t="s">
        <v>603</v>
      </c>
    </row>
    <row r="140" spans="2:14" x14ac:dyDescent="0.2">
      <c r="B140" s="33" t="s">
        <v>111</v>
      </c>
      <c r="C140" s="18" t="s">
        <v>467</v>
      </c>
      <c r="D140" s="21" t="s">
        <v>468</v>
      </c>
      <c r="E140" s="23" t="s">
        <v>559</v>
      </c>
      <c r="F140" s="23" t="s">
        <v>559</v>
      </c>
      <c r="G140" s="23" t="s">
        <v>559</v>
      </c>
      <c r="H140" s="23" t="s">
        <v>559</v>
      </c>
      <c r="I140" s="24" t="s">
        <v>559</v>
      </c>
      <c r="J140" s="23" t="s">
        <v>559</v>
      </c>
      <c r="K140" s="23" t="s">
        <v>559</v>
      </c>
      <c r="L140" s="23" t="s">
        <v>559</v>
      </c>
      <c r="M140" s="23" t="s">
        <v>559</v>
      </c>
      <c r="N140" s="24" t="s">
        <v>559</v>
      </c>
    </row>
    <row r="141" spans="2:14" x14ac:dyDescent="0.2">
      <c r="B141" s="33" t="s">
        <v>111</v>
      </c>
      <c r="C141" s="18" t="s">
        <v>469</v>
      </c>
      <c r="D141" s="21" t="s">
        <v>470</v>
      </c>
      <c r="E141" s="23" t="s">
        <v>559</v>
      </c>
      <c r="F141" s="23" t="s">
        <v>559</v>
      </c>
      <c r="G141" s="23" t="s">
        <v>559</v>
      </c>
      <c r="H141" s="23" t="s">
        <v>559</v>
      </c>
      <c r="I141" s="24" t="s">
        <v>559</v>
      </c>
      <c r="J141" s="23" t="s">
        <v>559</v>
      </c>
      <c r="K141" s="23" t="s">
        <v>559</v>
      </c>
      <c r="L141" s="23" t="s">
        <v>559</v>
      </c>
      <c r="M141" s="23" t="s">
        <v>559</v>
      </c>
      <c r="N141" s="24" t="s">
        <v>559</v>
      </c>
    </row>
    <row r="142" spans="2:14" x14ac:dyDescent="0.2">
      <c r="B142" s="33" t="s">
        <v>111</v>
      </c>
      <c r="C142" s="18" t="s">
        <v>300</v>
      </c>
      <c r="D142" s="21" t="s">
        <v>301</v>
      </c>
      <c r="E142" s="23">
        <v>0.49898989898989898</v>
      </c>
      <c r="F142" s="23">
        <v>0.50101010101010102</v>
      </c>
      <c r="G142" s="23">
        <v>0</v>
      </c>
      <c r="H142" s="23">
        <v>0</v>
      </c>
      <c r="I142" s="24">
        <v>2475</v>
      </c>
      <c r="J142" s="23">
        <v>0.47368421052631576</v>
      </c>
      <c r="K142" s="23">
        <v>0.52631578947368418</v>
      </c>
      <c r="L142" s="23">
        <v>0</v>
      </c>
      <c r="M142" s="23">
        <v>0</v>
      </c>
      <c r="N142" s="24">
        <v>95</v>
      </c>
    </row>
    <row r="143" spans="2:14" x14ac:dyDescent="0.2">
      <c r="B143" s="33" t="s">
        <v>111</v>
      </c>
      <c r="C143" s="18" t="s">
        <v>304</v>
      </c>
      <c r="D143" s="21" t="s">
        <v>305</v>
      </c>
      <c r="E143" s="23">
        <v>0.43887991383952613</v>
      </c>
      <c r="F143" s="23">
        <v>0.49649973074851911</v>
      </c>
      <c r="G143" s="23">
        <v>0</v>
      </c>
      <c r="H143" s="23">
        <v>6.4620355411954766E-2</v>
      </c>
      <c r="I143" s="24">
        <v>9285</v>
      </c>
      <c r="J143" s="23">
        <v>0.45882352941176469</v>
      </c>
      <c r="K143" s="23">
        <v>0.45882352941176469</v>
      </c>
      <c r="L143" s="23">
        <v>0</v>
      </c>
      <c r="M143" s="23">
        <v>8.2352941176470587E-2</v>
      </c>
      <c r="N143" s="24">
        <v>425</v>
      </c>
    </row>
    <row r="144" spans="2:14" x14ac:dyDescent="0.2">
      <c r="B144" s="33" t="s">
        <v>111</v>
      </c>
      <c r="C144" s="18" t="s">
        <v>306</v>
      </c>
      <c r="D144" s="21" t="s">
        <v>307</v>
      </c>
      <c r="E144" s="23">
        <v>0.44357366771159873</v>
      </c>
      <c r="F144" s="23">
        <v>0.55642633228840122</v>
      </c>
      <c r="G144" s="23">
        <v>0</v>
      </c>
      <c r="H144" s="23">
        <v>0</v>
      </c>
      <c r="I144" s="24">
        <v>3190</v>
      </c>
      <c r="J144" s="23">
        <v>0.45569620253164556</v>
      </c>
      <c r="K144" s="23">
        <v>0.54430379746835444</v>
      </c>
      <c r="L144" s="23">
        <v>0</v>
      </c>
      <c r="M144" s="23">
        <v>0</v>
      </c>
      <c r="N144" s="24">
        <v>395</v>
      </c>
    </row>
    <row r="145" spans="2:14" x14ac:dyDescent="0.2">
      <c r="B145" s="33" t="s">
        <v>111</v>
      </c>
      <c r="C145" s="18" t="s">
        <v>308</v>
      </c>
      <c r="D145" s="21" t="s">
        <v>309</v>
      </c>
      <c r="E145" s="23" t="s">
        <v>559</v>
      </c>
      <c r="F145" s="23" t="s">
        <v>559</v>
      </c>
      <c r="G145" s="23" t="s">
        <v>559</v>
      </c>
      <c r="H145" s="23" t="s">
        <v>559</v>
      </c>
      <c r="I145" s="24" t="s">
        <v>559</v>
      </c>
      <c r="J145" s="23" t="s">
        <v>559</v>
      </c>
      <c r="K145" s="23" t="s">
        <v>559</v>
      </c>
      <c r="L145" s="23" t="s">
        <v>559</v>
      </c>
      <c r="M145" s="23" t="s">
        <v>559</v>
      </c>
      <c r="N145" s="24" t="s">
        <v>559</v>
      </c>
    </row>
    <row r="146" spans="2:14" x14ac:dyDescent="0.2">
      <c r="B146" s="33" t="s">
        <v>111</v>
      </c>
      <c r="C146" s="18" t="s">
        <v>312</v>
      </c>
      <c r="D146" s="21" t="s">
        <v>313</v>
      </c>
      <c r="E146" s="23">
        <v>0.49844926894107222</v>
      </c>
      <c r="F146" s="23">
        <v>0.50155073105892778</v>
      </c>
      <c r="G146" s="23">
        <v>0</v>
      </c>
      <c r="H146" s="23">
        <v>0</v>
      </c>
      <c r="I146" s="24">
        <v>11285</v>
      </c>
      <c r="J146" s="23" t="s">
        <v>559</v>
      </c>
      <c r="K146" s="23" t="s">
        <v>559</v>
      </c>
      <c r="L146" s="23" t="s">
        <v>559</v>
      </c>
      <c r="M146" s="23" t="s">
        <v>559</v>
      </c>
      <c r="N146" s="24" t="s">
        <v>559</v>
      </c>
    </row>
    <row r="147" spans="2:14" x14ac:dyDescent="0.2">
      <c r="B147" s="33" t="s">
        <v>111</v>
      </c>
      <c r="C147" s="18" t="s">
        <v>314</v>
      </c>
      <c r="D147" s="21" t="s">
        <v>315</v>
      </c>
      <c r="E147" s="23">
        <v>0.4763779527559055</v>
      </c>
      <c r="F147" s="23">
        <v>0.52362204724409445</v>
      </c>
      <c r="G147" s="23">
        <v>0</v>
      </c>
      <c r="H147" s="23">
        <v>0</v>
      </c>
      <c r="I147" s="24">
        <v>3810</v>
      </c>
      <c r="J147" s="23">
        <v>0.50909090909090904</v>
      </c>
      <c r="K147" s="23">
        <v>0.48181818181818181</v>
      </c>
      <c r="L147" s="23">
        <v>0</v>
      </c>
      <c r="M147" s="23">
        <v>0</v>
      </c>
      <c r="N147" s="24">
        <v>550</v>
      </c>
    </row>
    <row r="148" spans="2:14" x14ac:dyDescent="0.2">
      <c r="B148" s="33" t="s">
        <v>111</v>
      </c>
      <c r="C148" s="18" t="s">
        <v>471</v>
      </c>
      <c r="D148" s="21" t="s">
        <v>472</v>
      </c>
      <c r="E148" s="23">
        <v>0.46617161716171618</v>
      </c>
      <c r="F148" s="23">
        <v>0.53382838283828382</v>
      </c>
      <c r="G148" s="23">
        <v>0</v>
      </c>
      <c r="H148" s="23">
        <v>0</v>
      </c>
      <c r="I148" s="24">
        <v>6060</v>
      </c>
      <c r="J148" s="23">
        <v>0.47058823529411764</v>
      </c>
      <c r="K148" s="23">
        <v>0.52941176470588236</v>
      </c>
      <c r="L148" s="23">
        <v>0</v>
      </c>
      <c r="M148" s="23">
        <v>0</v>
      </c>
      <c r="N148" s="24">
        <v>425</v>
      </c>
    </row>
    <row r="149" spans="2:14" x14ac:dyDescent="0.2">
      <c r="B149" s="33" t="s">
        <v>111</v>
      </c>
      <c r="C149" s="18" t="s">
        <v>316</v>
      </c>
      <c r="D149" s="21" t="s">
        <v>317</v>
      </c>
      <c r="E149" s="23" t="s">
        <v>559</v>
      </c>
      <c r="F149" s="23" t="s">
        <v>559</v>
      </c>
      <c r="G149" s="23" t="s">
        <v>559</v>
      </c>
      <c r="H149" s="23" t="s">
        <v>559</v>
      </c>
      <c r="I149" s="24" t="s">
        <v>559</v>
      </c>
      <c r="J149" s="23" t="s">
        <v>559</v>
      </c>
      <c r="K149" s="23" t="s">
        <v>559</v>
      </c>
      <c r="L149" s="23" t="s">
        <v>559</v>
      </c>
      <c r="M149" s="23" t="s">
        <v>559</v>
      </c>
      <c r="N149" s="24" t="s">
        <v>559</v>
      </c>
    </row>
    <row r="150" spans="2:14" x14ac:dyDescent="0.2">
      <c r="B150" s="33" t="s">
        <v>111</v>
      </c>
      <c r="C150" s="18" t="s">
        <v>473</v>
      </c>
      <c r="D150" s="21" t="s">
        <v>474</v>
      </c>
      <c r="E150" s="23">
        <v>0.45224719101123595</v>
      </c>
      <c r="F150" s="23">
        <v>0.547752808988764</v>
      </c>
      <c r="G150" s="23">
        <v>0</v>
      </c>
      <c r="H150" s="23">
        <v>0</v>
      </c>
      <c r="I150" s="24">
        <v>1780</v>
      </c>
      <c r="J150" s="23" t="s">
        <v>603</v>
      </c>
      <c r="K150" s="23" t="s">
        <v>603</v>
      </c>
      <c r="L150" s="23" t="s">
        <v>603</v>
      </c>
      <c r="M150" s="23" t="s">
        <v>603</v>
      </c>
      <c r="N150" s="24" t="s">
        <v>603</v>
      </c>
    </row>
    <row r="151" spans="2:14" x14ac:dyDescent="0.2">
      <c r="B151" s="33" t="s">
        <v>111</v>
      </c>
      <c r="C151" s="18" t="s">
        <v>318</v>
      </c>
      <c r="D151" s="21" t="s">
        <v>319</v>
      </c>
      <c r="E151" s="23">
        <v>0.46923076923076923</v>
      </c>
      <c r="F151" s="23">
        <v>0.53076923076923077</v>
      </c>
      <c r="G151" s="23">
        <v>0</v>
      </c>
      <c r="H151" s="23">
        <v>0</v>
      </c>
      <c r="I151" s="24">
        <v>5200</v>
      </c>
      <c r="J151" s="23">
        <v>0.46875</v>
      </c>
      <c r="K151" s="23">
        <v>0.53125</v>
      </c>
      <c r="L151" s="23">
        <v>0</v>
      </c>
      <c r="M151" s="23">
        <v>0</v>
      </c>
      <c r="N151" s="24">
        <v>640</v>
      </c>
    </row>
    <row r="152" spans="2:14" x14ac:dyDescent="0.2">
      <c r="B152" s="33" t="s">
        <v>111</v>
      </c>
      <c r="C152" s="18" t="s">
        <v>475</v>
      </c>
      <c r="D152" s="21" t="s">
        <v>476</v>
      </c>
      <c r="E152" s="23" t="s">
        <v>559</v>
      </c>
      <c r="F152" s="23" t="s">
        <v>559</v>
      </c>
      <c r="G152" s="23" t="s">
        <v>559</v>
      </c>
      <c r="H152" s="23" t="s">
        <v>559</v>
      </c>
      <c r="I152" s="24" t="s">
        <v>559</v>
      </c>
      <c r="J152" s="23" t="s">
        <v>559</v>
      </c>
      <c r="K152" s="23" t="s">
        <v>559</v>
      </c>
      <c r="L152" s="23" t="s">
        <v>559</v>
      </c>
      <c r="M152" s="23" t="s">
        <v>559</v>
      </c>
      <c r="N152" s="24" t="s">
        <v>559</v>
      </c>
    </row>
    <row r="153" spans="2:14" x14ac:dyDescent="0.2">
      <c r="B153" s="33" t="s">
        <v>111</v>
      </c>
      <c r="C153" s="18" t="s">
        <v>320</v>
      </c>
      <c r="D153" s="21" t="s">
        <v>321</v>
      </c>
      <c r="E153" s="23">
        <v>0.45041322314049587</v>
      </c>
      <c r="F153" s="23">
        <v>0.54958677685950408</v>
      </c>
      <c r="G153" s="23">
        <v>0</v>
      </c>
      <c r="H153" s="23">
        <v>0</v>
      </c>
      <c r="I153" s="24">
        <v>1210</v>
      </c>
      <c r="J153" s="23">
        <v>0.5</v>
      </c>
      <c r="K153" s="23">
        <v>0.5</v>
      </c>
      <c r="L153" s="23">
        <v>0</v>
      </c>
      <c r="M153" s="23">
        <v>0</v>
      </c>
      <c r="N153" s="24">
        <v>90</v>
      </c>
    </row>
    <row r="154" spans="2:14" x14ac:dyDescent="0.2">
      <c r="B154" s="33" t="s">
        <v>111</v>
      </c>
      <c r="C154" s="18" t="s">
        <v>322</v>
      </c>
      <c r="D154" s="21" t="s">
        <v>323</v>
      </c>
      <c r="E154" s="23">
        <v>0.43843283582089554</v>
      </c>
      <c r="F154" s="23">
        <v>0.56156716417910446</v>
      </c>
      <c r="G154" s="23">
        <v>0</v>
      </c>
      <c r="H154" s="23">
        <v>0</v>
      </c>
      <c r="I154" s="24">
        <v>2680</v>
      </c>
      <c r="J154" s="23">
        <v>0.42857142857142855</v>
      </c>
      <c r="K154" s="23">
        <v>0.6428571428571429</v>
      </c>
      <c r="L154" s="23">
        <v>0</v>
      </c>
      <c r="M154" s="23">
        <v>0</v>
      </c>
      <c r="N154" s="24">
        <v>70</v>
      </c>
    </row>
    <row r="155" spans="2:14" x14ac:dyDescent="0.2">
      <c r="B155" s="33" t="s">
        <v>111</v>
      </c>
      <c r="C155" s="18" t="s">
        <v>324</v>
      </c>
      <c r="D155" s="21" t="s">
        <v>325</v>
      </c>
      <c r="E155" s="23">
        <v>0.48403361344537815</v>
      </c>
      <c r="F155" s="23">
        <v>0.5159663865546219</v>
      </c>
      <c r="G155" s="23">
        <v>0</v>
      </c>
      <c r="H155" s="23">
        <v>0</v>
      </c>
      <c r="I155" s="24">
        <v>2975</v>
      </c>
      <c r="J155" s="23">
        <v>0.48648648648648651</v>
      </c>
      <c r="K155" s="23">
        <v>0.48648648648648651</v>
      </c>
      <c r="L155" s="23">
        <v>0</v>
      </c>
      <c r="M155" s="23">
        <v>0</v>
      </c>
      <c r="N155" s="24">
        <v>185</v>
      </c>
    </row>
    <row r="156" spans="2:14" x14ac:dyDescent="0.2">
      <c r="B156" s="33" t="s">
        <v>111</v>
      </c>
      <c r="C156" s="18" t="s">
        <v>326</v>
      </c>
      <c r="D156" s="21" t="s">
        <v>327</v>
      </c>
      <c r="E156" s="23">
        <v>0.47963800904977377</v>
      </c>
      <c r="F156" s="23">
        <v>0.52036199095022628</v>
      </c>
      <c r="G156" s="23">
        <v>0</v>
      </c>
      <c r="H156" s="23">
        <v>0</v>
      </c>
      <c r="I156" s="24">
        <v>3315</v>
      </c>
      <c r="J156" s="23">
        <v>0.46666666666666667</v>
      </c>
      <c r="K156" s="23">
        <v>0.53333333333333333</v>
      </c>
      <c r="L156" s="23">
        <v>0</v>
      </c>
      <c r="M156" s="23">
        <v>0</v>
      </c>
      <c r="N156" s="24">
        <v>450</v>
      </c>
    </row>
    <row r="157" spans="2:14" x14ac:dyDescent="0.2">
      <c r="B157" s="33" t="s">
        <v>111</v>
      </c>
      <c r="C157" s="18" t="s">
        <v>328</v>
      </c>
      <c r="D157" s="21" t="s">
        <v>329</v>
      </c>
      <c r="E157" s="23" t="s">
        <v>559</v>
      </c>
      <c r="F157" s="23" t="s">
        <v>559</v>
      </c>
      <c r="G157" s="23" t="s">
        <v>559</v>
      </c>
      <c r="H157" s="23" t="s">
        <v>559</v>
      </c>
      <c r="I157" s="24" t="s">
        <v>559</v>
      </c>
      <c r="J157" s="23" t="s">
        <v>559</v>
      </c>
      <c r="K157" s="23" t="s">
        <v>559</v>
      </c>
      <c r="L157" s="23" t="s">
        <v>559</v>
      </c>
      <c r="M157" s="23" t="s">
        <v>559</v>
      </c>
      <c r="N157" s="24" t="s">
        <v>559</v>
      </c>
    </row>
    <row r="158" spans="2:14" x14ac:dyDescent="0.2">
      <c r="B158" s="33" t="s">
        <v>111</v>
      </c>
      <c r="C158" s="18" t="s">
        <v>330</v>
      </c>
      <c r="D158" s="21" t="s">
        <v>331</v>
      </c>
      <c r="E158" s="23">
        <v>0.48811700182815354</v>
      </c>
      <c r="F158" s="23">
        <v>0.51096892138939676</v>
      </c>
      <c r="G158" s="23">
        <v>0</v>
      </c>
      <c r="H158" s="23">
        <v>0</v>
      </c>
      <c r="I158" s="24">
        <v>5470</v>
      </c>
      <c r="J158" s="23">
        <v>0.48192771084337349</v>
      </c>
      <c r="K158" s="23">
        <v>0.51807228915662651</v>
      </c>
      <c r="L158" s="23">
        <v>0</v>
      </c>
      <c r="M158" s="23">
        <v>0</v>
      </c>
      <c r="N158" s="24">
        <v>415</v>
      </c>
    </row>
    <row r="159" spans="2:14" x14ac:dyDescent="0.2">
      <c r="B159" s="33" t="s">
        <v>118</v>
      </c>
      <c r="C159" s="18" t="s">
        <v>332</v>
      </c>
      <c r="D159" s="21" t="s">
        <v>333</v>
      </c>
      <c r="E159" s="23" t="s">
        <v>559</v>
      </c>
      <c r="F159" s="23" t="s">
        <v>559</v>
      </c>
      <c r="G159" s="23" t="s">
        <v>559</v>
      </c>
      <c r="H159" s="23" t="s">
        <v>559</v>
      </c>
      <c r="I159" s="24" t="s">
        <v>559</v>
      </c>
      <c r="J159" s="23" t="s">
        <v>559</v>
      </c>
      <c r="K159" s="23" t="s">
        <v>559</v>
      </c>
      <c r="L159" s="23" t="s">
        <v>559</v>
      </c>
      <c r="M159" s="23" t="s">
        <v>559</v>
      </c>
      <c r="N159" s="24" t="s">
        <v>559</v>
      </c>
    </row>
    <row r="160" spans="2:14" x14ac:dyDescent="0.2">
      <c r="B160" s="33" t="s">
        <v>118</v>
      </c>
      <c r="C160" s="18" t="s">
        <v>477</v>
      </c>
      <c r="D160" s="21" t="s">
        <v>478</v>
      </c>
      <c r="E160" s="23" t="s">
        <v>559</v>
      </c>
      <c r="F160" s="23" t="s">
        <v>559</v>
      </c>
      <c r="G160" s="23" t="s">
        <v>559</v>
      </c>
      <c r="H160" s="23" t="s">
        <v>559</v>
      </c>
      <c r="I160" s="24" t="s">
        <v>559</v>
      </c>
      <c r="J160" s="23" t="s">
        <v>559</v>
      </c>
      <c r="K160" s="23" t="s">
        <v>559</v>
      </c>
      <c r="L160" s="23" t="s">
        <v>559</v>
      </c>
      <c r="M160" s="23" t="s">
        <v>559</v>
      </c>
      <c r="N160" s="24" t="s">
        <v>559</v>
      </c>
    </row>
    <row r="161" spans="2:14" x14ac:dyDescent="0.2">
      <c r="B161" s="33" t="s">
        <v>118</v>
      </c>
      <c r="C161" s="18" t="s">
        <v>479</v>
      </c>
      <c r="D161" s="21" t="s">
        <v>480</v>
      </c>
      <c r="E161" s="23">
        <v>0.52715654952076674</v>
      </c>
      <c r="F161" s="23">
        <v>0.47284345047923321</v>
      </c>
      <c r="G161" s="23">
        <v>0</v>
      </c>
      <c r="H161" s="23">
        <v>0</v>
      </c>
      <c r="I161" s="24">
        <v>1565</v>
      </c>
      <c r="J161" s="23" t="s">
        <v>603</v>
      </c>
      <c r="K161" s="23" t="s">
        <v>603</v>
      </c>
      <c r="L161" s="23" t="s">
        <v>603</v>
      </c>
      <c r="M161" s="23" t="s">
        <v>603</v>
      </c>
      <c r="N161" s="24" t="s">
        <v>603</v>
      </c>
    </row>
    <row r="162" spans="2:14" x14ac:dyDescent="0.2">
      <c r="B162" s="33" t="s">
        <v>118</v>
      </c>
      <c r="C162" s="18" t="s">
        <v>481</v>
      </c>
      <c r="D162" s="21" t="s">
        <v>482</v>
      </c>
      <c r="E162" s="23">
        <v>0.5089285714285714</v>
      </c>
      <c r="F162" s="23">
        <v>0.49107142857142855</v>
      </c>
      <c r="G162" s="23">
        <v>0</v>
      </c>
      <c r="H162" s="23">
        <v>0</v>
      </c>
      <c r="I162" s="24">
        <v>3360</v>
      </c>
      <c r="J162" s="23" t="s">
        <v>559</v>
      </c>
      <c r="K162" s="23" t="s">
        <v>559</v>
      </c>
      <c r="L162" s="23" t="s">
        <v>559</v>
      </c>
      <c r="M162" s="23" t="s">
        <v>559</v>
      </c>
      <c r="N162" s="24" t="s">
        <v>559</v>
      </c>
    </row>
    <row r="163" spans="2:14" x14ac:dyDescent="0.2">
      <c r="B163" s="33" t="s">
        <v>118</v>
      </c>
      <c r="C163" s="18" t="s">
        <v>334</v>
      </c>
      <c r="D163" s="21" t="s">
        <v>335</v>
      </c>
      <c r="E163" s="23">
        <v>0.49059561128526646</v>
      </c>
      <c r="F163" s="23">
        <v>0.50940438871473359</v>
      </c>
      <c r="G163" s="23">
        <v>0</v>
      </c>
      <c r="H163" s="23">
        <v>0</v>
      </c>
      <c r="I163" s="24">
        <v>3190</v>
      </c>
      <c r="J163" s="23" t="s">
        <v>559</v>
      </c>
      <c r="K163" s="23" t="s">
        <v>559</v>
      </c>
      <c r="L163" s="23" t="s">
        <v>559</v>
      </c>
      <c r="M163" s="23" t="s">
        <v>559</v>
      </c>
      <c r="N163" s="24" t="s">
        <v>559</v>
      </c>
    </row>
    <row r="164" spans="2:14" x14ac:dyDescent="0.2">
      <c r="B164" s="33" t="s">
        <v>118</v>
      </c>
      <c r="C164" s="18" t="s">
        <v>336</v>
      </c>
      <c r="D164" s="21" t="s">
        <v>337</v>
      </c>
      <c r="E164" s="23">
        <v>0.46875</v>
      </c>
      <c r="F164" s="23">
        <v>0.53</v>
      </c>
      <c r="G164" s="23">
        <v>0</v>
      </c>
      <c r="H164" s="23">
        <v>0</v>
      </c>
      <c r="I164" s="24">
        <v>4000</v>
      </c>
      <c r="J164" s="23">
        <v>0.4925373134328358</v>
      </c>
      <c r="K164" s="23">
        <v>0.52238805970149249</v>
      </c>
      <c r="L164" s="23">
        <v>0</v>
      </c>
      <c r="M164" s="23">
        <v>0</v>
      </c>
      <c r="N164" s="24">
        <v>335</v>
      </c>
    </row>
    <row r="165" spans="2:14" x14ac:dyDescent="0.2">
      <c r="B165" s="33" t="s">
        <v>118</v>
      </c>
      <c r="C165" s="18" t="s">
        <v>338</v>
      </c>
      <c r="D165" s="21" t="s">
        <v>339</v>
      </c>
      <c r="E165" s="23">
        <v>0.35852592129918803</v>
      </c>
      <c r="F165" s="23">
        <v>0.41255465334166147</v>
      </c>
      <c r="G165" s="23">
        <v>3.1230480949406619E-4</v>
      </c>
      <c r="H165" s="23">
        <v>0.22829481574016239</v>
      </c>
      <c r="I165" s="24">
        <v>16010</v>
      </c>
      <c r="J165" s="23" t="s">
        <v>559</v>
      </c>
      <c r="K165" s="23" t="s">
        <v>559</v>
      </c>
      <c r="L165" s="23" t="s">
        <v>559</v>
      </c>
      <c r="M165" s="23" t="s">
        <v>559</v>
      </c>
      <c r="N165" s="24" t="s">
        <v>559</v>
      </c>
    </row>
    <row r="166" spans="2:14" x14ac:dyDescent="0.2">
      <c r="B166" s="33" t="s">
        <v>118</v>
      </c>
      <c r="C166" s="18" t="s">
        <v>340</v>
      </c>
      <c r="D166" s="21" t="s">
        <v>341</v>
      </c>
      <c r="E166" s="23">
        <v>0.46659116647791621</v>
      </c>
      <c r="F166" s="23">
        <v>0.53340883352208379</v>
      </c>
      <c r="G166" s="23">
        <v>0</v>
      </c>
      <c r="H166" s="23">
        <v>0</v>
      </c>
      <c r="I166" s="24">
        <v>4415</v>
      </c>
      <c r="J166" s="23">
        <v>0.44285714285714284</v>
      </c>
      <c r="K166" s="23">
        <v>0.5714285714285714</v>
      </c>
      <c r="L166" s="23">
        <v>0</v>
      </c>
      <c r="M166" s="23">
        <v>0</v>
      </c>
      <c r="N166" s="24">
        <v>350</v>
      </c>
    </row>
    <row r="167" spans="2:14" x14ac:dyDescent="0.2">
      <c r="B167" s="33" t="s">
        <v>118</v>
      </c>
      <c r="C167" s="18" t="s">
        <v>342</v>
      </c>
      <c r="D167" s="21" t="s">
        <v>483</v>
      </c>
      <c r="E167" s="23" t="s">
        <v>559</v>
      </c>
      <c r="F167" s="23" t="s">
        <v>559</v>
      </c>
      <c r="G167" s="23" t="s">
        <v>559</v>
      </c>
      <c r="H167" s="23" t="s">
        <v>559</v>
      </c>
      <c r="I167" s="24" t="s">
        <v>559</v>
      </c>
      <c r="J167" s="23" t="s">
        <v>559</v>
      </c>
      <c r="K167" s="23" t="s">
        <v>559</v>
      </c>
      <c r="L167" s="23" t="s">
        <v>559</v>
      </c>
      <c r="M167" s="23" t="s">
        <v>559</v>
      </c>
      <c r="N167" s="24" t="s">
        <v>559</v>
      </c>
    </row>
    <row r="168" spans="2:14" x14ac:dyDescent="0.2">
      <c r="B168" s="33" t="s">
        <v>118</v>
      </c>
      <c r="C168" s="18" t="s">
        <v>344</v>
      </c>
      <c r="D168" s="21" t="s">
        <v>345</v>
      </c>
      <c r="E168" s="23" t="s">
        <v>559</v>
      </c>
      <c r="F168" s="23" t="s">
        <v>559</v>
      </c>
      <c r="G168" s="23" t="s">
        <v>559</v>
      </c>
      <c r="H168" s="23" t="s">
        <v>559</v>
      </c>
      <c r="I168" s="24" t="s">
        <v>559</v>
      </c>
      <c r="J168" s="23" t="s">
        <v>559</v>
      </c>
      <c r="K168" s="23" t="s">
        <v>559</v>
      </c>
      <c r="L168" s="23" t="s">
        <v>559</v>
      </c>
      <c r="M168" s="23" t="s">
        <v>559</v>
      </c>
      <c r="N168" s="24" t="s">
        <v>559</v>
      </c>
    </row>
    <row r="169" spans="2:14" x14ac:dyDescent="0.2">
      <c r="B169" s="33" t="s">
        <v>118</v>
      </c>
      <c r="C169" s="18" t="s">
        <v>484</v>
      </c>
      <c r="D169" s="21" t="s">
        <v>485</v>
      </c>
      <c r="E169" s="23" t="s">
        <v>53</v>
      </c>
      <c r="F169" s="23" t="s">
        <v>53</v>
      </c>
      <c r="G169" s="23" t="s">
        <v>53</v>
      </c>
      <c r="H169" s="23" t="s">
        <v>53</v>
      </c>
      <c r="I169" s="24">
        <v>0</v>
      </c>
      <c r="J169" s="23" t="s">
        <v>559</v>
      </c>
      <c r="K169" s="23" t="s">
        <v>559</v>
      </c>
      <c r="L169" s="23" t="s">
        <v>559</v>
      </c>
      <c r="M169" s="23" t="s">
        <v>559</v>
      </c>
      <c r="N169" s="24" t="s">
        <v>559</v>
      </c>
    </row>
    <row r="170" spans="2:14" x14ac:dyDescent="0.2">
      <c r="B170" s="33" t="s">
        <v>118</v>
      </c>
      <c r="C170" s="18" t="s">
        <v>346</v>
      </c>
      <c r="D170" s="21" t="s">
        <v>347</v>
      </c>
      <c r="E170" s="23" t="s">
        <v>559</v>
      </c>
      <c r="F170" s="23" t="s">
        <v>559</v>
      </c>
      <c r="G170" s="23" t="s">
        <v>559</v>
      </c>
      <c r="H170" s="23" t="s">
        <v>559</v>
      </c>
      <c r="I170" s="24" t="s">
        <v>559</v>
      </c>
      <c r="J170" s="23" t="s">
        <v>559</v>
      </c>
      <c r="K170" s="23" t="s">
        <v>559</v>
      </c>
      <c r="L170" s="23" t="s">
        <v>559</v>
      </c>
      <c r="M170" s="23" t="s">
        <v>559</v>
      </c>
      <c r="N170" s="24" t="s">
        <v>559</v>
      </c>
    </row>
    <row r="171" spans="2:14" x14ac:dyDescent="0.2">
      <c r="B171" s="33" t="s">
        <v>118</v>
      </c>
      <c r="C171" s="18" t="s">
        <v>486</v>
      </c>
      <c r="D171" s="21" t="s">
        <v>487</v>
      </c>
      <c r="E171" s="23">
        <v>0.45975232198142413</v>
      </c>
      <c r="F171" s="23">
        <v>0.53947368421052633</v>
      </c>
      <c r="G171" s="23">
        <v>0</v>
      </c>
      <c r="H171" s="23">
        <v>0</v>
      </c>
      <c r="I171" s="24">
        <v>6460</v>
      </c>
      <c r="J171" s="23">
        <v>0.44800000000000001</v>
      </c>
      <c r="K171" s="23">
        <v>0.55200000000000005</v>
      </c>
      <c r="L171" s="23">
        <v>0</v>
      </c>
      <c r="M171" s="23">
        <v>0</v>
      </c>
      <c r="N171" s="24">
        <v>625</v>
      </c>
    </row>
    <row r="172" spans="2:14" x14ac:dyDescent="0.2">
      <c r="B172" s="33" t="s">
        <v>118</v>
      </c>
      <c r="C172" s="18" t="s">
        <v>348</v>
      </c>
      <c r="D172" s="21" t="s">
        <v>349</v>
      </c>
      <c r="E172" s="23">
        <v>0.45128205128205129</v>
      </c>
      <c r="F172" s="23">
        <v>0.53974358974358971</v>
      </c>
      <c r="G172" s="23">
        <v>0</v>
      </c>
      <c r="H172" s="23">
        <v>8.9743589743589737E-3</v>
      </c>
      <c r="I172" s="24">
        <v>3900</v>
      </c>
      <c r="J172" s="23">
        <v>0.38297872340425532</v>
      </c>
      <c r="K172" s="23">
        <v>0.6063829787234043</v>
      </c>
      <c r="L172" s="23">
        <v>0</v>
      </c>
      <c r="M172" s="23">
        <v>1.0638297872340425E-2</v>
      </c>
      <c r="N172" s="24">
        <v>470</v>
      </c>
    </row>
    <row r="173" spans="2:14" x14ac:dyDescent="0.2">
      <c r="B173" s="33" t="s">
        <v>118</v>
      </c>
      <c r="C173" s="18" t="s">
        <v>350</v>
      </c>
      <c r="D173" s="21" t="s">
        <v>351</v>
      </c>
      <c r="E173" s="23">
        <v>0.42953020134228187</v>
      </c>
      <c r="F173" s="23">
        <v>0.56778523489932886</v>
      </c>
      <c r="G173" s="23">
        <v>0</v>
      </c>
      <c r="H173" s="23">
        <v>2.6845637583892616E-3</v>
      </c>
      <c r="I173" s="24">
        <v>3725</v>
      </c>
      <c r="J173" s="23" t="s">
        <v>559</v>
      </c>
      <c r="K173" s="23" t="s">
        <v>559</v>
      </c>
      <c r="L173" s="23" t="s">
        <v>559</v>
      </c>
      <c r="M173" s="23" t="s">
        <v>559</v>
      </c>
      <c r="N173" s="24" t="s">
        <v>559</v>
      </c>
    </row>
    <row r="174" spans="2:14" x14ac:dyDescent="0.2">
      <c r="B174" s="33" t="s">
        <v>118</v>
      </c>
      <c r="C174" s="18" t="s">
        <v>488</v>
      </c>
      <c r="D174" s="21" t="s">
        <v>489</v>
      </c>
      <c r="E174" s="23" t="s">
        <v>559</v>
      </c>
      <c r="F174" s="23" t="s">
        <v>559</v>
      </c>
      <c r="G174" s="23" t="s">
        <v>559</v>
      </c>
      <c r="H174" s="23" t="s">
        <v>559</v>
      </c>
      <c r="I174" s="24" t="s">
        <v>559</v>
      </c>
      <c r="J174" s="23" t="s">
        <v>559</v>
      </c>
      <c r="K174" s="23" t="s">
        <v>559</v>
      </c>
      <c r="L174" s="23" t="s">
        <v>559</v>
      </c>
      <c r="M174" s="23" t="s">
        <v>559</v>
      </c>
      <c r="N174" s="24" t="s">
        <v>559</v>
      </c>
    </row>
    <row r="175" spans="2:14" x14ac:dyDescent="0.2">
      <c r="B175" s="33" t="s">
        <v>118</v>
      </c>
      <c r="C175" s="18" t="s">
        <v>354</v>
      </c>
      <c r="D175" s="21" t="s">
        <v>355</v>
      </c>
      <c r="E175" s="23">
        <v>0.46844660194174759</v>
      </c>
      <c r="F175" s="23">
        <v>0.53033980582524276</v>
      </c>
      <c r="G175" s="23">
        <v>0</v>
      </c>
      <c r="H175" s="23">
        <v>0</v>
      </c>
      <c r="I175" s="24">
        <v>4120</v>
      </c>
      <c r="J175" s="23">
        <v>0.48</v>
      </c>
      <c r="K175" s="23">
        <v>0.52</v>
      </c>
      <c r="L175" s="23">
        <v>0</v>
      </c>
      <c r="M175" s="23">
        <v>0</v>
      </c>
      <c r="N175" s="24">
        <v>250</v>
      </c>
    </row>
    <row r="176" spans="2:14" x14ac:dyDescent="0.2">
      <c r="B176" s="33" t="s">
        <v>118</v>
      </c>
      <c r="C176" s="18" t="s">
        <v>490</v>
      </c>
      <c r="D176" s="21" t="s">
        <v>491</v>
      </c>
      <c r="E176" s="23">
        <v>0.49243856332703212</v>
      </c>
      <c r="F176" s="23">
        <v>0.50756143667296783</v>
      </c>
      <c r="G176" s="23">
        <v>0</v>
      </c>
      <c r="H176" s="23">
        <v>0</v>
      </c>
      <c r="I176" s="24">
        <v>5290</v>
      </c>
      <c r="J176" s="23" t="s">
        <v>559</v>
      </c>
      <c r="K176" s="23" t="s">
        <v>559</v>
      </c>
      <c r="L176" s="23" t="s">
        <v>559</v>
      </c>
      <c r="M176" s="23" t="s">
        <v>559</v>
      </c>
      <c r="N176" s="24" t="s">
        <v>559</v>
      </c>
    </row>
    <row r="177" spans="2:14" ht="14.85" customHeight="1" x14ac:dyDescent="0.2">
      <c r="B177" s="33" t="s">
        <v>118</v>
      </c>
      <c r="C177" s="18" t="s">
        <v>492</v>
      </c>
      <c r="D177" s="21" t="s">
        <v>493</v>
      </c>
      <c r="E177" s="23" t="s">
        <v>559</v>
      </c>
      <c r="F177" s="23" t="s">
        <v>559</v>
      </c>
      <c r="G177" s="23" t="s">
        <v>559</v>
      </c>
      <c r="H177" s="23" t="s">
        <v>559</v>
      </c>
      <c r="I177" s="24" t="s">
        <v>559</v>
      </c>
      <c r="J177" s="23" t="s">
        <v>559</v>
      </c>
      <c r="K177" s="23" t="s">
        <v>559</v>
      </c>
      <c r="L177" s="23" t="s">
        <v>559</v>
      </c>
      <c r="M177" s="23" t="s">
        <v>559</v>
      </c>
      <c r="N177" s="24" t="s">
        <v>559</v>
      </c>
    </row>
    <row r="178" spans="2:14" x14ac:dyDescent="0.2">
      <c r="B178" s="33" t="s">
        <v>118</v>
      </c>
      <c r="C178" s="18" t="s">
        <v>494</v>
      </c>
      <c r="D178" s="21" t="s">
        <v>495</v>
      </c>
      <c r="E178" s="23">
        <v>0.47476340694006308</v>
      </c>
      <c r="F178" s="23">
        <v>0.52365930599369082</v>
      </c>
      <c r="G178" s="23">
        <v>0</v>
      </c>
      <c r="H178" s="23">
        <v>0</v>
      </c>
      <c r="I178" s="24">
        <v>3170</v>
      </c>
      <c r="J178" s="23">
        <v>0.45652173913043476</v>
      </c>
      <c r="K178" s="23">
        <v>0.52173913043478259</v>
      </c>
      <c r="L178" s="23">
        <v>0</v>
      </c>
      <c r="M178" s="23">
        <v>0</v>
      </c>
      <c r="N178" s="24">
        <v>230</v>
      </c>
    </row>
    <row r="179" spans="2:14" x14ac:dyDescent="0.2">
      <c r="B179" s="33" t="s">
        <v>118</v>
      </c>
      <c r="C179" s="18" t="s">
        <v>496</v>
      </c>
      <c r="D179" s="21" t="s">
        <v>497</v>
      </c>
      <c r="E179" s="23">
        <v>0.4808206958073149</v>
      </c>
      <c r="F179" s="23">
        <v>0.51828724353256017</v>
      </c>
      <c r="G179" s="23">
        <v>0</v>
      </c>
      <c r="H179" s="23">
        <v>0</v>
      </c>
      <c r="I179" s="24">
        <v>5605</v>
      </c>
      <c r="J179" s="23" t="s">
        <v>559</v>
      </c>
      <c r="K179" s="23" t="s">
        <v>559</v>
      </c>
      <c r="L179" s="23" t="s">
        <v>559</v>
      </c>
      <c r="M179" s="23" t="s">
        <v>559</v>
      </c>
      <c r="N179" s="24" t="s">
        <v>559</v>
      </c>
    </row>
    <row r="180" spans="2:14" x14ac:dyDescent="0.2">
      <c r="B180" s="33" t="s">
        <v>118</v>
      </c>
      <c r="C180" s="18" t="s">
        <v>498</v>
      </c>
      <c r="D180" s="21" t="s">
        <v>499</v>
      </c>
      <c r="E180" s="23">
        <v>0.48295454545454547</v>
      </c>
      <c r="F180" s="23">
        <v>0.51641414141414144</v>
      </c>
      <c r="G180" s="23">
        <v>6.3131313131313137E-4</v>
      </c>
      <c r="H180" s="23">
        <v>0</v>
      </c>
      <c r="I180" s="24">
        <v>7920</v>
      </c>
      <c r="J180" s="23">
        <v>0.47297297297297297</v>
      </c>
      <c r="K180" s="23">
        <v>0.52702702702702697</v>
      </c>
      <c r="L180" s="23">
        <v>0</v>
      </c>
      <c r="M180" s="23">
        <v>0</v>
      </c>
      <c r="N180" s="24">
        <v>370</v>
      </c>
    </row>
    <row r="181" spans="2:14" x14ac:dyDescent="0.2">
      <c r="B181" s="33" t="s">
        <v>118</v>
      </c>
      <c r="C181" s="18" t="s">
        <v>364</v>
      </c>
      <c r="D181" s="21" t="s">
        <v>365</v>
      </c>
      <c r="E181" s="23">
        <v>0.4642305712815234</v>
      </c>
      <c r="F181" s="23">
        <v>0.53474009264024702</v>
      </c>
      <c r="G181" s="23">
        <v>0</v>
      </c>
      <c r="H181" s="23">
        <v>1.5440041173443129E-3</v>
      </c>
      <c r="I181" s="24">
        <v>9715</v>
      </c>
      <c r="J181" s="23">
        <v>0.43925233644859812</v>
      </c>
      <c r="K181" s="23">
        <v>0.55140186915887845</v>
      </c>
      <c r="L181" s="23">
        <v>0</v>
      </c>
      <c r="M181" s="23">
        <v>0</v>
      </c>
      <c r="N181" s="24">
        <v>535</v>
      </c>
    </row>
    <row r="182" spans="2:14" x14ac:dyDescent="0.2">
      <c r="B182" s="33" t="s">
        <v>118</v>
      </c>
      <c r="C182" s="18" t="s">
        <v>500</v>
      </c>
      <c r="D182" s="21" t="s">
        <v>501</v>
      </c>
      <c r="E182" s="23" t="s">
        <v>559</v>
      </c>
      <c r="F182" s="23" t="s">
        <v>559</v>
      </c>
      <c r="G182" s="23" t="s">
        <v>559</v>
      </c>
      <c r="H182" s="23" t="s">
        <v>559</v>
      </c>
      <c r="I182" s="24" t="s">
        <v>559</v>
      </c>
      <c r="J182" s="23" t="s">
        <v>559</v>
      </c>
      <c r="K182" s="23" t="s">
        <v>559</v>
      </c>
      <c r="L182" s="23" t="s">
        <v>559</v>
      </c>
      <c r="M182" s="23" t="s">
        <v>559</v>
      </c>
      <c r="N182" s="24" t="s">
        <v>559</v>
      </c>
    </row>
    <row r="183" spans="2:14" x14ac:dyDescent="0.2">
      <c r="B183" s="33" t="s">
        <v>118</v>
      </c>
      <c r="C183" s="18" t="s">
        <v>502</v>
      </c>
      <c r="D183" s="21" t="s">
        <v>503</v>
      </c>
      <c r="E183" s="23" t="s">
        <v>559</v>
      </c>
      <c r="F183" s="23" t="s">
        <v>559</v>
      </c>
      <c r="G183" s="23" t="s">
        <v>559</v>
      </c>
      <c r="H183" s="23" t="s">
        <v>559</v>
      </c>
      <c r="I183" s="24" t="s">
        <v>559</v>
      </c>
      <c r="J183" s="23" t="s">
        <v>559</v>
      </c>
      <c r="K183" s="23" t="s">
        <v>559</v>
      </c>
      <c r="L183" s="23" t="s">
        <v>559</v>
      </c>
      <c r="M183" s="23" t="s">
        <v>559</v>
      </c>
      <c r="N183" s="24" t="s">
        <v>559</v>
      </c>
    </row>
    <row r="184" spans="2:14" x14ac:dyDescent="0.2">
      <c r="B184" s="33" t="s">
        <v>131</v>
      </c>
      <c r="C184" s="18" t="s">
        <v>504</v>
      </c>
      <c r="D184" s="21" t="s">
        <v>505</v>
      </c>
      <c r="E184" s="23">
        <v>0.4602941176470588</v>
      </c>
      <c r="F184" s="23">
        <v>0.51617647058823535</v>
      </c>
      <c r="G184" s="23">
        <v>0</v>
      </c>
      <c r="H184" s="23">
        <v>2.3529411764705882E-2</v>
      </c>
      <c r="I184" s="24">
        <v>3400</v>
      </c>
      <c r="J184" s="23" t="s">
        <v>559</v>
      </c>
      <c r="K184" s="23" t="s">
        <v>559</v>
      </c>
      <c r="L184" s="23" t="s">
        <v>559</v>
      </c>
      <c r="M184" s="23" t="s">
        <v>559</v>
      </c>
      <c r="N184" s="24" t="s">
        <v>559</v>
      </c>
    </row>
    <row r="185" spans="2:14" x14ac:dyDescent="0.2">
      <c r="B185" s="33" t="s">
        <v>131</v>
      </c>
      <c r="C185" s="18" t="s">
        <v>506</v>
      </c>
      <c r="D185" s="21" t="s">
        <v>507</v>
      </c>
      <c r="E185" s="23" t="s">
        <v>559</v>
      </c>
      <c r="F185" s="23" t="s">
        <v>559</v>
      </c>
      <c r="G185" s="23" t="s">
        <v>559</v>
      </c>
      <c r="H185" s="23" t="s">
        <v>559</v>
      </c>
      <c r="I185" s="24" t="s">
        <v>559</v>
      </c>
      <c r="J185" s="23" t="s">
        <v>559</v>
      </c>
      <c r="K185" s="23" t="s">
        <v>559</v>
      </c>
      <c r="L185" s="23" t="s">
        <v>559</v>
      </c>
      <c r="M185" s="23" t="s">
        <v>559</v>
      </c>
      <c r="N185" s="24" t="s">
        <v>559</v>
      </c>
    </row>
    <row r="186" spans="2:14" x14ac:dyDescent="0.2">
      <c r="B186" s="33" t="s">
        <v>131</v>
      </c>
      <c r="C186" s="18" t="s">
        <v>370</v>
      </c>
      <c r="D186" s="21" t="s">
        <v>371</v>
      </c>
      <c r="E186" s="23">
        <v>0.48333333333333334</v>
      </c>
      <c r="F186" s="23">
        <v>0.51666666666666672</v>
      </c>
      <c r="G186" s="23">
        <v>0</v>
      </c>
      <c r="H186" s="23">
        <v>0</v>
      </c>
      <c r="I186" s="24">
        <v>5700</v>
      </c>
      <c r="J186" s="23">
        <v>0.43421052631578949</v>
      </c>
      <c r="K186" s="23">
        <v>0.56578947368421051</v>
      </c>
      <c r="L186" s="23">
        <v>0</v>
      </c>
      <c r="M186" s="23">
        <v>0</v>
      </c>
      <c r="N186" s="24">
        <v>380</v>
      </c>
    </row>
    <row r="187" spans="2:14" x14ac:dyDescent="0.2">
      <c r="B187" s="33" t="s">
        <v>131</v>
      </c>
      <c r="C187" s="18" t="s">
        <v>374</v>
      </c>
      <c r="D187" s="21" t="s">
        <v>375</v>
      </c>
      <c r="E187" s="23">
        <v>0.46244131455399062</v>
      </c>
      <c r="F187" s="23">
        <v>0.53755868544600938</v>
      </c>
      <c r="G187" s="23">
        <v>0</v>
      </c>
      <c r="H187" s="23">
        <v>0</v>
      </c>
      <c r="I187" s="24">
        <v>2130</v>
      </c>
      <c r="J187" s="23">
        <v>0.51851851851851849</v>
      </c>
      <c r="K187" s="23">
        <v>0.48148148148148145</v>
      </c>
      <c r="L187" s="23">
        <v>0</v>
      </c>
      <c r="M187" s="23">
        <v>0</v>
      </c>
      <c r="N187" s="24">
        <v>135</v>
      </c>
    </row>
    <row r="188" spans="2:14" x14ac:dyDescent="0.2">
      <c r="B188" s="33" t="s">
        <v>131</v>
      </c>
      <c r="C188" s="18" t="s">
        <v>378</v>
      </c>
      <c r="D188" s="21" t="s">
        <v>379</v>
      </c>
      <c r="E188" s="23" t="s">
        <v>559</v>
      </c>
      <c r="F188" s="23" t="s">
        <v>559</v>
      </c>
      <c r="G188" s="23" t="s">
        <v>559</v>
      </c>
      <c r="H188" s="23" t="s">
        <v>559</v>
      </c>
      <c r="I188" s="24" t="s">
        <v>559</v>
      </c>
      <c r="J188" s="23" t="s">
        <v>559</v>
      </c>
      <c r="K188" s="23" t="s">
        <v>559</v>
      </c>
      <c r="L188" s="23" t="s">
        <v>559</v>
      </c>
      <c r="M188" s="23" t="s">
        <v>559</v>
      </c>
      <c r="N188" s="24" t="s">
        <v>559</v>
      </c>
    </row>
    <row r="189" spans="2:14" x14ac:dyDescent="0.2">
      <c r="B189" s="33" t="s">
        <v>131</v>
      </c>
      <c r="C189" s="18" t="s">
        <v>382</v>
      </c>
      <c r="D189" s="21" t="s">
        <v>383</v>
      </c>
      <c r="E189" s="23">
        <v>0.4853579175704989</v>
      </c>
      <c r="F189" s="23">
        <v>0.51464208242950105</v>
      </c>
      <c r="G189" s="23">
        <v>0</v>
      </c>
      <c r="H189" s="23">
        <v>5.4229934924078093E-4</v>
      </c>
      <c r="I189" s="24">
        <v>9220</v>
      </c>
      <c r="J189" s="23">
        <v>0.46153846153846156</v>
      </c>
      <c r="K189" s="23">
        <v>0.53846153846153844</v>
      </c>
      <c r="L189" s="23">
        <v>0</v>
      </c>
      <c r="M189" s="23">
        <v>0</v>
      </c>
      <c r="N189" s="24">
        <v>455</v>
      </c>
    </row>
    <row r="190" spans="2:14" x14ac:dyDescent="0.2">
      <c r="B190" s="33" t="s">
        <v>131</v>
      </c>
      <c r="C190" s="18" t="s">
        <v>508</v>
      </c>
      <c r="D190" s="21" t="s">
        <v>509</v>
      </c>
      <c r="E190" s="23" t="s">
        <v>559</v>
      </c>
      <c r="F190" s="23" t="s">
        <v>559</v>
      </c>
      <c r="G190" s="23" t="s">
        <v>559</v>
      </c>
      <c r="H190" s="23" t="s">
        <v>559</v>
      </c>
      <c r="I190" s="24" t="s">
        <v>559</v>
      </c>
      <c r="J190" s="23" t="s">
        <v>559</v>
      </c>
      <c r="K190" s="23" t="s">
        <v>559</v>
      </c>
      <c r="L190" s="23" t="s">
        <v>559</v>
      </c>
      <c r="M190" s="23" t="s">
        <v>559</v>
      </c>
      <c r="N190" s="24" t="s">
        <v>559</v>
      </c>
    </row>
    <row r="191" spans="2:14" x14ac:dyDescent="0.2">
      <c r="B191" s="33" t="s">
        <v>131</v>
      </c>
      <c r="C191" s="18" t="s">
        <v>510</v>
      </c>
      <c r="D191" s="21" t="s">
        <v>511</v>
      </c>
      <c r="E191" s="23">
        <v>0.4881516587677725</v>
      </c>
      <c r="F191" s="23">
        <v>0.51184834123222744</v>
      </c>
      <c r="G191" s="23">
        <v>0</v>
      </c>
      <c r="H191" s="23">
        <v>0</v>
      </c>
      <c r="I191" s="24">
        <v>2110</v>
      </c>
      <c r="J191" s="23">
        <v>0.66666666666666663</v>
      </c>
      <c r="K191" s="23">
        <v>0.66666666666666663</v>
      </c>
      <c r="L191" s="23">
        <v>0</v>
      </c>
      <c r="M191" s="23">
        <v>0</v>
      </c>
      <c r="N191" s="24">
        <v>15</v>
      </c>
    </row>
    <row r="192" spans="2:14" x14ac:dyDescent="0.2">
      <c r="B192" s="33" t="s">
        <v>131</v>
      </c>
      <c r="C192" s="18" t="s">
        <v>384</v>
      </c>
      <c r="D192" s="21" t="s">
        <v>385</v>
      </c>
      <c r="E192" s="23">
        <v>0.49304482225656876</v>
      </c>
      <c r="F192" s="23">
        <v>0.50695517774343124</v>
      </c>
      <c r="G192" s="23">
        <v>0</v>
      </c>
      <c r="H192" s="23">
        <v>0</v>
      </c>
      <c r="I192" s="24">
        <v>3235</v>
      </c>
      <c r="J192" s="23">
        <v>0.48979591836734693</v>
      </c>
      <c r="K192" s="23">
        <v>0.48979591836734693</v>
      </c>
      <c r="L192" s="23">
        <v>0</v>
      </c>
      <c r="M192" s="23">
        <v>0</v>
      </c>
      <c r="N192" s="24">
        <v>245</v>
      </c>
    </row>
    <row r="193" spans="2:14" x14ac:dyDescent="0.2">
      <c r="B193" s="33" t="s">
        <v>131</v>
      </c>
      <c r="C193" s="18" t="s">
        <v>388</v>
      </c>
      <c r="D193" s="21" t="s">
        <v>389</v>
      </c>
      <c r="E193" s="23" t="s">
        <v>559</v>
      </c>
      <c r="F193" s="23" t="s">
        <v>559</v>
      </c>
      <c r="G193" s="23" t="s">
        <v>559</v>
      </c>
      <c r="H193" s="23" t="s">
        <v>559</v>
      </c>
      <c r="I193" s="24" t="s">
        <v>559</v>
      </c>
      <c r="J193" s="23" t="s">
        <v>559</v>
      </c>
      <c r="K193" s="23" t="s">
        <v>559</v>
      </c>
      <c r="L193" s="23" t="s">
        <v>559</v>
      </c>
      <c r="M193" s="23" t="s">
        <v>559</v>
      </c>
      <c r="N193" s="24" t="s">
        <v>559</v>
      </c>
    </row>
    <row r="194" spans="2:14" x14ac:dyDescent="0.2">
      <c r="B194" s="33" t="s">
        <v>131</v>
      </c>
      <c r="C194" s="18" t="s">
        <v>390</v>
      </c>
      <c r="D194" s="21" t="s">
        <v>391</v>
      </c>
      <c r="E194" s="23">
        <v>0.50678733031674206</v>
      </c>
      <c r="F194" s="23">
        <v>0.49321266968325794</v>
      </c>
      <c r="G194" s="23">
        <v>0</v>
      </c>
      <c r="H194" s="23">
        <v>0</v>
      </c>
      <c r="I194" s="24">
        <v>4420</v>
      </c>
      <c r="J194" s="23">
        <v>0.48</v>
      </c>
      <c r="K194" s="23">
        <v>0.52</v>
      </c>
      <c r="L194" s="23">
        <v>0</v>
      </c>
      <c r="M194" s="23">
        <v>0</v>
      </c>
      <c r="N194" s="24">
        <v>375</v>
      </c>
    </row>
    <row r="195" spans="2:14" x14ac:dyDescent="0.2">
      <c r="B195"/>
      <c r="C195"/>
      <c r="D195"/>
      <c r="E195"/>
      <c r="F195"/>
      <c r="G195"/>
      <c r="H195"/>
      <c r="I195"/>
      <c r="J195"/>
      <c r="K195"/>
      <c r="L195"/>
      <c r="M195"/>
      <c r="N195"/>
    </row>
    <row r="196" spans="2:14" x14ac:dyDescent="0.2">
      <c r="B196" s="35" t="s">
        <v>392</v>
      </c>
    </row>
    <row r="197" spans="2:14" x14ac:dyDescent="0.2">
      <c r="B197" s="16"/>
    </row>
    <row r="198" spans="2:14" x14ac:dyDescent="0.2">
      <c r="B198" s="16" t="s">
        <v>393</v>
      </c>
    </row>
    <row r="199" spans="2:14" x14ac:dyDescent="0.2">
      <c r="B199" s="16" t="s">
        <v>394</v>
      </c>
    </row>
    <row r="200" spans="2:14" x14ac:dyDescent="0.2">
      <c r="B200" s="16" t="s">
        <v>395</v>
      </c>
    </row>
    <row r="201" spans="2:14" x14ac:dyDescent="0.2">
      <c r="B201" s="79" t="s">
        <v>532</v>
      </c>
    </row>
    <row r="202" spans="2:14" x14ac:dyDescent="0.2">
      <c r="B202" s="78" t="s">
        <v>533</v>
      </c>
    </row>
    <row r="203" spans="2:14" x14ac:dyDescent="0.2">
      <c r="B203" s="16"/>
    </row>
    <row r="204" spans="2:14" x14ac:dyDescent="0.2">
      <c r="B204" s="16"/>
    </row>
    <row r="205" spans="2:14" x14ac:dyDescent="0.2">
      <c r="B205" s="16"/>
    </row>
    <row r="206" spans="2:14" x14ac:dyDescent="0.2">
      <c r="B206" s="16"/>
    </row>
    <row r="207" spans="2:14" x14ac:dyDescent="0.2">
      <c r="B207" s="16"/>
    </row>
    <row r="208" spans="2:14" x14ac:dyDescent="0.2">
      <c r="B208" s="16"/>
    </row>
    <row r="209" spans="2:3" x14ac:dyDescent="0.2">
      <c r="B209" s="16"/>
    </row>
    <row r="210" spans="2:3" x14ac:dyDescent="0.2">
      <c r="B210" s="16"/>
      <c r="C210" s="14"/>
    </row>
    <row r="211" spans="2:3" x14ac:dyDescent="0.2">
      <c r="B211" s="16"/>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28</v>
      </c>
      <c r="C2" s="22" t="s">
        <v>535</v>
      </c>
    </row>
    <row r="3" spans="2:20" ht="12.75" customHeight="1" x14ac:dyDescent="0.2">
      <c r="B3" s="3" t="s">
        <v>30</v>
      </c>
      <c r="C3" s="12" t="s">
        <v>536</v>
      </c>
    </row>
    <row r="4" spans="2:20" ht="12.75" customHeight="1" x14ac:dyDescent="0.2">
      <c r="B4" s="3"/>
      <c r="C4" s="6"/>
    </row>
    <row r="5" spans="2:20" ht="15" x14ac:dyDescent="0.2">
      <c r="B5" s="3" t="s">
        <v>32</v>
      </c>
      <c r="C5" s="45" t="str">
        <f>'System &amp; Provider Summary - T1'!$C$5</f>
        <v>July 2025</v>
      </c>
    </row>
    <row r="6" spans="2:20" x14ac:dyDescent="0.2">
      <c r="B6" s="3" t="s">
        <v>33</v>
      </c>
      <c r="C6" s="2" t="s">
        <v>34</v>
      </c>
    </row>
    <row r="7" spans="2:20" ht="12.75" customHeight="1" x14ac:dyDescent="0.2">
      <c r="B7" s="3" t="s">
        <v>35</v>
      </c>
      <c r="C7" s="2" t="s">
        <v>36</v>
      </c>
    </row>
    <row r="8" spans="2:20" ht="12.75" customHeight="1" x14ac:dyDescent="0.2">
      <c r="B8" s="3" t="s">
        <v>37</v>
      </c>
      <c r="C8" s="2" t="str">
        <f>'System &amp; Provider Summary - T1'!C8</f>
        <v>11th September 2025</v>
      </c>
    </row>
    <row r="9" spans="2:20" ht="12.75" customHeight="1" x14ac:dyDescent="0.2">
      <c r="B9" s="3" t="s">
        <v>38</v>
      </c>
      <c r="C9" s="8" t="s">
        <v>39</v>
      </c>
    </row>
    <row r="10" spans="2:20" ht="12.75" customHeight="1" x14ac:dyDescent="0.2">
      <c r="B10" s="3" t="s">
        <v>40</v>
      </c>
      <c r="C10" s="2" t="str">
        <f>'System &amp; Provider Summary - T1'!C10</f>
        <v>Published (Finalised) - Official Statistics in development</v>
      </c>
    </row>
    <row r="11" spans="2:20" ht="12.75" customHeight="1" x14ac:dyDescent="0.2">
      <c r="B11" s="3" t="s">
        <v>42</v>
      </c>
      <c r="C11" s="2" t="str">
        <f>'System &amp; Provider Summary - T1'!C11</f>
        <v>Kerry Evert - england.aedata@nhs.net</v>
      </c>
    </row>
    <row r="12" spans="2:20" x14ac:dyDescent="0.2">
      <c r="B12" s="3"/>
    </row>
    <row r="13" spans="2:20" ht="15" x14ac:dyDescent="0.2">
      <c r="B13" s="5" t="s">
        <v>44</v>
      </c>
    </row>
    <row r="14" spans="2:20" ht="15" x14ac:dyDescent="0.2">
      <c r="B14" s="5"/>
      <c r="C14" s="5"/>
    </row>
    <row r="15" spans="2:20" ht="15" x14ac:dyDescent="0.2">
      <c r="B15" s="5"/>
      <c r="C15" s="9"/>
      <c r="E15" s="82" t="s">
        <v>48</v>
      </c>
      <c r="F15" s="83"/>
      <c r="G15" s="83"/>
      <c r="H15" s="83"/>
      <c r="I15" s="83"/>
      <c r="J15" s="83"/>
      <c r="K15" s="83"/>
      <c r="L15" s="84"/>
      <c r="M15" s="82" t="s">
        <v>49</v>
      </c>
      <c r="N15" s="83"/>
      <c r="O15" s="83"/>
      <c r="P15" s="83"/>
      <c r="Q15" s="83"/>
      <c r="R15" s="83"/>
      <c r="S15" s="83"/>
      <c r="T15" s="84"/>
    </row>
    <row r="16" spans="2:20" s="12" customFormat="1" ht="25.5" x14ac:dyDescent="0.2">
      <c r="B16" s="47" t="s">
        <v>45</v>
      </c>
      <c r="C16" s="11" t="s">
        <v>527</v>
      </c>
      <c r="D16" s="10" t="s">
        <v>528</v>
      </c>
      <c r="E16" s="11" t="s">
        <v>537</v>
      </c>
      <c r="F16" s="11" t="s">
        <v>538</v>
      </c>
      <c r="G16" s="11" t="s">
        <v>539</v>
      </c>
      <c r="H16" s="11" t="s">
        <v>540</v>
      </c>
      <c r="I16" s="11" t="s">
        <v>541</v>
      </c>
      <c r="J16" s="11" t="s">
        <v>542</v>
      </c>
      <c r="K16" s="11" t="s">
        <v>521</v>
      </c>
      <c r="L16" s="11" t="s">
        <v>522</v>
      </c>
      <c r="M16" s="11" t="s">
        <v>537</v>
      </c>
      <c r="N16" s="11" t="s">
        <v>538</v>
      </c>
      <c r="O16" s="11" t="s">
        <v>539</v>
      </c>
      <c r="P16" s="11" t="s">
        <v>540</v>
      </c>
      <c r="Q16" s="11" t="s">
        <v>541</v>
      </c>
      <c r="R16" s="11" t="s">
        <v>542</v>
      </c>
      <c r="S16" s="11" t="s">
        <v>521</v>
      </c>
      <c r="T16" s="11" t="s">
        <v>522</v>
      </c>
    </row>
    <row r="17" spans="2:20" x14ac:dyDescent="0.2">
      <c r="B17" s="49" t="s">
        <v>53</v>
      </c>
      <c r="C17" s="1" t="s">
        <v>53</v>
      </c>
      <c r="D17" s="13" t="s">
        <v>54</v>
      </c>
      <c r="E17" s="26">
        <v>0.68913339678062069</v>
      </c>
      <c r="F17" s="26">
        <v>2.1813999027750199E-2</v>
      </c>
      <c r="G17" s="26">
        <v>8.8628785440901595E-2</v>
      </c>
      <c r="H17" s="26">
        <v>4.5538263507083045E-2</v>
      </c>
      <c r="I17" s="26">
        <v>3.8023868047900422E-2</v>
      </c>
      <c r="J17" s="26">
        <v>6.877297967176299E-2</v>
      </c>
      <c r="K17" s="26">
        <v>4.8085284109193237E-2</v>
      </c>
      <c r="L17" s="25">
        <v>1460529</v>
      </c>
      <c r="M17" s="26">
        <v>0.74096981327035205</v>
      </c>
      <c r="N17" s="26">
        <v>1.5233596575393018E-2</v>
      </c>
      <c r="O17" s="26">
        <v>7.2566241051000069E-2</v>
      </c>
      <c r="P17" s="26">
        <v>3.8703963392132258E-2</v>
      </c>
      <c r="Q17" s="26">
        <v>2.8946785740645065E-2</v>
      </c>
      <c r="R17" s="26">
        <v>6.6706029965311095E-2</v>
      </c>
      <c r="S17" s="26">
        <v>3.6888331242158096E-2</v>
      </c>
      <c r="T17" s="25">
        <v>338723</v>
      </c>
    </row>
    <row r="18" spans="2:20" x14ac:dyDescent="0.2">
      <c r="D18" s="4"/>
    </row>
    <row r="19" spans="2:20" x14ac:dyDescent="0.2">
      <c r="B19" s="33" t="s">
        <v>55</v>
      </c>
      <c r="C19" s="18" t="s">
        <v>56</v>
      </c>
      <c r="D19" s="18" t="s">
        <v>57</v>
      </c>
      <c r="E19" s="23">
        <v>0.71820870299957751</v>
      </c>
      <c r="F19" s="23">
        <v>2.1827911561751866E-2</v>
      </c>
      <c r="G19" s="23">
        <v>2.9995775242923531E-2</v>
      </c>
      <c r="H19" s="23">
        <v>2.7179270525278128E-2</v>
      </c>
      <c r="I19" s="23">
        <v>1.2674271229404309E-2</v>
      </c>
      <c r="J19" s="23">
        <v>2.9009998591747643E-2</v>
      </c>
      <c r="K19" s="23">
        <v>0.16124489508519926</v>
      </c>
      <c r="L19" s="24">
        <v>35505</v>
      </c>
      <c r="M19" s="23">
        <v>0.77251461988304093</v>
      </c>
      <c r="N19" s="23">
        <v>1.4619883040935672E-2</v>
      </c>
      <c r="O19" s="23">
        <v>2.2222222222222223E-2</v>
      </c>
      <c r="P19" s="23">
        <v>2.2222222222222223E-2</v>
      </c>
      <c r="Q19" s="23">
        <v>1.1111111111111112E-2</v>
      </c>
      <c r="R19" s="23">
        <v>1.1695906432748537E-2</v>
      </c>
      <c r="S19" s="23">
        <v>0.14444444444444443</v>
      </c>
      <c r="T19" s="24">
        <v>8550</v>
      </c>
    </row>
    <row r="20" spans="2:20" x14ac:dyDescent="0.2">
      <c r="B20" s="33" t="s">
        <v>55</v>
      </c>
      <c r="C20" s="18" t="s">
        <v>58</v>
      </c>
      <c r="D20" s="18" t="s">
        <v>59</v>
      </c>
      <c r="E20" s="23">
        <v>0.63194314568917154</v>
      </c>
      <c r="F20" s="23">
        <v>2.8614176173555265E-2</v>
      </c>
      <c r="G20" s="23">
        <v>0.15335702262951187</v>
      </c>
      <c r="H20" s="23">
        <v>6.2464933607630446E-2</v>
      </c>
      <c r="I20" s="23">
        <v>1.9637179726949693E-2</v>
      </c>
      <c r="J20" s="23">
        <v>3.7217131101552274E-2</v>
      </c>
      <c r="K20" s="23">
        <v>6.6766411071628951E-2</v>
      </c>
      <c r="L20" s="24">
        <v>26735</v>
      </c>
      <c r="M20" s="23">
        <v>0.66712802768166091</v>
      </c>
      <c r="N20" s="23">
        <v>2.1453287197231833E-2</v>
      </c>
      <c r="O20" s="23">
        <v>0.13702422145328719</v>
      </c>
      <c r="P20" s="23">
        <v>6.1591695501730104E-2</v>
      </c>
      <c r="Q20" s="23">
        <v>1.7301038062283738E-2</v>
      </c>
      <c r="R20" s="23">
        <v>3.3910034602076124E-2</v>
      </c>
      <c r="S20" s="23">
        <v>6.1591695501730104E-2</v>
      </c>
      <c r="T20" s="24">
        <v>7225</v>
      </c>
    </row>
    <row r="21" spans="2:20" x14ac:dyDescent="0.2">
      <c r="B21" s="33" t="s">
        <v>55</v>
      </c>
      <c r="C21" s="18" t="s">
        <v>60</v>
      </c>
      <c r="D21" s="18" t="s">
        <v>61</v>
      </c>
      <c r="E21" s="23">
        <v>0.80685492563052386</v>
      </c>
      <c r="F21" s="23">
        <v>1.5736150032334556E-2</v>
      </c>
      <c r="G21" s="23">
        <v>1.2933821944384565E-2</v>
      </c>
      <c r="H21" s="23">
        <v>1.4011640439749945E-2</v>
      </c>
      <c r="I21" s="23">
        <v>2.0694115111015304E-2</v>
      </c>
      <c r="J21" s="23">
        <v>6.6393619314507435E-2</v>
      </c>
      <c r="K21" s="23">
        <v>6.3160163828411289E-2</v>
      </c>
      <c r="L21" s="24">
        <v>23195</v>
      </c>
      <c r="M21" s="23">
        <v>0.88843813387423931</v>
      </c>
      <c r="N21" s="23">
        <v>8.1135902636916835E-3</v>
      </c>
      <c r="O21" s="23">
        <v>1.2170385395537525E-2</v>
      </c>
      <c r="P21" s="23">
        <v>8.1135902636916835E-3</v>
      </c>
      <c r="Q21" s="23">
        <v>1.0141987829614604E-2</v>
      </c>
      <c r="R21" s="23">
        <v>7.099391480730223E-2</v>
      </c>
      <c r="S21" s="23">
        <v>2.0283975659229209E-3</v>
      </c>
      <c r="T21" s="24">
        <v>2465</v>
      </c>
    </row>
    <row r="22" spans="2:20" x14ac:dyDescent="0.2">
      <c r="B22" s="33" t="s">
        <v>55</v>
      </c>
      <c r="C22" s="18" t="s">
        <v>62</v>
      </c>
      <c r="D22" s="18" t="s">
        <v>63</v>
      </c>
      <c r="E22" s="23">
        <v>0.74728764223339506</v>
      </c>
      <c r="F22" s="23">
        <v>2.8049748610743584E-2</v>
      </c>
      <c r="G22" s="23">
        <v>7.7533739084413869E-2</v>
      </c>
      <c r="H22" s="23">
        <v>3.8369939137337918E-2</v>
      </c>
      <c r="I22" s="23">
        <v>4.2074622916115377E-2</v>
      </c>
      <c r="J22" s="23">
        <v>6.3508864779042079E-2</v>
      </c>
      <c r="K22" s="23">
        <v>3.440063508864779E-3</v>
      </c>
      <c r="L22" s="24">
        <v>18895</v>
      </c>
      <c r="M22" s="23">
        <v>0.71763506625891949</v>
      </c>
      <c r="N22" s="23">
        <v>2.0387359836901122E-2</v>
      </c>
      <c r="O22" s="23">
        <v>0.11009174311926606</v>
      </c>
      <c r="P22" s="23">
        <v>3.5677879714576963E-2</v>
      </c>
      <c r="Q22" s="23">
        <v>4.7910295616717634E-2</v>
      </c>
      <c r="R22" s="23">
        <v>6.3200815494393478E-2</v>
      </c>
      <c r="S22" s="23">
        <v>5.0968399592252805E-3</v>
      </c>
      <c r="T22" s="24">
        <v>4905</v>
      </c>
    </row>
    <row r="23" spans="2:20" x14ac:dyDescent="0.2">
      <c r="B23" s="33" t="s">
        <v>55</v>
      </c>
      <c r="C23" s="18" t="s">
        <v>64</v>
      </c>
      <c r="D23" s="18" t="s">
        <v>65</v>
      </c>
      <c r="E23" s="23">
        <v>0.92571630703926422</v>
      </c>
      <c r="F23" s="23">
        <v>9.5507605235231694E-3</v>
      </c>
      <c r="G23" s="23">
        <v>1.3441811107180757E-2</v>
      </c>
      <c r="H23" s="23">
        <v>9.3738945879023698E-3</v>
      </c>
      <c r="I23" s="23">
        <v>1.0258224266006368E-2</v>
      </c>
      <c r="J23" s="23">
        <v>2.1754510081358331E-2</v>
      </c>
      <c r="K23" s="23">
        <v>9.727626459143969E-3</v>
      </c>
      <c r="L23" s="24">
        <v>28270</v>
      </c>
      <c r="M23" s="23">
        <v>0.92826086956521736</v>
      </c>
      <c r="N23" s="23">
        <v>5.7971014492753624E-3</v>
      </c>
      <c r="O23" s="23">
        <v>7.246376811594203E-3</v>
      </c>
      <c r="P23" s="23">
        <v>7.9710144927536229E-3</v>
      </c>
      <c r="Q23" s="23">
        <v>7.246376811594203E-3</v>
      </c>
      <c r="R23" s="23">
        <v>2.8260869565217391E-2</v>
      </c>
      <c r="S23" s="23">
        <v>1.4492753623188406E-2</v>
      </c>
      <c r="T23" s="24">
        <v>6900</v>
      </c>
    </row>
    <row r="24" spans="2:20" x14ac:dyDescent="0.2">
      <c r="B24" s="33" t="s">
        <v>55</v>
      </c>
      <c r="C24" s="18" t="s">
        <v>66</v>
      </c>
      <c r="D24" s="18" t="s">
        <v>67</v>
      </c>
      <c r="E24" s="23">
        <v>0.72255707762557075</v>
      </c>
      <c r="F24" s="23">
        <v>1.7534246575342465E-2</v>
      </c>
      <c r="G24" s="23">
        <v>5.7351598173515983E-2</v>
      </c>
      <c r="H24" s="23">
        <v>1.9726027397260273E-2</v>
      </c>
      <c r="I24" s="23">
        <v>1.9360730593607305E-2</v>
      </c>
      <c r="J24" s="23">
        <v>1.643835616438356E-2</v>
      </c>
      <c r="K24" s="23">
        <v>0.14703196347031963</v>
      </c>
      <c r="L24" s="24">
        <v>27375</v>
      </c>
      <c r="M24" s="23">
        <v>0.80786026200873362</v>
      </c>
      <c r="N24" s="23">
        <v>1.3100436681222707E-2</v>
      </c>
      <c r="O24" s="23">
        <v>3.9301310043668124E-2</v>
      </c>
      <c r="P24" s="23">
        <v>1.8195050946142648E-2</v>
      </c>
      <c r="Q24" s="23">
        <v>1.5283842794759825E-2</v>
      </c>
      <c r="R24" s="23">
        <v>2.3289665211062592E-2</v>
      </c>
      <c r="S24" s="23">
        <v>8.296943231441048E-2</v>
      </c>
      <c r="T24" s="24">
        <v>6870</v>
      </c>
    </row>
    <row r="25" spans="2:20" x14ac:dyDescent="0.2">
      <c r="B25" s="33" t="s">
        <v>68</v>
      </c>
      <c r="C25" s="18" t="s">
        <v>69</v>
      </c>
      <c r="D25" s="18" t="s">
        <v>70</v>
      </c>
      <c r="E25" s="23">
        <v>0.43626399809387656</v>
      </c>
      <c r="F25" s="23">
        <v>4.3245175125089352E-2</v>
      </c>
      <c r="G25" s="23">
        <v>5.9685489635453892E-2</v>
      </c>
      <c r="H25" s="23">
        <v>0.19859423397664999</v>
      </c>
      <c r="I25" s="23">
        <v>7.2313557302835355E-2</v>
      </c>
      <c r="J25" s="23">
        <v>0.11567786514176794</v>
      </c>
      <c r="K25" s="23">
        <v>7.4100548010483686E-2</v>
      </c>
      <c r="L25" s="24">
        <v>41970</v>
      </c>
      <c r="M25" s="23">
        <v>0.48801009676062262</v>
      </c>
      <c r="N25" s="23">
        <v>3.3235170382835508E-2</v>
      </c>
      <c r="O25" s="23">
        <v>5.8477071939419437E-2</v>
      </c>
      <c r="P25" s="23">
        <v>0.19141775347076145</v>
      </c>
      <c r="Q25" s="23">
        <v>6.2263357172907027E-2</v>
      </c>
      <c r="R25" s="23">
        <v>0.11653344551956248</v>
      </c>
      <c r="S25" s="23">
        <v>5.0483803113167858E-2</v>
      </c>
      <c r="T25" s="24">
        <v>11885</v>
      </c>
    </row>
    <row r="26" spans="2:20" x14ac:dyDescent="0.2">
      <c r="B26" s="33" t="s">
        <v>68</v>
      </c>
      <c r="C26" s="18" t="s">
        <v>71</v>
      </c>
      <c r="D26" s="18" t="s">
        <v>72</v>
      </c>
      <c r="E26" s="23">
        <v>0.41129183024864463</v>
      </c>
      <c r="F26" s="23">
        <v>3.7390166386240417E-2</v>
      </c>
      <c r="G26" s="23">
        <v>0.28874555991774165</v>
      </c>
      <c r="H26" s="23">
        <v>0.1602168629650402</v>
      </c>
      <c r="I26" s="23">
        <v>6.8984856982613571E-2</v>
      </c>
      <c r="J26" s="23">
        <v>1.8040755281361003E-2</v>
      </c>
      <c r="K26" s="23">
        <v>1.5423443634324173E-2</v>
      </c>
      <c r="L26" s="24">
        <v>53490</v>
      </c>
      <c r="M26" s="23">
        <v>0.44665513264129181</v>
      </c>
      <c r="N26" s="23">
        <v>2.6239907727797E-2</v>
      </c>
      <c r="O26" s="23">
        <v>0.28171856978085352</v>
      </c>
      <c r="P26" s="23">
        <v>0.15051903114186851</v>
      </c>
      <c r="Q26" s="23">
        <v>6.2572087658592845E-2</v>
      </c>
      <c r="R26" s="23">
        <v>2.3644752018454441E-2</v>
      </c>
      <c r="S26" s="23">
        <v>8.9388696655132646E-3</v>
      </c>
      <c r="T26" s="24">
        <v>17340</v>
      </c>
    </row>
    <row r="27" spans="2:20" x14ac:dyDescent="0.2">
      <c r="B27" s="33" t="s">
        <v>68</v>
      </c>
      <c r="C27" s="18" t="s">
        <v>73</v>
      </c>
      <c r="D27" s="18" t="s">
        <v>74</v>
      </c>
      <c r="E27" s="23">
        <v>0.43534048208230225</v>
      </c>
      <c r="F27" s="23">
        <v>3.1344514709925761E-2</v>
      </c>
      <c r="G27" s="23">
        <v>0.10677298139492256</v>
      </c>
      <c r="H27" s="23">
        <v>0.12711942076803226</v>
      </c>
      <c r="I27" s="23">
        <v>0.11896251489322703</v>
      </c>
      <c r="J27" s="23">
        <v>0.15516451287691321</v>
      </c>
      <c r="K27" s="23">
        <v>2.5295573274676932E-2</v>
      </c>
      <c r="L27" s="24">
        <v>54555</v>
      </c>
      <c r="M27" s="23">
        <v>0.43427970557308099</v>
      </c>
      <c r="N27" s="23">
        <v>3.0494216614090432E-2</v>
      </c>
      <c r="O27" s="23">
        <v>6.3091482649842268E-2</v>
      </c>
      <c r="P27" s="23">
        <v>0.11882229232386961</v>
      </c>
      <c r="Q27" s="23">
        <v>8.9379600420609884E-2</v>
      </c>
      <c r="R27" s="23">
        <v>0.22712933753943218</v>
      </c>
      <c r="S27" s="23">
        <v>3.6803364879074658E-2</v>
      </c>
      <c r="T27" s="24">
        <v>4755</v>
      </c>
    </row>
    <row r="28" spans="2:20" x14ac:dyDescent="0.2">
      <c r="B28" s="33" t="s">
        <v>68</v>
      </c>
      <c r="C28" s="18" t="s">
        <v>75</v>
      </c>
      <c r="D28" s="18" t="s">
        <v>76</v>
      </c>
      <c r="E28" s="23">
        <v>0.36832412523020258</v>
      </c>
      <c r="F28" s="23">
        <v>3.1205238387558829E-2</v>
      </c>
      <c r="G28" s="23">
        <v>0.24974421935747904</v>
      </c>
      <c r="H28" s="23">
        <v>0.10517700020462452</v>
      </c>
      <c r="I28" s="23">
        <v>0.1427255985267035</v>
      </c>
      <c r="J28" s="23">
        <v>9.2285655821567419E-2</v>
      </c>
      <c r="K28" s="23">
        <v>1.053816247186413E-2</v>
      </c>
      <c r="L28" s="24">
        <v>48870</v>
      </c>
      <c r="M28" s="23">
        <v>0.42983808789514266</v>
      </c>
      <c r="N28" s="23">
        <v>2.6985350809560524E-2</v>
      </c>
      <c r="O28" s="23">
        <v>0.19660755589822668</v>
      </c>
      <c r="P28" s="23">
        <v>0.1063993831919815</v>
      </c>
      <c r="Q28" s="23">
        <v>0.13415574402467231</v>
      </c>
      <c r="R28" s="23">
        <v>9.5990747879722435E-2</v>
      </c>
      <c r="S28" s="23">
        <v>9.2521202775636083E-3</v>
      </c>
      <c r="T28" s="24">
        <v>12970</v>
      </c>
    </row>
    <row r="29" spans="2:20" x14ac:dyDescent="0.2">
      <c r="B29" s="33" t="s">
        <v>68</v>
      </c>
      <c r="C29" s="18" t="s">
        <v>77</v>
      </c>
      <c r="D29" s="18" t="s">
        <v>78</v>
      </c>
      <c r="E29" s="23">
        <v>0.49016454286774713</v>
      </c>
      <c r="F29" s="23">
        <v>4.0950142273908204E-2</v>
      </c>
      <c r="G29" s="23">
        <v>0.13621180254855869</v>
      </c>
      <c r="H29" s="23">
        <v>0.12594333786960288</v>
      </c>
      <c r="I29" s="23">
        <v>8.3508598292713107E-2</v>
      </c>
      <c r="J29" s="23">
        <v>0.10800445379190894</v>
      </c>
      <c r="K29" s="23">
        <v>1.5340838797476185E-2</v>
      </c>
      <c r="L29" s="24">
        <v>40415</v>
      </c>
      <c r="M29" s="23">
        <v>0.60945842868039668</v>
      </c>
      <c r="N29" s="23">
        <v>3.1273836765827616E-2</v>
      </c>
      <c r="O29" s="23">
        <v>9.2295957284515631E-2</v>
      </c>
      <c r="P29" s="23">
        <v>6.4073226544622428E-2</v>
      </c>
      <c r="Q29" s="23">
        <v>8.5430968726163237E-2</v>
      </c>
      <c r="R29" s="23">
        <v>0.10602593440122045</v>
      </c>
      <c r="S29" s="23">
        <v>1.1441647597254004E-2</v>
      </c>
      <c r="T29" s="24">
        <v>6555</v>
      </c>
    </row>
    <row r="30" spans="2:20" x14ac:dyDescent="0.2">
      <c r="B30" s="33" t="s">
        <v>79</v>
      </c>
      <c r="C30" s="18" t="s">
        <v>80</v>
      </c>
      <c r="D30" s="18" t="s">
        <v>81</v>
      </c>
      <c r="E30" s="23">
        <v>0.76895219700627715</v>
      </c>
      <c r="F30" s="23">
        <v>1.110574601641719E-2</v>
      </c>
      <c r="G30" s="23">
        <v>2.4867213906325448E-2</v>
      </c>
      <c r="H30" s="23">
        <v>2.7764365041042974E-2</v>
      </c>
      <c r="I30" s="23">
        <v>9.1743119266055051E-3</v>
      </c>
      <c r="J30" s="23">
        <v>0.11009174311926606</v>
      </c>
      <c r="K30" s="23">
        <v>4.7802993722839207E-2</v>
      </c>
      <c r="L30" s="24">
        <v>20710</v>
      </c>
      <c r="M30" s="23">
        <v>0.78830313014827014</v>
      </c>
      <c r="N30" s="23">
        <v>6.5897858319604614E-3</v>
      </c>
      <c r="O30" s="23">
        <v>1.4827018121911038E-2</v>
      </c>
      <c r="P30" s="23">
        <v>3.0477759472817133E-2</v>
      </c>
      <c r="Q30" s="23">
        <v>5.7660626029654039E-3</v>
      </c>
      <c r="R30" s="23">
        <v>0.11202635914332784</v>
      </c>
      <c r="S30" s="23">
        <v>4.2833607907743002E-2</v>
      </c>
      <c r="T30" s="24">
        <v>6070</v>
      </c>
    </row>
    <row r="31" spans="2:20" x14ac:dyDescent="0.2">
      <c r="B31" s="33" t="s">
        <v>79</v>
      </c>
      <c r="C31" s="18" t="s">
        <v>82</v>
      </c>
      <c r="D31" s="18" t="s">
        <v>83</v>
      </c>
      <c r="E31" s="23">
        <v>0.49480105365312632</v>
      </c>
      <c r="F31" s="23">
        <v>2.8420906696242896E-2</v>
      </c>
      <c r="G31" s="23">
        <v>0.20615555247469847</v>
      </c>
      <c r="H31" s="23">
        <v>5.1434909191737141E-2</v>
      </c>
      <c r="I31" s="23">
        <v>3.7155136558990713E-2</v>
      </c>
      <c r="J31" s="23">
        <v>6.1694163316234576E-2</v>
      </c>
      <c r="K31" s="23">
        <v>0.12019963953971995</v>
      </c>
      <c r="L31" s="24">
        <v>36065</v>
      </c>
      <c r="M31" s="23">
        <v>0.60552175947590081</v>
      </c>
      <c r="N31" s="23">
        <v>2.3865231633130556E-2</v>
      </c>
      <c r="O31" s="23">
        <v>0.15161441272812354</v>
      </c>
      <c r="P31" s="23">
        <v>4.5858680393074405E-2</v>
      </c>
      <c r="Q31" s="23">
        <v>2.6204960224613945E-2</v>
      </c>
      <c r="R31" s="23">
        <v>6.3172671970051469E-2</v>
      </c>
      <c r="S31" s="23">
        <v>8.376228357510529E-2</v>
      </c>
      <c r="T31" s="24">
        <v>10685</v>
      </c>
    </row>
    <row r="32" spans="2:20" x14ac:dyDescent="0.2">
      <c r="B32" s="33" t="s">
        <v>79</v>
      </c>
      <c r="C32" s="18" t="s">
        <v>84</v>
      </c>
      <c r="D32" s="18" t="s">
        <v>85</v>
      </c>
      <c r="E32" s="23">
        <v>0.73250438386736805</v>
      </c>
      <c r="F32" s="23">
        <v>2.0723736649131196E-2</v>
      </c>
      <c r="G32" s="23">
        <v>6.3765343535788305E-2</v>
      </c>
      <c r="H32" s="23">
        <v>1.4666029013231309E-2</v>
      </c>
      <c r="I32" s="23">
        <v>4.272278016897816E-2</v>
      </c>
      <c r="J32" s="23">
        <v>7.8909612625538014E-2</v>
      </c>
      <c r="K32" s="23">
        <v>4.6708114139964931E-2</v>
      </c>
      <c r="L32" s="24">
        <v>31365</v>
      </c>
      <c r="M32" s="23">
        <v>0.75514201762977473</v>
      </c>
      <c r="N32" s="23">
        <v>1.4691478942213516E-2</v>
      </c>
      <c r="O32" s="23">
        <v>5.6807051909892263E-2</v>
      </c>
      <c r="P32" s="23">
        <v>1.2732615083251714E-2</v>
      </c>
      <c r="Q32" s="23">
        <v>2.742409402546523E-2</v>
      </c>
      <c r="R32" s="23">
        <v>0.10381978452497552</v>
      </c>
      <c r="S32" s="23">
        <v>2.8403525954946131E-2</v>
      </c>
      <c r="T32" s="24">
        <v>5105</v>
      </c>
    </row>
    <row r="33" spans="2:20" x14ac:dyDescent="0.2">
      <c r="B33" s="33" t="s">
        <v>79</v>
      </c>
      <c r="C33" s="18" t="s">
        <v>86</v>
      </c>
      <c r="D33" s="18" t="s">
        <v>87</v>
      </c>
      <c r="E33" s="23">
        <v>0.76042143838754006</v>
      </c>
      <c r="F33" s="23">
        <v>9.6197892808062308E-3</v>
      </c>
      <c r="G33" s="23">
        <v>9.1617040769583144E-3</v>
      </c>
      <c r="H33" s="23">
        <v>4.5808520384791572E-3</v>
      </c>
      <c r="I33" s="23">
        <v>6.8712780577187358E-3</v>
      </c>
      <c r="J33" s="23">
        <v>5.0389372423270727E-3</v>
      </c>
      <c r="K33" s="23">
        <v>0.20338983050847459</v>
      </c>
      <c r="L33" s="24">
        <v>10915</v>
      </c>
      <c r="M33" s="23">
        <v>0.7912946428571429</v>
      </c>
      <c r="N33" s="23">
        <v>8.9285714285714281E-3</v>
      </c>
      <c r="O33" s="23">
        <v>5.580357142857143E-3</v>
      </c>
      <c r="P33" s="23">
        <v>4.464285714285714E-3</v>
      </c>
      <c r="Q33" s="23">
        <v>4.464285714285714E-3</v>
      </c>
      <c r="R33" s="23">
        <v>5.580357142857143E-3</v>
      </c>
      <c r="S33" s="23">
        <v>0.1796875</v>
      </c>
      <c r="T33" s="24">
        <v>4480</v>
      </c>
    </row>
    <row r="34" spans="2:20" x14ac:dyDescent="0.2">
      <c r="B34" s="33" t="s">
        <v>79</v>
      </c>
      <c r="C34" s="18" t="s">
        <v>88</v>
      </c>
      <c r="D34" s="18" t="s">
        <v>89</v>
      </c>
      <c r="E34" s="23">
        <v>0.54559270516717329</v>
      </c>
      <c r="F34" s="23">
        <v>2.5618758141554496E-2</v>
      </c>
      <c r="G34" s="23">
        <v>0.23165436387320887</v>
      </c>
      <c r="H34" s="23">
        <v>4.9066435084672164E-2</v>
      </c>
      <c r="I34" s="23">
        <v>3.9947894051237519E-2</v>
      </c>
      <c r="J34" s="23">
        <v>7.3816760746851937E-2</v>
      </c>
      <c r="K34" s="23">
        <v>3.4303082935301779E-2</v>
      </c>
      <c r="L34" s="24">
        <v>23030</v>
      </c>
      <c r="M34" s="23">
        <v>0.6361671469740634</v>
      </c>
      <c r="N34" s="23">
        <v>1.8731988472622477E-2</v>
      </c>
      <c r="O34" s="23">
        <v>0.18587896253602307</v>
      </c>
      <c r="P34" s="23">
        <v>3.4582132564841501E-2</v>
      </c>
      <c r="Q34" s="23">
        <v>2.5216138328530261E-2</v>
      </c>
      <c r="R34" s="23">
        <v>7.276657060518732E-2</v>
      </c>
      <c r="S34" s="23">
        <v>2.6657060518731988E-2</v>
      </c>
      <c r="T34" s="24">
        <v>6940</v>
      </c>
    </row>
    <row r="35" spans="2:20" x14ac:dyDescent="0.2">
      <c r="B35" s="33" t="s">
        <v>79</v>
      </c>
      <c r="C35" s="18" t="s">
        <v>90</v>
      </c>
      <c r="D35" s="18" t="s">
        <v>91</v>
      </c>
      <c r="E35" s="23">
        <v>0.85455700222292796</v>
      </c>
      <c r="F35" s="23">
        <v>2.540489044140997E-2</v>
      </c>
      <c r="G35" s="23">
        <v>4.2553191489361701E-2</v>
      </c>
      <c r="H35" s="23">
        <v>1.4290250873293109E-2</v>
      </c>
      <c r="I35" s="23">
        <v>1.4290250873293109E-2</v>
      </c>
      <c r="J35" s="23">
        <v>1.8736106700539854E-2</v>
      </c>
      <c r="K35" s="23">
        <v>3.0168307399174341E-2</v>
      </c>
      <c r="L35" s="24">
        <v>15745</v>
      </c>
      <c r="M35" s="23">
        <v>0.8779342723004695</v>
      </c>
      <c r="N35" s="23">
        <v>1.5649452269170579E-2</v>
      </c>
      <c r="O35" s="23">
        <v>3.5211267605633804E-2</v>
      </c>
      <c r="P35" s="23">
        <v>1.0954616588419406E-2</v>
      </c>
      <c r="Q35" s="23">
        <v>1.1737089201877934E-2</v>
      </c>
      <c r="R35" s="23">
        <v>1.7996870109546165E-2</v>
      </c>
      <c r="S35" s="23">
        <v>3.0516431924882629E-2</v>
      </c>
      <c r="T35" s="24">
        <v>6390</v>
      </c>
    </row>
    <row r="36" spans="2:20" x14ac:dyDescent="0.2">
      <c r="B36" s="33" t="s">
        <v>79</v>
      </c>
      <c r="C36" s="18" t="s">
        <v>92</v>
      </c>
      <c r="D36" s="18" t="s">
        <v>93</v>
      </c>
      <c r="E36" s="23">
        <v>0.8201312910284464</v>
      </c>
      <c r="F36" s="23">
        <v>1.7505470459518599E-2</v>
      </c>
      <c r="G36" s="23">
        <v>2.4070021881838075E-2</v>
      </c>
      <c r="H36" s="23">
        <v>1.2691466083150985E-2</v>
      </c>
      <c r="I36" s="23">
        <v>5.2516411378555799E-3</v>
      </c>
      <c r="J36" s="23">
        <v>0.12078774617067833</v>
      </c>
      <c r="K36" s="23">
        <v>0</v>
      </c>
      <c r="L36" s="24">
        <v>11425</v>
      </c>
      <c r="M36" s="23">
        <v>0.84938704028021017</v>
      </c>
      <c r="N36" s="23">
        <v>1.0507880910683012E-2</v>
      </c>
      <c r="O36" s="23">
        <v>1.5761821366024518E-2</v>
      </c>
      <c r="P36" s="23">
        <v>8.7565674255691769E-3</v>
      </c>
      <c r="Q36" s="23">
        <v>3.5026269702276708E-3</v>
      </c>
      <c r="R36" s="23">
        <v>0.11033274956217162</v>
      </c>
      <c r="S36" s="23">
        <v>0</v>
      </c>
      <c r="T36" s="24">
        <v>2855</v>
      </c>
    </row>
    <row r="37" spans="2:20" x14ac:dyDescent="0.2">
      <c r="B37" s="33" t="s">
        <v>79</v>
      </c>
      <c r="C37" s="18" t="s">
        <v>94</v>
      </c>
      <c r="D37" s="18" t="s">
        <v>95</v>
      </c>
      <c r="E37" s="23">
        <v>0.7951884181392378</v>
      </c>
      <c r="F37" s="23">
        <v>2.4270811156057059E-2</v>
      </c>
      <c r="G37" s="23">
        <v>5.2799659357036406E-2</v>
      </c>
      <c r="H37" s="23">
        <v>5.4077070470513092E-2</v>
      </c>
      <c r="I37" s="23">
        <v>1.213540557802853E-2</v>
      </c>
      <c r="J37" s="23">
        <v>3.6619118586331705E-2</v>
      </c>
      <c r="K37" s="23">
        <v>2.4909516712795402E-2</v>
      </c>
      <c r="L37" s="24">
        <v>23485</v>
      </c>
      <c r="M37" s="23">
        <v>0.86298932384341642</v>
      </c>
      <c r="N37" s="23">
        <v>1.601423487544484E-2</v>
      </c>
      <c r="O37" s="23">
        <v>3.7366548042704624E-2</v>
      </c>
      <c r="P37" s="23">
        <v>3.9145907473309607E-2</v>
      </c>
      <c r="Q37" s="23">
        <v>6.2277580071174376E-3</v>
      </c>
      <c r="R37" s="23">
        <v>2.3131672597864767E-2</v>
      </c>
      <c r="S37" s="23">
        <v>1.4234875444839857E-2</v>
      </c>
      <c r="T37" s="24">
        <v>5620</v>
      </c>
    </row>
    <row r="38" spans="2:20" x14ac:dyDescent="0.2">
      <c r="B38" s="33" t="s">
        <v>79</v>
      </c>
      <c r="C38" s="18" t="s">
        <v>96</v>
      </c>
      <c r="D38" s="18" t="s">
        <v>97</v>
      </c>
      <c r="E38" s="23">
        <v>0.71099701888042399</v>
      </c>
      <c r="F38" s="23">
        <v>2.6498840675720437E-2</v>
      </c>
      <c r="G38" s="23">
        <v>6.1112951308380258E-2</v>
      </c>
      <c r="H38" s="23">
        <v>3.7595230208678374E-2</v>
      </c>
      <c r="I38" s="23">
        <v>2.5505134150380922E-2</v>
      </c>
      <c r="J38" s="23">
        <v>4.1238820801589929E-2</v>
      </c>
      <c r="K38" s="23">
        <v>9.7217621729049353E-2</v>
      </c>
      <c r="L38" s="24">
        <v>30190</v>
      </c>
      <c r="M38" s="23">
        <v>0.92024539877300615</v>
      </c>
      <c r="N38" s="23">
        <v>1.2269938650306749E-2</v>
      </c>
      <c r="O38" s="23">
        <v>7.6687116564417178E-3</v>
      </c>
      <c r="P38" s="23">
        <v>1.0736196319018405E-2</v>
      </c>
      <c r="Q38" s="23">
        <v>7.6687116564417178E-3</v>
      </c>
      <c r="R38" s="23">
        <v>1.5337423312883436E-3</v>
      </c>
      <c r="S38" s="23">
        <v>3.834355828220859E-2</v>
      </c>
      <c r="T38" s="24">
        <v>3260</v>
      </c>
    </row>
    <row r="39" spans="2:20" x14ac:dyDescent="0.2">
      <c r="B39" s="33" t="s">
        <v>79</v>
      </c>
      <c r="C39" s="18" t="s">
        <v>98</v>
      </c>
      <c r="D39" s="18" t="s">
        <v>99</v>
      </c>
      <c r="E39" s="23">
        <v>0.69058427295358027</v>
      </c>
      <c r="F39" s="23">
        <v>2.4308097818128569E-2</v>
      </c>
      <c r="G39" s="23">
        <v>0.14584858690877142</v>
      </c>
      <c r="H39" s="23">
        <v>4.6566115097378825E-2</v>
      </c>
      <c r="I39" s="23">
        <v>1.4936301068970566E-2</v>
      </c>
      <c r="J39" s="23">
        <v>4.9201932933079513E-2</v>
      </c>
      <c r="K39" s="23">
        <v>2.8701127544296382E-2</v>
      </c>
      <c r="L39" s="24">
        <v>34145</v>
      </c>
      <c r="M39" s="23">
        <v>0.717480432351845</v>
      </c>
      <c r="N39" s="23">
        <v>1.6399552739470743E-2</v>
      </c>
      <c r="O39" s="23">
        <v>0.1341781587774879</v>
      </c>
      <c r="P39" s="23">
        <v>4.6216921356690269E-2</v>
      </c>
      <c r="Q39" s="23">
        <v>1.4535967200894522E-2</v>
      </c>
      <c r="R39" s="23">
        <v>4.4353335818114049E-2</v>
      </c>
      <c r="S39" s="23">
        <v>2.7208348863212821E-2</v>
      </c>
      <c r="T39" s="24">
        <v>13415</v>
      </c>
    </row>
    <row r="40" spans="2:20" x14ac:dyDescent="0.2">
      <c r="B40" s="33" t="s">
        <v>79</v>
      </c>
      <c r="C40" s="18" t="s">
        <v>100</v>
      </c>
      <c r="D40" s="18" t="s">
        <v>101</v>
      </c>
      <c r="E40" s="23">
        <v>0.7163976210705183</v>
      </c>
      <c r="F40" s="23">
        <v>1.8181818181818181E-2</v>
      </c>
      <c r="G40" s="23">
        <v>9.6516567544604928E-2</v>
      </c>
      <c r="H40" s="23">
        <v>3.5344095157179269E-2</v>
      </c>
      <c r="I40" s="23">
        <v>4.282073067119796E-2</v>
      </c>
      <c r="J40" s="23">
        <v>6.6440101954120645E-2</v>
      </c>
      <c r="K40" s="23">
        <v>2.4299065420560748E-2</v>
      </c>
      <c r="L40" s="24">
        <v>29425</v>
      </c>
      <c r="M40" s="23">
        <v>0.82328482328482333</v>
      </c>
      <c r="N40" s="23">
        <v>8.3160083160083165E-3</v>
      </c>
      <c r="O40" s="23">
        <v>6.2370062370062374E-2</v>
      </c>
      <c r="P40" s="23">
        <v>1.0395010395010396E-2</v>
      </c>
      <c r="Q40" s="23">
        <v>2.286902286902287E-2</v>
      </c>
      <c r="R40" s="23">
        <v>6.4449064449064453E-2</v>
      </c>
      <c r="S40" s="23">
        <v>8.3160083160083165E-3</v>
      </c>
      <c r="T40" s="24">
        <v>2405</v>
      </c>
    </row>
    <row r="41" spans="2:20" x14ac:dyDescent="0.2">
      <c r="B41" s="33" t="s">
        <v>102</v>
      </c>
      <c r="C41" s="18" t="s">
        <v>103</v>
      </c>
      <c r="D41" s="18" t="s">
        <v>104</v>
      </c>
      <c r="E41" s="23">
        <v>0.8</v>
      </c>
      <c r="F41" s="23">
        <v>2.1534063839923772E-2</v>
      </c>
      <c r="G41" s="23">
        <v>5.2882324916626963E-2</v>
      </c>
      <c r="H41" s="23">
        <v>2.4964268699380659E-2</v>
      </c>
      <c r="I41" s="23">
        <v>3.7255836112434493E-2</v>
      </c>
      <c r="J41" s="23">
        <v>4.0781324440209626E-2</v>
      </c>
      <c r="K41" s="23">
        <v>2.2582181991424487E-2</v>
      </c>
      <c r="L41" s="24">
        <v>52475</v>
      </c>
      <c r="M41" s="23">
        <v>0.84452736318407962</v>
      </c>
      <c r="N41" s="23">
        <v>2.0522388059701493E-2</v>
      </c>
      <c r="O41" s="23">
        <v>3.109452736318408E-2</v>
      </c>
      <c r="P41" s="23">
        <v>1.8656716417910446E-2</v>
      </c>
      <c r="Q41" s="23">
        <v>2.4253731343283583E-2</v>
      </c>
      <c r="R41" s="23">
        <v>3.0472636815920398E-2</v>
      </c>
      <c r="S41" s="23">
        <v>3.109452736318408E-2</v>
      </c>
      <c r="T41" s="24">
        <v>8040</v>
      </c>
    </row>
    <row r="42" spans="2:20" x14ac:dyDescent="0.2">
      <c r="B42" s="33" t="s">
        <v>102</v>
      </c>
      <c r="C42" s="18" t="s">
        <v>105</v>
      </c>
      <c r="D42" s="18" t="s">
        <v>106</v>
      </c>
      <c r="E42" s="23">
        <v>0.85518208991642775</v>
      </c>
      <c r="F42" s="23">
        <v>8.6622338803147691E-3</v>
      </c>
      <c r="G42" s="23">
        <v>2.391264564143232E-2</v>
      </c>
      <c r="H42" s="23">
        <v>1.0919294820960166E-2</v>
      </c>
      <c r="I42" s="23">
        <v>1.9459525407185995E-2</v>
      </c>
      <c r="J42" s="23">
        <v>5.9415604221313978E-2</v>
      </c>
      <c r="K42" s="23">
        <v>2.2448606112365033E-2</v>
      </c>
      <c r="L42" s="24">
        <v>81965</v>
      </c>
      <c r="M42" s="23">
        <v>0.88970917225950785</v>
      </c>
      <c r="N42" s="23">
        <v>5.5928411633109623E-3</v>
      </c>
      <c r="O42" s="23">
        <v>1.4765100671140939E-2</v>
      </c>
      <c r="P42" s="23">
        <v>8.7248322147650999E-3</v>
      </c>
      <c r="Q42" s="23">
        <v>1.1409395973154362E-2</v>
      </c>
      <c r="R42" s="23">
        <v>4.742729306487696E-2</v>
      </c>
      <c r="S42" s="23">
        <v>2.2371364653243849E-2</v>
      </c>
      <c r="T42" s="24">
        <v>22350</v>
      </c>
    </row>
    <row r="43" spans="2:20" x14ac:dyDescent="0.2">
      <c r="B43" s="33" t="s">
        <v>102</v>
      </c>
      <c r="C43" s="18" t="s">
        <v>107</v>
      </c>
      <c r="D43" s="18" t="s">
        <v>108</v>
      </c>
      <c r="E43" s="23">
        <v>0.79839812463371751</v>
      </c>
      <c r="F43" s="23">
        <v>8.9861301035358467E-3</v>
      </c>
      <c r="G43" s="23">
        <v>1.3674545809728463E-2</v>
      </c>
      <c r="H43" s="23">
        <v>7.423324868138308E-3</v>
      </c>
      <c r="I43" s="23">
        <v>2.8130494237155693E-2</v>
      </c>
      <c r="J43" s="23">
        <v>9.9238132447743696E-2</v>
      </c>
      <c r="K43" s="23">
        <v>4.434459855440516E-2</v>
      </c>
      <c r="L43" s="24">
        <v>25595</v>
      </c>
      <c r="M43" s="23">
        <v>0.80920020909566126</v>
      </c>
      <c r="N43" s="23">
        <v>8.3638264506011497E-3</v>
      </c>
      <c r="O43" s="23">
        <v>1.1500261369576581E-2</v>
      </c>
      <c r="P43" s="23">
        <v>6.7956089911134342E-3</v>
      </c>
      <c r="Q43" s="23">
        <v>2.5091479351803451E-2</v>
      </c>
      <c r="R43" s="23">
        <v>0.11082070047046524</v>
      </c>
      <c r="S43" s="23">
        <v>2.8227914270778882E-2</v>
      </c>
      <c r="T43" s="24">
        <v>9565</v>
      </c>
    </row>
    <row r="44" spans="2:20" x14ac:dyDescent="0.2">
      <c r="B44" s="33" t="s">
        <v>102</v>
      </c>
      <c r="C44" s="18" t="s">
        <v>109</v>
      </c>
      <c r="D44" s="18" t="s">
        <v>110</v>
      </c>
      <c r="E44" s="23">
        <v>0.67517962580920543</v>
      </c>
      <c r="F44" s="23">
        <v>2.4116098740840863E-2</v>
      </c>
      <c r="G44" s="23">
        <v>0.17678025183182755</v>
      </c>
      <c r="H44" s="23">
        <v>3.4644661022977877E-2</v>
      </c>
      <c r="I44" s="23">
        <v>3.2225937255459913E-2</v>
      </c>
      <c r="J44" s="23">
        <v>1.6433093832254393E-2</v>
      </c>
      <c r="K44" s="23">
        <v>4.0691470441772785E-2</v>
      </c>
      <c r="L44" s="24">
        <v>70285</v>
      </c>
      <c r="M44" s="23">
        <v>0.75342827004219415</v>
      </c>
      <c r="N44" s="23">
        <v>1.6350210970464137E-2</v>
      </c>
      <c r="O44" s="23">
        <v>0.11524261603375527</v>
      </c>
      <c r="P44" s="23">
        <v>3.4810126582278479E-2</v>
      </c>
      <c r="Q44" s="23">
        <v>2.4261603375527425E-2</v>
      </c>
      <c r="R44" s="23">
        <v>1.5559071729957807E-2</v>
      </c>
      <c r="S44" s="23">
        <v>4.0348101265822785E-2</v>
      </c>
      <c r="T44" s="24">
        <v>18960</v>
      </c>
    </row>
    <row r="45" spans="2:20" x14ac:dyDescent="0.2">
      <c r="B45" s="33" t="s">
        <v>111</v>
      </c>
      <c r="C45" s="18" t="s">
        <v>112</v>
      </c>
      <c r="D45" s="18" t="s">
        <v>113</v>
      </c>
      <c r="E45" s="23">
        <v>0.73031653525311391</v>
      </c>
      <c r="F45" s="23">
        <v>1.1198720146268997E-2</v>
      </c>
      <c r="G45" s="23">
        <v>9.8731573534453207E-2</v>
      </c>
      <c r="H45" s="23">
        <v>9.141812364301222E-3</v>
      </c>
      <c r="I45" s="23">
        <v>1.7026625528511027E-2</v>
      </c>
      <c r="J45" s="23">
        <v>8.284767455147983E-2</v>
      </c>
      <c r="K45" s="23">
        <v>5.0851331276425549E-2</v>
      </c>
      <c r="L45" s="24">
        <v>43755</v>
      </c>
      <c r="M45" s="23">
        <v>0.78920526986825335</v>
      </c>
      <c r="N45" s="23">
        <v>6.3748406289842758E-3</v>
      </c>
      <c r="O45" s="23">
        <v>5.0573735656608582E-2</v>
      </c>
      <c r="P45" s="23">
        <v>6.3748406289842758E-3</v>
      </c>
      <c r="Q45" s="23">
        <v>1.0199745006374841E-2</v>
      </c>
      <c r="R45" s="23">
        <v>7.9898002549936245E-2</v>
      </c>
      <c r="S45" s="23">
        <v>5.737356566085848E-2</v>
      </c>
      <c r="T45" s="24">
        <v>11765</v>
      </c>
    </row>
    <row r="46" spans="2:20" x14ac:dyDescent="0.2">
      <c r="B46" s="33" t="s">
        <v>111</v>
      </c>
      <c r="C46" s="18" t="s">
        <v>114</v>
      </c>
      <c r="D46" s="18" t="s">
        <v>115</v>
      </c>
      <c r="E46" s="23">
        <v>0.68186994647534449</v>
      </c>
      <c r="F46" s="23">
        <v>2.6648445507345405E-2</v>
      </c>
      <c r="G46" s="23">
        <v>0.13364081539687964</v>
      </c>
      <c r="H46" s="23">
        <v>5.153171620544357E-2</v>
      </c>
      <c r="I46" s="23">
        <v>4.2990547773602096E-2</v>
      </c>
      <c r="J46" s="23">
        <v>4.2136430930417947E-2</v>
      </c>
      <c r="K46" s="23">
        <v>2.1182097710966859E-2</v>
      </c>
      <c r="L46" s="24">
        <v>87810</v>
      </c>
      <c r="M46" s="23">
        <v>0.80961070559610704</v>
      </c>
      <c r="N46" s="23">
        <v>1.2773722627737226E-2</v>
      </c>
      <c r="O46" s="23">
        <v>7.8163017031630172E-2</v>
      </c>
      <c r="P46" s="23">
        <v>2.2506082725060828E-2</v>
      </c>
      <c r="Q46" s="23">
        <v>1.9464720194647202E-2</v>
      </c>
      <c r="R46" s="23">
        <v>3.3454987834549879E-2</v>
      </c>
      <c r="S46" s="23">
        <v>2.4330900243309004E-2</v>
      </c>
      <c r="T46" s="24">
        <v>16440</v>
      </c>
    </row>
    <row r="47" spans="2:20" x14ac:dyDescent="0.2">
      <c r="B47" s="33" t="s">
        <v>111</v>
      </c>
      <c r="C47" s="18" t="s">
        <v>116</v>
      </c>
      <c r="D47" s="18" t="s">
        <v>117</v>
      </c>
      <c r="E47" s="23">
        <v>0.82614903453902633</v>
      </c>
      <c r="F47" s="23">
        <v>1.4141963557247757E-2</v>
      </c>
      <c r="G47" s="23">
        <v>1.8289366331248301E-2</v>
      </c>
      <c r="H47" s="23">
        <v>1.3054120206690237E-2</v>
      </c>
      <c r="I47" s="23">
        <v>3.9434321457710086E-2</v>
      </c>
      <c r="J47" s="23">
        <v>6.4930649986401953E-2</v>
      </c>
      <c r="K47" s="23">
        <v>2.4068534131085124E-2</v>
      </c>
      <c r="L47" s="24">
        <v>73540</v>
      </c>
      <c r="M47" s="23">
        <v>0.83172362555720658</v>
      </c>
      <c r="N47" s="23">
        <v>8.1723625557206542E-3</v>
      </c>
      <c r="O47" s="23">
        <v>1.2630014858841011E-2</v>
      </c>
      <c r="P47" s="23">
        <v>1.188707280832095E-2</v>
      </c>
      <c r="Q47" s="23">
        <v>3.8632986627043092E-2</v>
      </c>
      <c r="R47" s="23">
        <v>7.8008915304606241E-2</v>
      </c>
      <c r="S47" s="23">
        <v>1.8945022288261514E-2</v>
      </c>
      <c r="T47" s="24">
        <v>13460</v>
      </c>
    </row>
    <row r="48" spans="2:20" x14ac:dyDescent="0.2">
      <c r="B48" s="33" t="s">
        <v>118</v>
      </c>
      <c r="C48" s="18" t="s">
        <v>119</v>
      </c>
      <c r="D48" s="18" t="s">
        <v>120</v>
      </c>
      <c r="E48" s="23">
        <v>0.80131617148940293</v>
      </c>
      <c r="F48" s="23">
        <v>2.303300106455047E-2</v>
      </c>
      <c r="G48" s="23">
        <v>4.645311139069002E-2</v>
      </c>
      <c r="H48" s="23">
        <v>4.3743346559566437E-2</v>
      </c>
      <c r="I48" s="23">
        <v>1.8000580663892384E-2</v>
      </c>
      <c r="J48" s="23">
        <v>4.2872350720991E-2</v>
      </c>
      <c r="K48" s="23">
        <v>2.4484660795509532E-2</v>
      </c>
      <c r="L48" s="24">
        <v>51665</v>
      </c>
      <c r="M48" s="23">
        <v>0.85695006747638325</v>
      </c>
      <c r="N48" s="23">
        <v>1.2595591542959963E-2</v>
      </c>
      <c r="O48" s="23">
        <v>2.1592442645074223E-2</v>
      </c>
      <c r="P48" s="23">
        <v>1.9793072424651371E-2</v>
      </c>
      <c r="Q48" s="23">
        <v>1.2145748987854251E-2</v>
      </c>
      <c r="R48" s="23">
        <v>4.4534412955465584E-2</v>
      </c>
      <c r="S48" s="23">
        <v>3.2388663967611336E-2</v>
      </c>
      <c r="T48" s="24">
        <v>11115</v>
      </c>
    </row>
    <row r="49" spans="2:20" x14ac:dyDescent="0.2">
      <c r="B49" s="33" t="s">
        <v>118</v>
      </c>
      <c r="C49" s="18" t="s">
        <v>121</v>
      </c>
      <c r="D49" s="18" t="s">
        <v>122</v>
      </c>
      <c r="E49" s="23">
        <v>0.64258631011774092</v>
      </c>
      <c r="F49" s="23">
        <v>2.274995010975853E-2</v>
      </c>
      <c r="G49" s="23">
        <v>0.18199960087806824</v>
      </c>
      <c r="H49" s="23">
        <v>3.053282777888645E-2</v>
      </c>
      <c r="I49" s="23">
        <v>4.8692875673518259E-2</v>
      </c>
      <c r="J49" s="23">
        <v>4.5300339253641984E-2</v>
      </c>
      <c r="K49" s="23">
        <v>2.7938535222510476E-2</v>
      </c>
      <c r="L49" s="24">
        <v>25055</v>
      </c>
      <c r="M49" s="23">
        <v>0.73238526179702645</v>
      </c>
      <c r="N49" s="23">
        <v>1.8099547511312219E-2</v>
      </c>
      <c r="O49" s="23">
        <v>0.129928894634777</v>
      </c>
      <c r="P49" s="23">
        <v>2.3917259211376857E-2</v>
      </c>
      <c r="Q49" s="23">
        <v>3.749191984486102E-2</v>
      </c>
      <c r="R49" s="23">
        <v>4.4602456367162251E-2</v>
      </c>
      <c r="S49" s="23">
        <v>1.2928248222365869E-2</v>
      </c>
      <c r="T49" s="24">
        <v>7735</v>
      </c>
    </row>
    <row r="50" spans="2:20" x14ac:dyDescent="0.2">
      <c r="B50" s="33" t="s">
        <v>118</v>
      </c>
      <c r="C50" s="18" t="s">
        <v>123</v>
      </c>
      <c r="D50" s="18" t="s">
        <v>124</v>
      </c>
      <c r="E50" s="23">
        <v>0.7305789933081176</v>
      </c>
      <c r="F50" s="23">
        <v>1.8766366016875181E-2</v>
      </c>
      <c r="G50" s="23">
        <v>1.8766366016875181E-2</v>
      </c>
      <c r="H50" s="23">
        <v>9.3104451556590053E-3</v>
      </c>
      <c r="I50" s="23">
        <v>7.8556881000872852E-3</v>
      </c>
      <c r="J50" s="23">
        <v>0.19901076520221123</v>
      </c>
      <c r="K50" s="23">
        <v>1.571137620017457E-2</v>
      </c>
      <c r="L50" s="24">
        <v>34370</v>
      </c>
      <c r="M50" s="23">
        <v>0.75613934894346091</v>
      </c>
      <c r="N50" s="23">
        <v>1.4277555682467162E-2</v>
      </c>
      <c r="O50" s="23">
        <v>1.3706453455168474E-2</v>
      </c>
      <c r="P50" s="23">
        <v>9.1376356367789836E-3</v>
      </c>
      <c r="Q50" s="23">
        <v>5.7110222729868645E-3</v>
      </c>
      <c r="R50" s="23">
        <v>0.19246145059965733</v>
      </c>
      <c r="S50" s="23">
        <v>9.1376356367789836E-3</v>
      </c>
      <c r="T50" s="24">
        <v>8755</v>
      </c>
    </row>
    <row r="51" spans="2:20" x14ac:dyDescent="0.2">
      <c r="B51" s="33" t="s">
        <v>118</v>
      </c>
      <c r="C51" s="18" t="s">
        <v>125</v>
      </c>
      <c r="D51" s="18" t="s">
        <v>126</v>
      </c>
      <c r="E51" s="23">
        <v>0.77727631727406066</v>
      </c>
      <c r="F51" s="23">
        <v>1.2072661626988604E-2</v>
      </c>
      <c r="G51" s="23">
        <v>3.068938282748505E-2</v>
      </c>
      <c r="H51" s="23">
        <v>1.5683177253751551E-2</v>
      </c>
      <c r="I51" s="23">
        <v>2.3694008800631841E-2</v>
      </c>
      <c r="J51" s="23">
        <v>8.7893489789010487E-2</v>
      </c>
      <c r="K51" s="23">
        <v>5.2578133814735417E-2</v>
      </c>
      <c r="L51" s="24">
        <v>44315</v>
      </c>
      <c r="M51" s="23">
        <v>0.78784446961117405</v>
      </c>
      <c r="N51" s="23">
        <v>8.6825217063042654E-3</v>
      </c>
      <c r="O51" s="23">
        <v>2.1895054737636845E-2</v>
      </c>
      <c r="P51" s="23">
        <v>1.2835032087580219E-2</v>
      </c>
      <c r="Q51" s="23">
        <v>2.0762551906379767E-2</v>
      </c>
      <c r="R51" s="23">
        <v>0.10305775764439411</v>
      </c>
      <c r="S51" s="23">
        <v>4.4922612306530767E-2</v>
      </c>
      <c r="T51" s="24">
        <v>13245</v>
      </c>
    </row>
    <row r="52" spans="2:20" x14ac:dyDescent="0.2">
      <c r="B52" s="33" t="s">
        <v>118</v>
      </c>
      <c r="C52" s="18" t="s">
        <v>127</v>
      </c>
      <c r="D52" s="18" t="s">
        <v>128</v>
      </c>
      <c r="E52" s="23">
        <v>0.57299445916646596</v>
      </c>
      <c r="F52" s="23">
        <v>2.0476993495543244E-2</v>
      </c>
      <c r="G52" s="23">
        <v>8.6966995904601302E-2</v>
      </c>
      <c r="H52" s="23">
        <v>2.7463261864610938E-2</v>
      </c>
      <c r="I52" s="23">
        <v>3.360635991327391E-2</v>
      </c>
      <c r="J52" s="23">
        <v>9.5760057817393399E-2</v>
      </c>
      <c r="K52" s="23">
        <v>0.16249096603228139</v>
      </c>
      <c r="L52" s="24">
        <v>41510</v>
      </c>
      <c r="M52" s="23">
        <v>0.70149253731343286</v>
      </c>
      <c r="N52" s="23">
        <v>1.5574302401038288E-2</v>
      </c>
      <c r="O52" s="23">
        <v>6.8786502271252437E-2</v>
      </c>
      <c r="P52" s="23">
        <v>2.4659312134977289E-2</v>
      </c>
      <c r="Q52" s="23">
        <v>2.9850746268656716E-2</v>
      </c>
      <c r="R52" s="23">
        <v>0.14536015574302402</v>
      </c>
      <c r="S52" s="23">
        <v>1.36275146009085E-2</v>
      </c>
      <c r="T52" s="24">
        <v>7705</v>
      </c>
    </row>
    <row r="53" spans="2:20" x14ac:dyDescent="0.2">
      <c r="B53" s="33" t="s">
        <v>118</v>
      </c>
      <c r="C53" s="18" t="s">
        <v>129</v>
      </c>
      <c r="D53" s="18" t="s">
        <v>130</v>
      </c>
      <c r="E53" s="23">
        <v>0.66790243902439028</v>
      </c>
      <c r="F53" s="23">
        <v>1.5609756097560976E-2</v>
      </c>
      <c r="G53" s="23">
        <v>5.9512195121951217E-2</v>
      </c>
      <c r="H53" s="23">
        <v>1.8926829268292682E-2</v>
      </c>
      <c r="I53" s="23">
        <v>4.2341463414634149E-2</v>
      </c>
      <c r="J53" s="23">
        <v>0.1709268292682927</v>
      </c>
      <c r="K53" s="23">
        <v>2.478048780487805E-2</v>
      </c>
      <c r="L53" s="24">
        <v>25625</v>
      </c>
      <c r="M53" s="23">
        <v>0.64645161290322584</v>
      </c>
      <c r="N53" s="23">
        <v>9.0322580645161299E-3</v>
      </c>
      <c r="O53" s="23">
        <v>4.2580645161290322E-2</v>
      </c>
      <c r="P53" s="23">
        <v>1.806451612903226E-2</v>
      </c>
      <c r="Q53" s="23">
        <v>3.612903225806452E-2</v>
      </c>
      <c r="R53" s="23">
        <v>0.22322580645161291</v>
      </c>
      <c r="S53" s="23">
        <v>2.4516129032258065E-2</v>
      </c>
      <c r="T53" s="24">
        <v>3875</v>
      </c>
    </row>
    <row r="54" spans="2:20" x14ac:dyDescent="0.2">
      <c r="B54" s="33" t="s">
        <v>131</v>
      </c>
      <c r="C54" s="18" t="s">
        <v>132</v>
      </c>
      <c r="D54" s="18" t="s">
        <v>133</v>
      </c>
      <c r="E54" s="23">
        <v>0.87461155997513984</v>
      </c>
      <c r="F54" s="23">
        <v>9.6333126165320075E-3</v>
      </c>
      <c r="G54" s="23">
        <v>1.0565568676196395E-2</v>
      </c>
      <c r="H54" s="23">
        <v>4.972032318210068E-3</v>
      </c>
      <c r="I54" s="23">
        <v>9.6333126165320075E-3</v>
      </c>
      <c r="J54" s="23">
        <v>3.2007458048477315E-2</v>
      </c>
      <c r="K54" s="23">
        <v>5.8576755748912371E-2</v>
      </c>
      <c r="L54" s="24">
        <v>32180</v>
      </c>
      <c r="M54" s="23">
        <v>0.89234650967199325</v>
      </c>
      <c r="N54" s="23">
        <v>6.7283431455004202E-3</v>
      </c>
      <c r="O54" s="23">
        <v>5.8873002523128683E-3</v>
      </c>
      <c r="P54" s="23">
        <v>4.2052144659377629E-3</v>
      </c>
      <c r="Q54" s="23">
        <v>8.4104289318755257E-3</v>
      </c>
      <c r="R54" s="23">
        <v>2.5231286795626577E-2</v>
      </c>
      <c r="S54" s="23">
        <v>5.7190916736753576E-2</v>
      </c>
      <c r="T54" s="24">
        <v>5945</v>
      </c>
    </row>
    <row r="55" spans="2:20" x14ac:dyDescent="0.2">
      <c r="B55" s="33" t="s">
        <v>131</v>
      </c>
      <c r="C55" s="18" t="s">
        <v>134</v>
      </c>
      <c r="D55" s="18" t="s">
        <v>135</v>
      </c>
      <c r="E55" s="23">
        <v>0.83889731917046029</v>
      </c>
      <c r="F55" s="23">
        <v>1.5680323722812341E-2</v>
      </c>
      <c r="G55" s="23">
        <v>3.2878098128477494E-2</v>
      </c>
      <c r="H55" s="23">
        <v>1.4921598381385938E-2</v>
      </c>
      <c r="I55" s="23">
        <v>1.6439049064238747E-2</v>
      </c>
      <c r="J55" s="23">
        <v>3.0349013657056147E-2</v>
      </c>
      <c r="K55" s="23">
        <v>5.0834597875569043E-2</v>
      </c>
      <c r="L55" s="24">
        <v>19770</v>
      </c>
      <c r="M55" s="23">
        <v>0.85858585858585856</v>
      </c>
      <c r="N55" s="23">
        <v>1.1784511784511785E-2</v>
      </c>
      <c r="O55" s="23">
        <v>2.1885521885521887E-2</v>
      </c>
      <c r="P55" s="23">
        <v>1.1784511784511785E-2</v>
      </c>
      <c r="Q55" s="23">
        <v>1.3468013468013467E-2</v>
      </c>
      <c r="R55" s="23">
        <v>3.0303030303030304E-2</v>
      </c>
      <c r="S55" s="23">
        <v>5.3030303030303032E-2</v>
      </c>
      <c r="T55" s="24">
        <v>5940</v>
      </c>
    </row>
    <row r="56" spans="2:20" x14ac:dyDescent="0.2">
      <c r="B56" s="33" t="s">
        <v>131</v>
      </c>
      <c r="C56" s="18" t="s">
        <v>136</v>
      </c>
      <c r="D56" s="18" t="s">
        <v>137</v>
      </c>
      <c r="E56" s="23">
        <v>0.78296217744786145</v>
      </c>
      <c r="F56" s="23">
        <v>2.4036762106751503E-2</v>
      </c>
      <c r="G56" s="23">
        <v>2.4743725698126547E-2</v>
      </c>
      <c r="H56" s="23">
        <v>1.9441498762813716E-2</v>
      </c>
      <c r="I56" s="23">
        <v>1.4492753623188406E-2</v>
      </c>
      <c r="J56" s="23">
        <v>6.8575468363379286E-2</v>
      </c>
      <c r="K56" s="23">
        <v>6.5747613997879109E-2</v>
      </c>
      <c r="L56" s="24">
        <v>14145</v>
      </c>
      <c r="M56" s="23">
        <v>0.81241184767277852</v>
      </c>
      <c r="N56" s="23">
        <v>1.8335684062059238E-2</v>
      </c>
      <c r="O56" s="23">
        <v>2.3977433004231313E-2</v>
      </c>
      <c r="P56" s="23">
        <v>1.8335684062059238E-2</v>
      </c>
      <c r="Q56" s="23">
        <v>1.1283497884344146E-2</v>
      </c>
      <c r="R56" s="23">
        <v>5.9238363892806768E-2</v>
      </c>
      <c r="S56" s="23">
        <v>5.5007052186177713E-2</v>
      </c>
      <c r="T56" s="24">
        <v>3545</v>
      </c>
    </row>
    <row r="57" spans="2:20" x14ac:dyDescent="0.2">
      <c r="B57" s="33" t="s">
        <v>131</v>
      </c>
      <c r="C57" s="18" t="s">
        <v>138</v>
      </c>
      <c r="D57" s="18" t="s">
        <v>139</v>
      </c>
      <c r="E57" s="23">
        <v>0.68549618320610683</v>
      </c>
      <c r="F57" s="23">
        <v>7.2519083969465646E-3</v>
      </c>
      <c r="G57" s="23">
        <v>1.2213740458015267E-2</v>
      </c>
      <c r="H57" s="23">
        <v>5.3435114503816794E-3</v>
      </c>
      <c r="I57" s="23">
        <v>5.3435114503816794E-3</v>
      </c>
      <c r="J57" s="23">
        <v>0.15419847328244274</v>
      </c>
      <c r="K57" s="23">
        <v>0.12977099236641221</v>
      </c>
      <c r="L57" s="24">
        <v>13100</v>
      </c>
      <c r="M57" s="23" t="s">
        <v>559</v>
      </c>
      <c r="N57" s="23" t="s">
        <v>559</v>
      </c>
      <c r="O57" s="23" t="s">
        <v>559</v>
      </c>
      <c r="P57" s="23" t="s">
        <v>559</v>
      </c>
      <c r="Q57" s="23" t="s">
        <v>559</v>
      </c>
      <c r="R57" s="23" t="s">
        <v>559</v>
      </c>
      <c r="S57" s="23" t="s">
        <v>559</v>
      </c>
      <c r="T57" s="24" t="s">
        <v>559</v>
      </c>
    </row>
    <row r="58" spans="2:20" x14ac:dyDescent="0.2">
      <c r="B58" s="33" t="s">
        <v>131</v>
      </c>
      <c r="C58" s="18" t="s">
        <v>140</v>
      </c>
      <c r="D58" s="18" t="s">
        <v>141</v>
      </c>
      <c r="E58" s="23">
        <v>0.93429158110882959</v>
      </c>
      <c r="F58" s="23">
        <v>9.5824777549623538E-3</v>
      </c>
      <c r="G58" s="23">
        <v>1.0266940451745379E-2</v>
      </c>
      <c r="H58" s="23">
        <v>6.1601642710472282E-3</v>
      </c>
      <c r="I58" s="23">
        <v>4.1067761806981521E-3</v>
      </c>
      <c r="J58" s="23">
        <v>1.3689253935660506E-3</v>
      </c>
      <c r="K58" s="23">
        <v>3.2854209445585217E-2</v>
      </c>
      <c r="L58" s="24">
        <v>7305</v>
      </c>
      <c r="M58" s="23">
        <v>0.95</v>
      </c>
      <c r="N58" s="23">
        <v>5.1724137931034482E-3</v>
      </c>
      <c r="O58" s="23">
        <v>5.1724137931034482E-3</v>
      </c>
      <c r="P58" s="23">
        <v>6.8965517241379309E-3</v>
      </c>
      <c r="Q58" s="23">
        <v>1.7241379310344827E-3</v>
      </c>
      <c r="R58" s="23">
        <v>1.7241379310344827E-3</v>
      </c>
      <c r="S58" s="23">
        <v>2.7586206896551724E-2</v>
      </c>
      <c r="T58" s="24">
        <v>2900</v>
      </c>
    </row>
    <row r="59" spans="2:20" x14ac:dyDescent="0.2">
      <c r="B59" s="33" t="s">
        <v>131</v>
      </c>
      <c r="C59" s="18" t="s">
        <v>142</v>
      </c>
      <c r="D59" s="18" t="s">
        <v>143</v>
      </c>
      <c r="E59" s="23">
        <v>0.69371963289544714</v>
      </c>
      <c r="F59" s="23">
        <v>2.8792513946373943E-2</v>
      </c>
      <c r="G59" s="23">
        <v>3.671045528162678E-2</v>
      </c>
      <c r="H59" s="23">
        <v>3.9949613100593848E-2</v>
      </c>
      <c r="I59" s="23">
        <v>2.8432607522044268E-2</v>
      </c>
      <c r="J59" s="23">
        <v>0.10977145942055065</v>
      </c>
      <c r="K59" s="23">
        <v>6.2623717833363332E-2</v>
      </c>
      <c r="L59" s="24">
        <v>27785</v>
      </c>
      <c r="M59" s="23">
        <v>0.70606060606060606</v>
      </c>
      <c r="N59" s="23">
        <v>1.6666666666666666E-2</v>
      </c>
      <c r="O59" s="23">
        <v>3.0303030303030304E-2</v>
      </c>
      <c r="P59" s="23">
        <v>1.9696969696969695E-2</v>
      </c>
      <c r="Q59" s="23">
        <v>3.787878787878788E-2</v>
      </c>
      <c r="R59" s="23">
        <v>0.16212121212121211</v>
      </c>
      <c r="S59" s="23">
        <v>2.7272727272727271E-2</v>
      </c>
      <c r="T59" s="24">
        <v>3300</v>
      </c>
    </row>
    <row r="60" spans="2:20" x14ac:dyDescent="0.2">
      <c r="B60" s="33" t="s">
        <v>131</v>
      </c>
      <c r="C60" s="18" t="s">
        <v>144</v>
      </c>
      <c r="D60" s="18" t="s">
        <v>145</v>
      </c>
      <c r="E60" s="23">
        <v>0.74711367673179396</v>
      </c>
      <c r="F60" s="23">
        <v>1.2433392539964476E-2</v>
      </c>
      <c r="G60" s="23">
        <v>1.1101243339253997E-2</v>
      </c>
      <c r="H60" s="23">
        <v>6.2166962699822378E-3</v>
      </c>
      <c r="I60" s="23">
        <v>1.2655417406749556E-2</v>
      </c>
      <c r="J60" s="23">
        <v>0.10546181172291297</v>
      </c>
      <c r="K60" s="23">
        <v>0.10479573712255773</v>
      </c>
      <c r="L60" s="24">
        <v>22520</v>
      </c>
      <c r="M60" s="23">
        <v>0.79534883720930227</v>
      </c>
      <c r="N60" s="23">
        <v>6.2015503875968991E-3</v>
      </c>
      <c r="O60" s="23">
        <v>8.5271317829457363E-3</v>
      </c>
      <c r="P60" s="23">
        <v>4.6511627906976744E-3</v>
      </c>
      <c r="Q60" s="23">
        <v>6.2015503875968991E-3</v>
      </c>
      <c r="R60" s="23">
        <v>0.11007751937984496</v>
      </c>
      <c r="S60" s="23">
        <v>6.9767441860465115E-2</v>
      </c>
      <c r="T60" s="24">
        <v>6450</v>
      </c>
    </row>
    <row r="61" spans="2:20" ht="6.75" customHeight="1" x14ac:dyDescent="0.2"/>
    <row r="62" spans="2:20" x14ac:dyDescent="0.2">
      <c r="B62" s="33" t="s">
        <v>55</v>
      </c>
      <c r="C62" s="21" t="s">
        <v>146</v>
      </c>
      <c r="D62" s="18" t="s">
        <v>147</v>
      </c>
      <c r="E62" s="23">
        <v>0.61411025421308196</v>
      </c>
      <c r="F62" s="23">
        <v>3.1133961725221364E-2</v>
      </c>
      <c r="G62" s="23">
        <v>0.18451870894030278</v>
      </c>
      <c r="H62" s="23">
        <v>6.0268494715795484E-2</v>
      </c>
      <c r="I62" s="23">
        <v>1.456726649528706E-2</v>
      </c>
      <c r="J62" s="23">
        <v>9.7115109968580401E-3</v>
      </c>
      <c r="K62" s="23">
        <v>8.5689802913453295E-2</v>
      </c>
      <c r="L62" s="24">
        <v>17505</v>
      </c>
      <c r="M62" s="23">
        <v>0.65116279069767447</v>
      </c>
      <c r="N62" s="23">
        <v>2.3255813953488372E-2</v>
      </c>
      <c r="O62" s="23">
        <v>0.16481294236602628</v>
      </c>
      <c r="P62" s="23">
        <v>5.9656218402426693E-2</v>
      </c>
      <c r="Q62" s="23">
        <v>1.2133468149646108E-2</v>
      </c>
      <c r="R62" s="23">
        <v>9.1001011122345803E-3</v>
      </c>
      <c r="S62" s="23">
        <v>7.8867542972699697E-2</v>
      </c>
      <c r="T62" s="24">
        <v>4945</v>
      </c>
    </row>
    <row r="63" spans="2:20" x14ac:dyDescent="0.2">
      <c r="B63" s="33" t="s">
        <v>55</v>
      </c>
      <c r="C63" s="21" t="s">
        <v>148</v>
      </c>
      <c r="D63" s="18" t="s">
        <v>149</v>
      </c>
      <c r="E63" s="23">
        <v>0.69836355594869526</v>
      </c>
      <c r="F63" s="23">
        <v>1.8575851393188854E-2</v>
      </c>
      <c r="G63" s="23">
        <v>4.4228217602830605E-2</v>
      </c>
      <c r="H63" s="23">
        <v>1.5922158337019019E-2</v>
      </c>
      <c r="I63" s="23">
        <v>1.5479876160990712E-2</v>
      </c>
      <c r="J63" s="23">
        <v>3.9805395842547546E-2</v>
      </c>
      <c r="K63" s="23">
        <v>0.167624944714728</v>
      </c>
      <c r="L63" s="24">
        <v>11305</v>
      </c>
      <c r="M63" s="23">
        <v>0.77037037037037037</v>
      </c>
      <c r="N63" s="23">
        <v>1.3580246913580247E-2</v>
      </c>
      <c r="O63" s="23">
        <v>3.3333333333333333E-2</v>
      </c>
      <c r="P63" s="23">
        <v>1.4814814814814815E-2</v>
      </c>
      <c r="Q63" s="23">
        <v>1.3580246913580247E-2</v>
      </c>
      <c r="R63" s="23">
        <v>3.9506172839506172E-2</v>
      </c>
      <c r="S63" s="23">
        <v>0.11234567901234568</v>
      </c>
      <c r="T63" s="24">
        <v>4050</v>
      </c>
    </row>
    <row r="64" spans="2:20" x14ac:dyDescent="0.2">
      <c r="B64" s="33" t="s">
        <v>55</v>
      </c>
      <c r="C64" s="21" t="s">
        <v>150</v>
      </c>
      <c r="D64" s="18" t="s">
        <v>151</v>
      </c>
      <c r="E64" s="23" t="s">
        <v>559</v>
      </c>
      <c r="F64" s="23" t="s">
        <v>559</v>
      </c>
      <c r="G64" s="23" t="s">
        <v>559</v>
      </c>
      <c r="H64" s="23" t="s">
        <v>559</v>
      </c>
      <c r="I64" s="23" t="s">
        <v>559</v>
      </c>
      <c r="J64" s="23" t="s">
        <v>559</v>
      </c>
      <c r="K64" s="23" t="s">
        <v>559</v>
      </c>
      <c r="L64" s="24" t="s">
        <v>559</v>
      </c>
      <c r="M64" s="23" t="s">
        <v>559</v>
      </c>
      <c r="N64" s="23" t="s">
        <v>559</v>
      </c>
      <c r="O64" s="23" t="s">
        <v>559</v>
      </c>
      <c r="P64" s="23" t="s">
        <v>559</v>
      </c>
      <c r="Q64" s="23" t="s">
        <v>559</v>
      </c>
      <c r="R64" s="23" t="s">
        <v>559</v>
      </c>
      <c r="S64" s="23" t="s">
        <v>559</v>
      </c>
      <c r="T64" s="24" t="s">
        <v>559</v>
      </c>
    </row>
    <row r="65" spans="2:20" x14ac:dyDescent="0.2">
      <c r="B65" s="33" t="s">
        <v>55</v>
      </c>
      <c r="C65" s="21" t="s">
        <v>152</v>
      </c>
      <c r="D65" s="18" t="s">
        <v>153</v>
      </c>
      <c r="E65" s="23">
        <v>0.7648254828871569</v>
      </c>
      <c r="F65" s="23">
        <v>1.8637749915282956E-2</v>
      </c>
      <c r="G65" s="23">
        <v>1.3554727211114876E-2</v>
      </c>
      <c r="H65" s="23">
        <v>1.6265672653337851E-2</v>
      </c>
      <c r="I65" s="23">
        <v>2.4737377160284648E-2</v>
      </c>
      <c r="J65" s="23">
        <v>6.4384954252795668E-2</v>
      </c>
      <c r="K65" s="23">
        <v>9.7594035920027106E-2</v>
      </c>
      <c r="L65" s="24">
        <v>14755</v>
      </c>
      <c r="M65" s="23" t="s">
        <v>559</v>
      </c>
      <c r="N65" s="23" t="s">
        <v>559</v>
      </c>
      <c r="O65" s="23" t="s">
        <v>559</v>
      </c>
      <c r="P65" s="23" t="s">
        <v>559</v>
      </c>
      <c r="Q65" s="23" t="s">
        <v>559</v>
      </c>
      <c r="R65" s="23" t="s">
        <v>559</v>
      </c>
      <c r="S65" s="23" t="s">
        <v>559</v>
      </c>
      <c r="T65" s="24" t="s">
        <v>559</v>
      </c>
    </row>
    <row r="66" spans="2:20" x14ac:dyDescent="0.2">
      <c r="B66" s="33" t="s">
        <v>55</v>
      </c>
      <c r="C66" s="21" t="s">
        <v>154</v>
      </c>
      <c r="D66" s="18" t="s">
        <v>155</v>
      </c>
      <c r="E66" s="23">
        <v>0.94855708908406522</v>
      </c>
      <c r="F66" s="23">
        <v>6.2735257214554575E-4</v>
      </c>
      <c r="G66" s="23">
        <v>1.8820577164366374E-3</v>
      </c>
      <c r="H66" s="23">
        <v>1.8820577164366374E-3</v>
      </c>
      <c r="I66" s="23">
        <v>1.0664993726474279E-2</v>
      </c>
      <c r="J66" s="23">
        <v>3.3249686323713924E-2</v>
      </c>
      <c r="K66" s="23">
        <v>2.509410288582183E-3</v>
      </c>
      <c r="L66" s="24">
        <v>7970</v>
      </c>
      <c r="M66" s="23">
        <v>0.92307692307692313</v>
      </c>
      <c r="N66" s="23">
        <v>3.4965034965034965E-3</v>
      </c>
      <c r="O66" s="23">
        <v>0</v>
      </c>
      <c r="P66" s="23">
        <v>3.4965034965034965E-3</v>
      </c>
      <c r="Q66" s="23">
        <v>3.4965034965034965E-3</v>
      </c>
      <c r="R66" s="23">
        <v>6.6433566433566432E-2</v>
      </c>
      <c r="S66" s="23">
        <v>3.4965034965034965E-3</v>
      </c>
      <c r="T66" s="24">
        <v>1430</v>
      </c>
    </row>
    <row r="67" spans="2:20" x14ac:dyDescent="0.2">
      <c r="B67" s="33" t="s">
        <v>55</v>
      </c>
      <c r="C67" s="21" t="s">
        <v>156</v>
      </c>
      <c r="D67" s="18" t="s">
        <v>157</v>
      </c>
      <c r="E67" s="23">
        <v>0.71820870299957751</v>
      </c>
      <c r="F67" s="23">
        <v>2.1827911561751866E-2</v>
      </c>
      <c r="G67" s="23">
        <v>2.9995775242923531E-2</v>
      </c>
      <c r="H67" s="23">
        <v>2.7179270525278128E-2</v>
      </c>
      <c r="I67" s="23">
        <v>1.2674271229404309E-2</v>
      </c>
      <c r="J67" s="23">
        <v>2.9009998591747643E-2</v>
      </c>
      <c r="K67" s="23">
        <v>0.16124489508519926</v>
      </c>
      <c r="L67" s="24">
        <v>35505</v>
      </c>
      <c r="M67" s="23">
        <v>0.77251461988304093</v>
      </c>
      <c r="N67" s="23">
        <v>1.4619883040935672E-2</v>
      </c>
      <c r="O67" s="23">
        <v>2.2222222222222223E-2</v>
      </c>
      <c r="P67" s="23">
        <v>2.2222222222222223E-2</v>
      </c>
      <c r="Q67" s="23">
        <v>1.1111111111111112E-2</v>
      </c>
      <c r="R67" s="23">
        <v>1.1695906432748537E-2</v>
      </c>
      <c r="S67" s="23">
        <v>0.14444444444444443</v>
      </c>
      <c r="T67" s="24">
        <v>8550</v>
      </c>
    </row>
    <row r="68" spans="2:20" x14ac:dyDescent="0.2">
      <c r="B68" s="33" t="s">
        <v>55</v>
      </c>
      <c r="C68" s="21" t="s">
        <v>158</v>
      </c>
      <c r="D68" s="18" t="s">
        <v>159</v>
      </c>
      <c r="E68" s="23">
        <v>0.66576381365113757</v>
      </c>
      <c r="F68" s="23">
        <v>2.3835319609967497E-2</v>
      </c>
      <c r="G68" s="23">
        <v>9.3716143011917663E-2</v>
      </c>
      <c r="H68" s="23">
        <v>6.663055254604551E-2</v>
      </c>
      <c r="I68" s="23">
        <v>2.9794149512459372E-2</v>
      </c>
      <c r="J68" s="23">
        <v>8.9382448537378117E-2</v>
      </c>
      <c r="K68" s="23">
        <v>3.0877573131094259E-2</v>
      </c>
      <c r="L68" s="24">
        <v>9230</v>
      </c>
      <c r="M68" s="23">
        <v>0.70175438596491224</v>
      </c>
      <c r="N68" s="23">
        <v>1.7543859649122806E-2</v>
      </c>
      <c r="O68" s="23">
        <v>7.4561403508771926E-2</v>
      </c>
      <c r="P68" s="23">
        <v>6.5789473684210523E-2</v>
      </c>
      <c r="Q68" s="23">
        <v>2.6315789473684209E-2</v>
      </c>
      <c r="R68" s="23">
        <v>8.771929824561403E-2</v>
      </c>
      <c r="S68" s="23">
        <v>2.6315789473684209E-2</v>
      </c>
      <c r="T68" s="24">
        <v>2280</v>
      </c>
    </row>
    <row r="69" spans="2:20" x14ac:dyDescent="0.2">
      <c r="B69" s="33" t="s">
        <v>55</v>
      </c>
      <c r="C69" s="21" t="s">
        <v>160</v>
      </c>
      <c r="D69" s="18" t="s">
        <v>161</v>
      </c>
      <c r="E69" s="23">
        <v>0.90052750565184625</v>
      </c>
      <c r="F69" s="23">
        <v>1.6955538809344386E-2</v>
      </c>
      <c r="G69" s="23">
        <v>2.1477015825169556E-2</v>
      </c>
      <c r="H69" s="23">
        <v>1.4694800301431801E-2</v>
      </c>
      <c r="I69" s="23">
        <v>1.0173323285606632E-2</v>
      </c>
      <c r="J69" s="23">
        <v>1.6578749058025623E-2</v>
      </c>
      <c r="K69" s="23">
        <v>1.9593067068575734E-2</v>
      </c>
      <c r="L69" s="24">
        <v>13270</v>
      </c>
      <c r="M69" s="23">
        <v>0.91107644305772228</v>
      </c>
      <c r="N69" s="23">
        <v>1.0920436817472699E-2</v>
      </c>
      <c r="O69" s="23">
        <v>1.0920436817472699E-2</v>
      </c>
      <c r="P69" s="23">
        <v>1.0920436817472699E-2</v>
      </c>
      <c r="Q69" s="23">
        <v>7.8003120124804995E-3</v>
      </c>
      <c r="R69" s="23">
        <v>2.0280811232449299E-2</v>
      </c>
      <c r="S69" s="23">
        <v>2.9641185647425898E-2</v>
      </c>
      <c r="T69" s="24">
        <v>3205</v>
      </c>
    </row>
    <row r="70" spans="2:20" x14ac:dyDescent="0.2">
      <c r="B70" s="33" t="s">
        <v>55</v>
      </c>
      <c r="C70" s="21" t="s">
        <v>162</v>
      </c>
      <c r="D70" s="18" t="s">
        <v>163</v>
      </c>
      <c r="E70" s="23">
        <v>0.73957685127566897</v>
      </c>
      <c r="F70" s="23">
        <v>1.6801493466085875E-2</v>
      </c>
      <c r="G70" s="23">
        <v>6.6583696328562536E-2</v>
      </c>
      <c r="H70" s="23">
        <v>2.2401991288114501E-2</v>
      </c>
      <c r="I70" s="23">
        <v>2.2090852520224021E-2</v>
      </c>
      <c r="J70" s="23">
        <v>0</v>
      </c>
      <c r="K70" s="23">
        <v>0.13254511512134412</v>
      </c>
      <c r="L70" s="24">
        <v>16070</v>
      </c>
      <c r="M70" s="23">
        <v>0.85992907801418439</v>
      </c>
      <c r="N70" s="23">
        <v>1.0638297872340425E-2</v>
      </c>
      <c r="O70" s="23">
        <v>4.7872340425531915E-2</v>
      </c>
      <c r="P70" s="23">
        <v>2.3049645390070921E-2</v>
      </c>
      <c r="Q70" s="23">
        <v>1.7730496453900711E-2</v>
      </c>
      <c r="R70" s="23">
        <v>0</v>
      </c>
      <c r="S70" s="23">
        <v>4.0780141843971635E-2</v>
      </c>
      <c r="T70" s="24">
        <v>2820</v>
      </c>
    </row>
    <row r="71" spans="2:20" x14ac:dyDescent="0.2">
      <c r="B71" s="33" t="s">
        <v>55</v>
      </c>
      <c r="C71" s="21" t="s">
        <v>164</v>
      </c>
      <c r="D71" s="18" t="s">
        <v>165</v>
      </c>
      <c r="E71" s="23">
        <v>0.79321872015281758</v>
      </c>
      <c r="F71" s="23">
        <v>3.1041069723018146E-2</v>
      </c>
      <c r="G71" s="23">
        <v>4.0114613180515762E-2</v>
      </c>
      <c r="H71" s="23">
        <v>4.1547277936962751E-2</v>
      </c>
      <c r="I71" s="23">
        <v>3.2951289398280799E-2</v>
      </c>
      <c r="J71" s="23">
        <v>6.1127029608404965E-2</v>
      </c>
      <c r="K71" s="23">
        <v>0</v>
      </c>
      <c r="L71" s="24">
        <v>10470</v>
      </c>
      <c r="M71" s="23">
        <v>0.81176470588235294</v>
      </c>
      <c r="N71" s="23">
        <v>1.1764705882352941E-2</v>
      </c>
      <c r="O71" s="23">
        <v>3.5294117647058823E-2</v>
      </c>
      <c r="P71" s="23">
        <v>4.7058823529411764E-2</v>
      </c>
      <c r="Q71" s="23">
        <v>3.5294117647058823E-2</v>
      </c>
      <c r="R71" s="23">
        <v>5.8823529411764705E-2</v>
      </c>
      <c r="S71" s="23">
        <v>0</v>
      </c>
      <c r="T71" s="24">
        <v>425</v>
      </c>
    </row>
    <row r="72" spans="2:20" x14ac:dyDescent="0.2">
      <c r="B72" s="33" t="s">
        <v>55</v>
      </c>
      <c r="C72" s="21" t="s">
        <v>166</v>
      </c>
      <c r="D72" s="18" t="s">
        <v>167</v>
      </c>
      <c r="E72" s="23">
        <v>0.94665718349928873</v>
      </c>
      <c r="F72" s="23">
        <v>4.9786628733997154E-3</v>
      </c>
      <c r="G72" s="23">
        <v>1.2091038406827881E-2</v>
      </c>
      <c r="H72" s="23">
        <v>7.8236130867709811E-3</v>
      </c>
      <c r="I72" s="23">
        <v>9.9573257467994308E-3</v>
      </c>
      <c r="J72" s="23">
        <v>1.7780938833570414E-2</v>
      </c>
      <c r="K72" s="23">
        <v>0</v>
      </c>
      <c r="L72" s="24">
        <v>7030</v>
      </c>
      <c r="M72" s="23">
        <v>0.95584988962472406</v>
      </c>
      <c r="N72" s="23">
        <v>2.2075055187637969E-3</v>
      </c>
      <c r="O72" s="23">
        <v>8.8300220750551876E-3</v>
      </c>
      <c r="P72" s="23">
        <v>6.6225165562913907E-3</v>
      </c>
      <c r="Q72" s="23">
        <v>8.8300220750551876E-3</v>
      </c>
      <c r="R72" s="23">
        <v>1.5452538631346579E-2</v>
      </c>
      <c r="S72" s="23">
        <v>0</v>
      </c>
      <c r="T72" s="24">
        <v>2265</v>
      </c>
    </row>
    <row r="73" spans="2:20" x14ac:dyDescent="0.2">
      <c r="B73" s="33" t="s">
        <v>55</v>
      </c>
      <c r="C73" s="21" t="s">
        <v>168</v>
      </c>
      <c r="D73" s="18" t="s">
        <v>169</v>
      </c>
      <c r="E73" s="23">
        <v>0.69020771513353119</v>
      </c>
      <c r="F73" s="23">
        <v>2.433234421364985E-2</v>
      </c>
      <c r="G73" s="23">
        <v>0.12403560830860534</v>
      </c>
      <c r="H73" s="23">
        <v>3.4421364985163204E-2</v>
      </c>
      <c r="I73" s="23">
        <v>5.3412462908011868E-2</v>
      </c>
      <c r="J73" s="23">
        <v>6.6468842729970321E-2</v>
      </c>
      <c r="K73" s="23">
        <v>7.71513353115727E-3</v>
      </c>
      <c r="L73" s="24">
        <v>8425</v>
      </c>
      <c r="M73" s="23">
        <v>0.70791527313266445</v>
      </c>
      <c r="N73" s="23">
        <v>2.1181716833890748E-2</v>
      </c>
      <c r="O73" s="23">
        <v>0.11705685618729098</v>
      </c>
      <c r="P73" s="23">
        <v>3.4559643255295432E-2</v>
      </c>
      <c r="Q73" s="23">
        <v>5.016722408026756E-2</v>
      </c>
      <c r="R73" s="23">
        <v>6.4659977703455968E-2</v>
      </c>
      <c r="S73" s="23">
        <v>5.5741360089186179E-3</v>
      </c>
      <c r="T73" s="24">
        <v>4485</v>
      </c>
    </row>
    <row r="74" spans="2:20" x14ac:dyDescent="0.2">
      <c r="B74" s="33" t="s">
        <v>55</v>
      </c>
      <c r="C74" s="21" t="s">
        <v>170</v>
      </c>
      <c r="D74" s="18" t="s">
        <v>171</v>
      </c>
      <c r="E74" s="23">
        <v>0.8808535862477771</v>
      </c>
      <c r="F74" s="23">
        <v>1.066982809721399E-2</v>
      </c>
      <c r="G74" s="23">
        <v>1.1262596324836989E-2</v>
      </c>
      <c r="H74" s="23">
        <v>1.066982809721399E-2</v>
      </c>
      <c r="I74" s="23">
        <v>1.3633669235328987E-2</v>
      </c>
      <c r="J74" s="23">
        <v>6.9946650859513931E-2</v>
      </c>
      <c r="K74" s="23">
        <v>2.9638411381149969E-3</v>
      </c>
      <c r="L74" s="24">
        <v>8435</v>
      </c>
      <c r="M74" s="23">
        <v>0.88843813387423931</v>
      </c>
      <c r="N74" s="23">
        <v>8.1135902636916835E-3</v>
      </c>
      <c r="O74" s="23">
        <v>1.2170385395537525E-2</v>
      </c>
      <c r="P74" s="23">
        <v>8.1135902636916835E-3</v>
      </c>
      <c r="Q74" s="23">
        <v>1.0141987829614604E-2</v>
      </c>
      <c r="R74" s="23">
        <v>7.099391480730223E-2</v>
      </c>
      <c r="S74" s="23">
        <v>2.0283975659229209E-3</v>
      </c>
      <c r="T74" s="24">
        <v>2465</v>
      </c>
    </row>
    <row r="75" spans="2:20" x14ac:dyDescent="0.2">
      <c r="B75" s="33" t="s">
        <v>68</v>
      </c>
      <c r="C75" s="21" t="s">
        <v>172</v>
      </c>
      <c r="D75" s="18" t="s">
        <v>173</v>
      </c>
      <c r="E75" s="23">
        <v>0.48076311605723371</v>
      </c>
      <c r="F75" s="23">
        <v>3.0842607313195547E-2</v>
      </c>
      <c r="G75" s="23">
        <v>0.28489666136724962</v>
      </c>
      <c r="H75" s="23">
        <v>0.11510333863275039</v>
      </c>
      <c r="I75" s="23">
        <v>4.133545310015898E-2</v>
      </c>
      <c r="J75" s="23">
        <v>3.5930047694753574E-2</v>
      </c>
      <c r="K75" s="23">
        <v>1.1128775834658187E-2</v>
      </c>
      <c r="L75" s="24">
        <v>15725</v>
      </c>
      <c r="M75" s="23">
        <v>0.51213282247765002</v>
      </c>
      <c r="N75" s="23">
        <v>2.2988505747126436E-2</v>
      </c>
      <c r="O75" s="23">
        <v>0.26309067688378035</v>
      </c>
      <c r="P75" s="23">
        <v>0.11685823754789272</v>
      </c>
      <c r="Q75" s="23">
        <v>4.0229885057471264E-2</v>
      </c>
      <c r="R75" s="23">
        <v>3.9591315453384422E-2</v>
      </c>
      <c r="S75" s="23">
        <v>4.4699872286079181E-3</v>
      </c>
      <c r="T75" s="24">
        <v>7830</v>
      </c>
    </row>
    <row r="76" spans="2:20" x14ac:dyDescent="0.2">
      <c r="B76" s="33" t="s">
        <v>68</v>
      </c>
      <c r="C76" s="21" t="s">
        <v>174</v>
      </c>
      <c r="D76" s="18" t="s">
        <v>175</v>
      </c>
      <c r="E76" s="23">
        <v>0.36011396011396013</v>
      </c>
      <c r="F76" s="23">
        <v>3.1908831908831911E-2</v>
      </c>
      <c r="G76" s="23">
        <v>0.35669515669515667</v>
      </c>
      <c r="H76" s="23">
        <v>0.14757834757834759</v>
      </c>
      <c r="I76" s="23">
        <v>7.4833808167141497E-2</v>
      </c>
      <c r="J76" s="23">
        <v>8.9268755935422595E-3</v>
      </c>
      <c r="K76" s="23">
        <v>2.0322886989553656E-2</v>
      </c>
      <c r="L76" s="24">
        <v>26325</v>
      </c>
      <c r="M76" s="23">
        <v>0.37336814621409919</v>
      </c>
      <c r="N76" s="23">
        <v>2.6762402088772844E-2</v>
      </c>
      <c r="O76" s="23">
        <v>0.33812010443864232</v>
      </c>
      <c r="P76" s="23">
        <v>0.15339425587467362</v>
      </c>
      <c r="Q76" s="23">
        <v>8.3550913838120106E-2</v>
      </c>
      <c r="R76" s="23">
        <v>1.0443864229765013E-2</v>
      </c>
      <c r="S76" s="23">
        <v>1.4360313315926894E-2</v>
      </c>
      <c r="T76" s="24">
        <v>7660</v>
      </c>
    </row>
    <row r="77" spans="2:20" x14ac:dyDescent="0.2">
      <c r="B77" s="33" t="s">
        <v>68</v>
      </c>
      <c r="C77" s="21" t="s">
        <v>176</v>
      </c>
      <c r="D77" s="18" t="s">
        <v>177</v>
      </c>
      <c r="E77" s="23">
        <v>0.43331965531391053</v>
      </c>
      <c r="F77" s="23">
        <v>3.7751333606893721E-2</v>
      </c>
      <c r="G77" s="23">
        <v>0.23225276979893311</v>
      </c>
      <c r="H77" s="23">
        <v>8.0837094788674596E-2</v>
      </c>
      <c r="I77" s="23">
        <v>0.10012310217480509</v>
      </c>
      <c r="J77" s="23">
        <v>0.104636848584325</v>
      </c>
      <c r="K77" s="23">
        <v>1.107919573245794E-2</v>
      </c>
      <c r="L77" s="24">
        <v>12185</v>
      </c>
      <c r="M77" s="23">
        <v>0.46892655367231639</v>
      </c>
      <c r="N77" s="23">
        <v>2.8248587570621469E-2</v>
      </c>
      <c r="O77" s="23">
        <v>0.21468926553672316</v>
      </c>
      <c r="P77" s="23">
        <v>7.909604519774012E-2</v>
      </c>
      <c r="Q77" s="23">
        <v>8.9265536723163841E-2</v>
      </c>
      <c r="R77" s="23">
        <v>0.1096045197740113</v>
      </c>
      <c r="S77" s="23">
        <v>1.0169491525423728E-2</v>
      </c>
      <c r="T77" s="24">
        <v>4425</v>
      </c>
    </row>
    <row r="78" spans="2:20" x14ac:dyDescent="0.2">
      <c r="B78" s="33" t="s">
        <v>68</v>
      </c>
      <c r="C78" s="21" t="s">
        <v>178</v>
      </c>
      <c r="D78" s="18" t="s">
        <v>179</v>
      </c>
      <c r="E78" s="23">
        <v>0.3337134169517294</v>
      </c>
      <c r="F78" s="23">
        <v>4.4089699733941466E-2</v>
      </c>
      <c r="G78" s="23">
        <v>0.18053971873812238</v>
      </c>
      <c r="H78" s="23">
        <v>0.2451539338654504</v>
      </c>
      <c r="I78" s="23">
        <v>6.6514633219308242E-2</v>
      </c>
      <c r="J78" s="23">
        <v>0.11858608893956671</v>
      </c>
      <c r="K78" s="23">
        <v>1.1022424933485367E-2</v>
      </c>
      <c r="L78" s="24">
        <v>13155</v>
      </c>
      <c r="M78" s="23" t="s">
        <v>559</v>
      </c>
      <c r="N78" s="23" t="s">
        <v>559</v>
      </c>
      <c r="O78" s="23" t="s">
        <v>559</v>
      </c>
      <c r="P78" s="23" t="s">
        <v>559</v>
      </c>
      <c r="Q78" s="23" t="s">
        <v>559</v>
      </c>
      <c r="R78" s="23" t="s">
        <v>559</v>
      </c>
      <c r="S78" s="23" t="s">
        <v>559</v>
      </c>
      <c r="T78" s="24" t="s">
        <v>559</v>
      </c>
    </row>
    <row r="79" spans="2:20" x14ac:dyDescent="0.2">
      <c r="B79" s="33" t="s">
        <v>68</v>
      </c>
      <c r="C79" s="21" t="s">
        <v>180</v>
      </c>
      <c r="D79" s="18" t="s">
        <v>181</v>
      </c>
      <c r="E79" s="23">
        <v>0.65057573073516384</v>
      </c>
      <c r="F79" s="23">
        <v>3.1443755535872454E-2</v>
      </c>
      <c r="G79" s="23">
        <v>9.7874224977856514E-2</v>
      </c>
      <c r="H79" s="23">
        <v>4.3401240035429584E-2</v>
      </c>
      <c r="I79" s="23">
        <v>6.3773250664304698E-2</v>
      </c>
      <c r="J79" s="23">
        <v>9.211691762621789E-2</v>
      </c>
      <c r="K79" s="23">
        <v>2.0372010628875111E-2</v>
      </c>
      <c r="L79" s="24">
        <v>11290</v>
      </c>
      <c r="M79" s="23">
        <v>0.73975903614457827</v>
      </c>
      <c r="N79" s="23">
        <v>2.1686746987951807E-2</v>
      </c>
      <c r="O79" s="23">
        <v>6.9879518072289162E-2</v>
      </c>
      <c r="P79" s="23">
        <v>3.1325301204819279E-2</v>
      </c>
      <c r="Q79" s="23">
        <v>4.5783132530120479E-2</v>
      </c>
      <c r="R79" s="23">
        <v>7.9518072289156624E-2</v>
      </c>
      <c r="S79" s="23">
        <v>9.6385542168674707E-3</v>
      </c>
      <c r="T79" s="24">
        <v>2075</v>
      </c>
    </row>
    <row r="80" spans="2:20" x14ac:dyDescent="0.2">
      <c r="B80" s="33" t="s">
        <v>68</v>
      </c>
      <c r="C80" s="21" t="s">
        <v>182</v>
      </c>
      <c r="D80" s="18" t="s">
        <v>183</v>
      </c>
      <c r="E80" s="23">
        <v>0.36355140186915885</v>
      </c>
      <c r="F80" s="23">
        <v>4.6728971962616821E-2</v>
      </c>
      <c r="G80" s="23">
        <v>5.700934579439252E-2</v>
      </c>
      <c r="H80" s="23">
        <v>0.20514018691588784</v>
      </c>
      <c r="I80" s="23">
        <v>9.4392523364485975E-2</v>
      </c>
      <c r="J80" s="23">
        <v>7.8504672897196259E-2</v>
      </c>
      <c r="K80" s="23">
        <v>0.15514018691588785</v>
      </c>
      <c r="L80" s="24">
        <v>10700</v>
      </c>
      <c r="M80" s="23">
        <v>0.41116751269035534</v>
      </c>
      <c r="N80" s="23">
        <v>3.3840947546531303E-2</v>
      </c>
      <c r="O80" s="23">
        <v>5.0761421319796954E-2</v>
      </c>
      <c r="P80" s="23">
        <v>0.233502538071066</v>
      </c>
      <c r="Q80" s="23">
        <v>8.4602368866328256E-2</v>
      </c>
      <c r="R80" s="23">
        <v>8.2910321489001695E-2</v>
      </c>
      <c r="S80" s="23">
        <v>0.10152284263959391</v>
      </c>
      <c r="T80" s="24">
        <v>2955</v>
      </c>
    </row>
    <row r="81" spans="2:20" x14ac:dyDescent="0.2">
      <c r="B81" s="33" t="s">
        <v>68</v>
      </c>
      <c r="C81" s="21" t="s">
        <v>184</v>
      </c>
      <c r="D81" s="18" t="s">
        <v>185</v>
      </c>
      <c r="E81" s="23">
        <v>0.43356643356643354</v>
      </c>
      <c r="F81" s="23">
        <v>5.9003496503496504E-2</v>
      </c>
      <c r="G81" s="23">
        <v>0.13767482517482518</v>
      </c>
      <c r="H81" s="23">
        <v>0.25174825174825177</v>
      </c>
      <c r="I81" s="23">
        <v>9.3531468531468528E-2</v>
      </c>
      <c r="J81" s="23">
        <v>1.4423076923076924E-2</v>
      </c>
      <c r="K81" s="23">
        <v>1.0052447552447552E-2</v>
      </c>
      <c r="L81" s="24">
        <v>11440</v>
      </c>
      <c r="M81" s="23">
        <v>0.46900269541778977</v>
      </c>
      <c r="N81" s="23">
        <v>3.5040431266846361E-2</v>
      </c>
      <c r="O81" s="23">
        <v>0.12668463611859837</v>
      </c>
      <c r="P81" s="23">
        <v>0.27762803234501349</v>
      </c>
      <c r="Q81" s="23">
        <v>7.277628032345014E-2</v>
      </c>
      <c r="R81" s="23">
        <v>1.078167115902965E-2</v>
      </c>
      <c r="S81" s="23">
        <v>5.3908355795148251E-3</v>
      </c>
      <c r="T81" s="24">
        <v>1855</v>
      </c>
    </row>
    <row r="82" spans="2:20" x14ac:dyDescent="0.2">
      <c r="B82" s="33" t="s">
        <v>68</v>
      </c>
      <c r="C82" s="21" t="s">
        <v>186</v>
      </c>
      <c r="D82" s="18" t="s">
        <v>187</v>
      </c>
      <c r="E82" s="23">
        <v>0.37087667161961368</v>
      </c>
      <c r="F82" s="23">
        <v>3.0014858841010402E-2</v>
      </c>
      <c r="G82" s="23">
        <v>0.13105497771173849</v>
      </c>
      <c r="H82" s="23">
        <v>0.1298662704309064</v>
      </c>
      <c r="I82" s="23">
        <v>0.22555720653789005</v>
      </c>
      <c r="J82" s="23">
        <v>0.10044576523031204</v>
      </c>
      <c r="K82" s="23">
        <v>1.2184249628528975E-2</v>
      </c>
      <c r="L82" s="24">
        <v>16825</v>
      </c>
      <c r="M82" s="23">
        <v>0.40627802690582959</v>
      </c>
      <c r="N82" s="23">
        <v>2.780269058295964E-2</v>
      </c>
      <c r="O82" s="23">
        <v>0.11479820627802691</v>
      </c>
      <c r="P82" s="23">
        <v>0.14260089686098654</v>
      </c>
      <c r="Q82" s="23">
        <v>0.21076233183856502</v>
      </c>
      <c r="R82" s="23">
        <v>9.1479820627802688E-2</v>
      </c>
      <c r="S82" s="23">
        <v>7.1748878923766817E-3</v>
      </c>
      <c r="T82" s="24">
        <v>5575</v>
      </c>
    </row>
    <row r="83" spans="2:20" x14ac:dyDescent="0.2">
      <c r="B83" s="33" t="s">
        <v>68</v>
      </c>
      <c r="C83" s="21" t="s">
        <v>188</v>
      </c>
      <c r="D83" s="18" t="s">
        <v>189</v>
      </c>
      <c r="E83" s="23">
        <v>0.47728706624605677</v>
      </c>
      <c r="F83" s="23">
        <v>4.0378548895899057E-2</v>
      </c>
      <c r="G83" s="23">
        <v>4.5425867507886436E-2</v>
      </c>
      <c r="H83" s="23">
        <v>0.19337539432176656</v>
      </c>
      <c r="I83" s="23">
        <v>5.3943217665615141E-2</v>
      </c>
      <c r="J83" s="23">
        <v>0.10788643533123028</v>
      </c>
      <c r="K83" s="23">
        <v>8.1388012618296535E-2</v>
      </c>
      <c r="L83" s="24">
        <v>15850</v>
      </c>
      <c r="M83" s="23">
        <v>0.55199115044247793</v>
      </c>
      <c r="N83" s="23">
        <v>2.7654867256637169E-2</v>
      </c>
      <c r="O83" s="23">
        <v>4.5353982300884957E-2</v>
      </c>
      <c r="P83" s="23">
        <v>0.17256637168141592</v>
      </c>
      <c r="Q83" s="23">
        <v>4.4247787610619468E-2</v>
      </c>
      <c r="R83" s="23">
        <v>9.9557522123893807E-2</v>
      </c>
      <c r="S83" s="23">
        <v>5.8628318584070797E-2</v>
      </c>
      <c r="T83" s="24">
        <v>4520</v>
      </c>
    </row>
    <row r="84" spans="2:20" x14ac:dyDescent="0.2">
      <c r="B84" s="33" t="s">
        <v>68</v>
      </c>
      <c r="C84" s="21" t="s">
        <v>190</v>
      </c>
      <c r="D84" s="18" t="s">
        <v>191</v>
      </c>
      <c r="E84" s="23">
        <v>0.61465892597968075</v>
      </c>
      <c r="F84" s="23">
        <v>5.0798258345428157E-2</v>
      </c>
      <c r="G84" s="23">
        <v>0.10449927431059507</v>
      </c>
      <c r="H84" s="23">
        <v>3.1930333817126268E-2</v>
      </c>
      <c r="I84" s="23">
        <v>8.3454281567489116E-2</v>
      </c>
      <c r="J84" s="23">
        <v>0.11393323657474601</v>
      </c>
      <c r="K84" s="23">
        <v>0</v>
      </c>
      <c r="L84" s="24">
        <v>6890</v>
      </c>
      <c r="M84" s="23">
        <v>0.6693121693121693</v>
      </c>
      <c r="N84" s="23">
        <v>3.968253968253968E-2</v>
      </c>
      <c r="O84" s="23">
        <v>6.8783068783068779E-2</v>
      </c>
      <c r="P84" s="23">
        <v>2.6455026455026454E-2</v>
      </c>
      <c r="Q84" s="23">
        <v>7.1428571428571425E-2</v>
      </c>
      <c r="R84" s="23">
        <v>0.12169312169312169</v>
      </c>
      <c r="S84" s="23">
        <v>0</v>
      </c>
      <c r="T84" s="24">
        <v>1890</v>
      </c>
    </row>
    <row r="85" spans="2:20" x14ac:dyDescent="0.2">
      <c r="B85" s="33" t="s">
        <v>68</v>
      </c>
      <c r="C85" s="21" t="s">
        <v>192</v>
      </c>
      <c r="D85" s="18" t="s">
        <v>193</v>
      </c>
      <c r="E85" s="23">
        <v>0.44487678339818415</v>
      </c>
      <c r="F85" s="23">
        <v>4.4098573281452662E-2</v>
      </c>
      <c r="G85" s="23">
        <v>7.6199740596627763E-2</v>
      </c>
      <c r="H85" s="23">
        <v>0.19909208819714655</v>
      </c>
      <c r="I85" s="23">
        <v>7.6199740596627763E-2</v>
      </c>
      <c r="J85" s="23">
        <v>0.14915693904020752</v>
      </c>
      <c r="K85" s="23">
        <v>1.0376134889753566E-2</v>
      </c>
      <c r="L85" s="24">
        <v>15420</v>
      </c>
      <c r="M85" s="23">
        <v>0.47338618346545869</v>
      </c>
      <c r="N85" s="23">
        <v>3.8505096262740658E-2</v>
      </c>
      <c r="O85" s="23">
        <v>7.7010192525481316E-2</v>
      </c>
      <c r="P85" s="23">
        <v>0.18233295583238959</v>
      </c>
      <c r="Q85" s="23">
        <v>6.5685164212910527E-2</v>
      </c>
      <c r="R85" s="23">
        <v>0.15628539071347677</v>
      </c>
      <c r="S85" s="23">
        <v>7.9275198187995465E-3</v>
      </c>
      <c r="T85" s="24">
        <v>4415</v>
      </c>
    </row>
    <row r="86" spans="2:20" x14ac:dyDescent="0.2">
      <c r="B86" s="33" t="s">
        <v>68</v>
      </c>
      <c r="C86" s="21" t="s">
        <v>194</v>
      </c>
      <c r="D86" s="18" t="s">
        <v>195</v>
      </c>
      <c r="E86" s="23">
        <v>0.29852888410477213</v>
      </c>
      <c r="F86" s="23">
        <v>2.7987082884822389E-2</v>
      </c>
      <c r="G86" s="23">
        <v>0.3677789738069609</v>
      </c>
      <c r="H86" s="23">
        <v>0.1072838177251525</v>
      </c>
      <c r="I86" s="23">
        <v>0.11589522784355938</v>
      </c>
      <c r="J86" s="23">
        <v>7.6426264800861135E-2</v>
      </c>
      <c r="K86" s="23">
        <v>6.4585575888051671E-3</v>
      </c>
      <c r="L86" s="24">
        <v>13935</v>
      </c>
      <c r="M86" s="23" t="s">
        <v>559</v>
      </c>
      <c r="N86" s="23" t="s">
        <v>559</v>
      </c>
      <c r="O86" s="23" t="s">
        <v>559</v>
      </c>
      <c r="P86" s="23" t="s">
        <v>559</v>
      </c>
      <c r="Q86" s="23" t="s">
        <v>559</v>
      </c>
      <c r="R86" s="23" t="s">
        <v>559</v>
      </c>
      <c r="S86" s="23" t="s">
        <v>559</v>
      </c>
      <c r="T86" s="24" t="s">
        <v>559</v>
      </c>
    </row>
    <row r="87" spans="2:20" x14ac:dyDescent="0.2">
      <c r="B87" s="33" t="s">
        <v>68</v>
      </c>
      <c r="C87" s="21" t="s">
        <v>196</v>
      </c>
      <c r="D87" s="18" t="s">
        <v>197</v>
      </c>
      <c r="E87" s="23">
        <v>0.38643790849673204</v>
      </c>
      <c r="F87" s="23">
        <v>2.5326797385620915E-2</v>
      </c>
      <c r="G87" s="23">
        <v>0.19199346405228759</v>
      </c>
      <c r="H87" s="23">
        <v>0.13316993464052287</v>
      </c>
      <c r="I87" s="23">
        <v>0.18055555555555555</v>
      </c>
      <c r="J87" s="23">
        <v>8.2516339869281044E-2</v>
      </c>
      <c r="K87" s="23">
        <v>0</v>
      </c>
      <c r="L87" s="24">
        <v>6120</v>
      </c>
      <c r="M87" s="23">
        <v>0.41666666666666669</v>
      </c>
      <c r="N87" s="23">
        <v>0</v>
      </c>
      <c r="O87" s="23">
        <v>0.16666666666666666</v>
      </c>
      <c r="P87" s="23">
        <v>0.16666666666666666</v>
      </c>
      <c r="Q87" s="23">
        <v>0.16666666666666666</v>
      </c>
      <c r="R87" s="23">
        <v>0</v>
      </c>
      <c r="S87" s="23">
        <v>0</v>
      </c>
      <c r="T87" s="24">
        <v>60</v>
      </c>
    </row>
    <row r="88" spans="2:20" x14ac:dyDescent="0.2">
      <c r="B88" s="33" t="s">
        <v>68</v>
      </c>
      <c r="C88" s="21" t="s">
        <v>198</v>
      </c>
      <c r="D88" s="18" t="s">
        <v>199</v>
      </c>
      <c r="E88" s="23">
        <v>0.4928545254672041</v>
      </c>
      <c r="F88" s="23">
        <v>3.0780505679736166E-2</v>
      </c>
      <c r="G88" s="23">
        <v>0.11597654818614878</v>
      </c>
      <c r="H88" s="23">
        <v>0.1341150604617076</v>
      </c>
      <c r="I88" s="23">
        <v>0.12678636863319898</v>
      </c>
      <c r="J88" s="23">
        <v>8.7761084646390625E-2</v>
      </c>
      <c r="K88" s="23">
        <v>1.1909124221326494E-2</v>
      </c>
      <c r="L88" s="24">
        <v>27290</v>
      </c>
      <c r="M88" s="23" t="s">
        <v>559</v>
      </c>
      <c r="N88" s="23" t="s">
        <v>559</v>
      </c>
      <c r="O88" s="23" t="s">
        <v>559</v>
      </c>
      <c r="P88" s="23" t="s">
        <v>559</v>
      </c>
      <c r="Q88" s="23" t="s">
        <v>559</v>
      </c>
      <c r="R88" s="23" t="s">
        <v>559</v>
      </c>
      <c r="S88" s="23" t="s">
        <v>559</v>
      </c>
      <c r="T88" s="24" t="s">
        <v>559</v>
      </c>
    </row>
    <row r="89" spans="2:20" x14ac:dyDescent="0.2">
      <c r="B89" s="33" t="s">
        <v>68</v>
      </c>
      <c r="C89" s="21" t="s">
        <v>200</v>
      </c>
      <c r="D89" s="18" t="s">
        <v>201</v>
      </c>
      <c r="E89" s="23">
        <v>0.42235682819383258</v>
      </c>
      <c r="F89" s="23">
        <v>4.0198237885462555E-2</v>
      </c>
      <c r="G89" s="23">
        <v>0.14317180616740088</v>
      </c>
      <c r="H89" s="23">
        <v>0.12720264317180616</v>
      </c>
      <c r="I89" s="23">
        <v>0.13270925110132159</v>
      </c>
      <c r="J89" s="23">
        <v>0.10737885462555066</v>
      </c>
      <c r="K89" s="23">
        <v>2.6982378854625552E-2</v>
      </c>
      <c r="L89" s="24">
        <v>9080</v>
      </c>
      <c r="M89" s="23">
        <v>0.46050096339113678</v>
      </c>
      <c r="N89" s="23">
        <v>3.2755298651252408E-2</v>
      </c>
      <c r="O89" s="23">
        <v>0.12716763005780346</v>
      </c>
      <c r="P89" s="23">
        <v>0.11753371868978806</v>
      </c>
      <c r="Q89" s="23">
        <v>0.12909441233140656</v>
      </c>
      <c r="R89" s="23">
        <v>0.11368015414258188</v>
      </c>
      <c r="S89" s="23">
        <v>2.119460500963391E-2</v>
      </c>
      <c r="T89" s="24">
        <v>2595</v>
      </c>
    </row>
    <row r="90" spans="2:20" x14ac:dyDescent="0.2">
      <c r="B90" s="33" t="s">
        <v>68</v>
      </c>
      <c r="C90" s="21" t="s">
        <v>202</v>
      </c>
      <c r="D90" s="18" t="s">
        <v>203</v>
      </c>
      <c r="E90" s="23">
        <v>0.39240506329113922</v>
      </c>
      <c r="F90" s="23">
        <v>2.7848101265822784E-2</v>
      </c>
      <c r="G90" s="23">
        <v>0.34514767932489454</v>
      </c>
      <c r="H90" s="23">
        <v>7.932489451476793E-2</v>
      </c>
      <c r="I90" s="23">
        <v>5.9071729957805907E-2</v>
      </c>
      <c r="J90" s="23">
        <v>8.1012658227848103E-2</v>
      </c>
      <c r="K90" s="23">
        <v>1.5189873417721518E-2</v>
      </c>
      <c r="L90" s="24">
        <v>5925</v>
      </c>
      <c r="M90" s="23">
        <v>0.4175084175084175</v>
      </c>
      <c r="N90" s="23">
        <v>2.3569023569023569E-2</v>
      </c>
      <c r="O90" s="23">
        <v>0.32323232323232326</v>
      </c>
      <c r="P90" s="23">
        <v>7.9124579124579125E-2</v>
      </c>
      <c r="Q90" s="23">
        <v>5.7239057239057242E-2</v>
      </c>
      <c r="R90" s="23">
        <v>8.4175084175084181E-2</v>
      </c>
      <c r="S90" s="23">
        <v>1.1784511784511785E-2</v>
      </c>
      <c r="T90" s="24">
        <v>2970</v>
      </c>
    </row>
    <row r="91" spans="2:20" x14ac:dyDescent="0.2">
      <c r="B91" s="33" t="s">
        <v>68</v>
      </c>
      <c r="C91" s="21" t="s">
        <v>204</v>
      </c>
      <c r="D91" s="18" t="s">
        <v>205</v>
      </c>
      <c r="E91" s="23">
        <v>0.32863187588152326</v>
      </c>
      <c r="F91" s="23">
        <v>2.609308885754584E-2</v>
      </c>
      <c r="G91" s="23">
        <v>7.7574047954866013E-2</v>
      </c>
      <c r="H91" s="23">
        <v>9.6614950634696758E-2</v>
      </c>
      <c r="I91" s="23">
        <v>8.8152327221438648E-2</v>
      </c>
      <c r="J91" s="23">
        <v>0.3624823695345557</v>
      </c>
      <c r="K91" s="23">
        <v>2.0803949224259519E-2</v>
      </c>
      <c r="L91" s="24">
        <v>14180</v>
      </c>
      <c r="M91" s="23">
        <v>0.39903846153846156</v>
      </c>
      <c r="N91" s="23">
        <v>2.2435897435897436E-2</v>
      </c>
      <c r="O91" s="23">
        <v>7.2115384615384609E-2</v>
      </c>
      <c r="P91" s="23">
        <v>0.10096153846153846</v>
      </c>
      <c r="Q91" s="23">
        <v>8.0128205128205135E-2</v>
      </c>
      <c r="R91" s="23">
        <v>0.3108974358974359</v>
      </c>
      <c r="S91" s="23">
        <v>1.282051282051282E-2</v>
      </c>
      <c r="T91" s="24">
        <v>3120</v>
      </c>
    </row>
    <row r="92" spans="2:20" x14ac:dyDescent="0.2">
      <c r="B92" s="33" t="s">
        <v>68</v>
      </c>
      <c r="C92" s="21" t="s">
        <v>206</v>
      </c>
      <c r="D92" s="18" t="s">
        <v>207</v>
      </c>
      <c r="E92" s="23">
        <v>0.47020818377602297</v>
      </c>
      <c r="F92" s="23">
        <v>4.9533381191672651E-2</v>
      </c>
      <c r="G92" s="23">
        <v>5.4558506819813356E-2</v>
      </c>
      <c r="H92" s="23">
        <v>0.15721464465183058</v>
      </c>
      <c r="I92" s="23">
        <v>9.763101220387653E-2</v>
      </c>
      <c r="J92" s="23">
        <v>6.1019382627422826E-2</v>
      </c>
      <c r="K92" s="23">
        <v>0.10983488872936109</v>
      </c>
      <c r="L92" s="24">
        <v>6965</v>
      </c>
      <c r="M92" s="23">
        <v>0.50476190476190474</v>
      </c>
      <c r="N92" s="23">
        <v>4.4444444444444446E-2</v>
      </c>
      <c r="O92" s="23">
        <v>4.1269841269841269E-2</v>
      </c>
      <c r="P92" s="23">
        <v>0.15238095238095239</v>
      </c>
      <c r="Q92" s="23">
        <v>0.10793650793650794</v>
      </c>
      <c r="R92" s="23">
        <v>6.6666666666666666E-2</v>
      </c>
      <c r="S92" s="23">
        <v>8.2539682539682538E-2</v>
      </c>
      <c r="T92" s="24">
        <v>1575</v>
      </c>
    </row>
    <row r="93" spans="2:20" x14ac:dyDescent="0.2">
      <c r="B93" s="33" t="s">
        <v>79</v>
      </c>
      <c r="C93" s="21" t="s">
        <v>208</v>
      </c>
      <c r="D93" s="18" t="s">
        <v>209</v>
      </c>
      <c r="E93" s="23" t="s">
        <v>559</v>
      </c>
      <c r="F93" s="23" t="s">
        <v>559</v>
      </c>
      <c r="G93" s="23" t="s">
        <v>559</v>
      </c>
      <c r="H93" s="23" t="s">
        <v>559</v>
      </c>
      <c r="I93" s="23" t="s">
        <v>559</v>
      </c>
      <c r="J93" s="23" t="s">
        <v>559</v>
      </c>
      <c r="K93" s="23" t="s">
        <v>559</v>
      </c>
      <c r="L93" s="24" t="s">
        <v>559</v>
      </c>
      <c r="M93" s="23" t="s">
        <v>559</v>
      </c>
      <c r="N93" s="23" t="s">
        <v>559</v>
      </c>
      <c r="O93" s="23" t="s">
        <v>559</v>
      </c>
      <c r="P93" s="23" t="s">
        <v>559</v>
      </c>
      <c r="Q93" s="23" t="s">
        <v>559</v>
      </c>
      <c r="R93" s="23" t="s">
        <v>559</v>
      </c>
      <c r="S93" s="23" t="s">
        <v>559</v>
      </c>
      <c r="T93" s="24" t="s">
        <v>559</v>
      </c>
    </row>
    <row r="94" spans="2:20" x14ac:dyDescent="0.2">
      <c r="B94" s="33" t="s">
        <v>79</v>
      </c>
      <c r="C94" s="21" t="s">
        <v>210</v>
      </c>
      <c r="D94" s="18" t="s">
        <v>211</v>
      </c>
      <c r="E94" s="23">
        <v>0.89847378898473784</v>
      </c>
      <c r="F94" s="23">
        <v>1.4598540145985401E-2</v>
      </c>
      <c r="G94" s="23">
        <v>1.2607830126078301E-2</v>
      </c>
      <c r="H94" s="23">
        <v>3.9814200398142008E-3</v>
      </c>
      <c r="I94" s="23">
        <v>6.1712010617120103E-2</v>
      </c>
      <c r="J94" s="23">
        <v>0</v>
      </c>
      <c r="K94" s="23">
        <v>8.6264100862641011E-3</v>
      </c>
      <c r="L94" s="24">
        <v>7535</v>
      </c>
      <c r="M94" s="23" t="s">
        <v>559</v>
      </c>
      <c r="N94" s="23" t="s">
        <v>559</v>
      </c>
      <c r="O94" s="23" t="s">
        <v>559</v>
      </c>
      <c r="P94" s="23" t="s">
        <v>559</v>
      </c>
      <c r="Q94" s="23" t="s">
        <v>559</v>
      </c>
      <c r="R94" s="23" t="s">
        <v>559</v>
      </c>
      <c r="S94" s="23" t="s">
        <v>559</v>
      </c>
      <c r="T94" s="24" t="s">
        <v>559</v>
      </c>
    </row>
    <row r="95" spans="2:20" x14ac:dyDescent="0.2">
      <c r="B95" s="33" t="s">
        <v>79</v>
      </c>
      <c r="C95" s="21" t="s">
        <v>212</v>
      </c>
      <c r="D95" s="18" t="s">
        <v>213</v>
      </c>
      <c r="E95" s="23">
        <v>0.76990504017531047</v>
      </c>
      <c r="F95" s="23">
        <v>1.0226442658875092E-2</v>
      </c>
      <c r="G95" s="23">
        <v>4.6749452154857561E-2</v>
      </c>
      <c r="H95" s="23">
        <v>1.6070124178232285E-2</v>
      </c>
      <c r="I95" s="23">
        <v>2.6296566837107377E-2</v>
      </c>
      <c r="J95" s="23">
        <v>5.697589481373265E-2</v>
      </c>
      <c r="K95" s="23">
        <v>7.3776479181884583E-2</v>
      </c>
      <c r="L95" s="24">
        <v>6845</v>
      </c>
      <c r="M95" s="23" t="s">
        <v>559</v>
      </c>
      <c r="N95" s="23" t="s">
        <v>559</v>
      </c>
      <c r="O95" s="23" t="s">
        <v>559</v>
      </c>
      <c r="P95" s="23" t="s">
        <v>559</v>
      </c>
      <c r="Q95" s="23" t="s">
        <v>559</v>
      </c>
      <c r="R95" s="23" t="s">
        <v>559</v>
      </c>
      <c r="S95" s="23" t="s">
        <v>559</v>
      </c>
      <c r="T95" s="24" t="s">
        <v>559</v>
      </c>
    </row>
    <row r="96" spans="2:20" x14ac:dyDescent="0.2">
      <c r="B96" s="33" t="s">
        <v>79</v>
      </c>
      <c r="C96" s="21" t="s">
        <v>214</v>
      </c>
      <c r="D96" s="18" t="s">
        <v>215</v>
      </c>
      <c r="E96" s="23">
        <v>0.87356870229007633</v>
      </c>
      <c r="F96" s="23">
        <v>2.5286259541984733E-2</v>
      </c>
      <c r="G96" s="23">
        <v>4.5801526717557252E-2</v>
      </c>
      <c r="H96" s="23">
        <v>4.1030534351145037E-2</v>
      </c>
      <c r="I96" s="23">
        <v>7.1564885496183204E-3</v>
      </c>
      <c r="J96" s="23">
        <v>0</v>
      </c>
      <c r="K96" s="23">
        <v>7.1564885496183204E-3</v>
      </c>
      <c r="L96" s="24">
        <v>10480</v>
      </c>
      <c r="M96" s="23">
        <v>0.90045248868778283</v>
      </c>
      <c r="N96" s="23">
        <v>1.8099547511312219E-2</v>
      </c>
      <c r="O96" s="23">
        <v>3.6199095022624438E-2</v>
      </c>
      <c r="P96" s="23">
        <v>3.6199095022624438E-2</v>
      </c>
      <c r="Q96" s="23">
        <v>4.5248868778280547E-3</v>
      </c>
      <c r="R96" s="23">
        <v>0</v>
      </c>
      <c r="S96" s="23">
        <v>6.0331825037707393E-3</v>
      </c>
      <c r="T96" s="24">
        <v>3315</v>
      </c>
    </row>
    <row r="97" spans="2:20" x14ac:dyDescent="0.2">
      <c r="B97" s="33" t="s">
        <v>79</v>
      </c>
      <c r="C97" s="21" t="s">
        <v>216</v>
      </c>
      <c r="D97" s="18" t="s">
        <v>217</v>
      </c>
      <c r="E97" s="23">
        <v>0.73202614379084963</v>
      </c>
      <c r="F97" s="23">
        <v>2.3452518262206845E-2</v>
      </c>
      <c r="G97" s="23">
        <v>5.8439061899269514E-2</v>
      </c>
      <c r="H97" s="23">
        <v>6.4590542099192613E-2</v>
      </c>
      <c r="I97" s="23">
        <v>1.6147635524798153E-2</v>
      </c>
      <c r="J97" s="23">
        <v>6.6128412149173393E-2</v>
      </c>
      <c r="K97" s="23">
        <v>3.9215686274509803E-2</v>
      </c>
      <c r="L97" s="24">
        <v>13005</v>
      </c>
      <c r="M97" s="23">
        <v>0.80911062906724507</v>
      </c>
      <c r="N97" s="23">
        <v>1.5184381778741865E-2</v>
      </c>
      <c r="O97" s="23">
        <v>4.1214750542299353E-2</v>
      </c>
      <c r="P97" s="23">
        <v>4.3383947939262472E-2</v>
      </c>
      <c r="Q97" s="23">
        <v>1.0845986984815618E-2</v>
      </c>
      <c r="R97" s="23">
        <v>5.4229934924078092E-2</v>
      </c>
      <c r="S97" s="23">
        <v>2.6030368763557483E-2</v>
      </c>
      <c r="T97" s="24">
        <v>2305</v>
      </c>
    </row>
    <row r="98" spans="2:20" x14ac:dyDescent="0.2">
      <c r="B98" s="33" t="s">
        <v>79</v>
      </c>
      <c r="C98" s="21" t="s">
        <v>218</v>
      </c>
      <c r="D98" s="18" t="s">
        <v>219</v>
      </c>
      <c r="E98" s="23">
        <v>0.59763779527559058</v>
      </c>
      <c r="F98" s="23">
        <v>3.3595800524934383E-2</v>
      </c>
      <c r="G98" s="23">
        <v>8.8188976377952755E-2</v>
      </c>
      <c r="H98" s="23">
        <v>5.1968503937007873E-2</v>
      </c>
      <c r="I98" s="23">
        <v>3.3595800524934383E-2</v>
      </c>
      <c r="J98" s="23">
        <v>6.4304461942257224E-2</v>
      </c>
      <c r="K98" s="23">
        <v>0.13070866141732285</v>
      </c>
      <c r="L98" s="24">
        <v>19050</v>
      </c>
      <c r="M98" s="23" t="s">
        <v>559</v>
      </c>
      <c r="N98" s="23" t="s">
        <v>559</v>
      </c>
      <c r="O98" s="23" t="s">
        <v>559</v>
      </c>
      <c r="P98" s="23" t="s">
        <v>559</v>
      </c>
      <c r="Q98" s="23" t="s">
        <v>559</v>
      </c>
      <c r="R98" s="23" t="s">
        <v>559</v>
      </c>
      <c r="S98" s="23" t="s">
        <v>559</v>
      </c>
      <c r="T98" s="24" t="s">
        <v>559</v>
      </c>
    </row>
    <row r="99" spans="2:20" x14ac:dyDescent="0.2">
      <c r="B99" s="33" t="s">
        <v>79</v>
      </c>
      <c r="C99" s="21" t="s">
        <v>220</v>
      </c>
      <c r="D99" s="18" t="s">
        <v>221</v>
      </c>
      <c r="E99" s="23" t="s">
        <v>559</v>
      </c>
      <c r="F99" s="23" t="s">
        <v>559</v>
      </c>
      <c r="G99" s="23" t="s">
        <v>559</v>
      </c>
      <c r="H99" s="23" t="s">
        <v>559</v>
      </c>
      <c r="I99" s="23" t="s">
        <v>559</v>
      </c>
      <c r="J99" s="23" t="s">
        <v>559</v>
      </c>
      <c r="K99" s="23" t="s">
        <v>559</v>
      </c>
      <c r="L99" s="24" t="s">
        <v>559</v>
      </c>
      <c r="M99" s="23" t="s">
        <v>559</v>
      </c>
      <c r="N99" s="23" t="s">
        <v>559</v>
      </c>
      <c r="O99" s="23" t="s">
        <v>559</v>
      </c>
      <c r="P99" s="23" t="s">
        <v>559</v>
      </c>
      <c r="Q99" s="23" t="s">
        <v>559</v>
      </c>
      <c r="R99" s="23" t="s">
        <v>559</v>
      </c>
      <c r="S99" s="23" t="s">
        <v>559</v>
      </c>
      <c r="T99" s="24" t="s">
        <v>559</v>
      </c>
    </row>
    <row r="100" spans="2:20" x14ac:dyDescent="0.2">
      <c r="B100" s="33" t="s">
        <v>79</v>
      </c>
      <c r="C100" s="21" t="s">
        <v>222</v>
      </c>
      <c r="D100" s="18" t="s">
        <v>223</v>
      </c>
      <c r="E100" s="23">
        <v>0.9048473967684022</v>
      </c>
      <c r="F100" s="23">
        <v>1.3913824057450628E-2</v>
      </c>
      <c r="G100" s="23">
        <v>1.481149012567325E-2</v>
      </c>
      <c r="H100" s="23">
        <v>1.3016157989228007E-2</v>
      </c>
      <c r="I100" s="23">
        <v>1.2118491921005385E-2</v>
      </c>
      <c r="J100" s="23">
        <v>1.3464991023339318E-3</v>
      </c>
      <c r="K100" s="23">
        <v>3.9946140035906644E-2</v>
      </c>
      <c r="L100" s="24">
        <v>11140</v>
      </c>
      <c r="M100" s="23">
        <v>0.92024539877300615</v>
      </c>
      <c r="N100" s="23">
        <v>1.2269938650306749E-2</v>
      </c>
      <c r="O100" s="23">
        <v>7.6687116564417178E-3</v>
      </c>
      <c r="P100" s="23">
        <v>1.0736196319018405E-2</v>
      </c>
      <c r="Q100" s="23">
        <v>7.6687116564417178E-3</v>
      </c>
      <c r="R100" s="23">
        <v>1.5337423312883436E-3</v>
      </c>
      <c r="S100" s="23">
        <v>3.834355828220859E-2</v>
      </c>
      <c r="T100" s="24">
        <v>3260</v>
      </c>
    </row>
    <row r="101" spans="2:20" x14ac:dyDescent="0.2">
      <c r="B101" s="33" t="s">
        <v>79</v>
      </c>
      <c r="C101" s="21" t="s">
        <v>224</v>
      </c>
      <c r="D101" s="18" t="s">
        <v>225</v>
      </c>
      <c r="E101" s="23">
        <v>0.78504122497055362</v>
      </c>
      <c r="F101" s="23">
        <v>1.7078916372202591E-2</v>
      </c>
      <c r="G101" s="23">
        <v>6.5371024734982339E-2</v>
      </c>
      <c r="H101" s="23">
        <v>1.2367491166077738E-2</v>
      </c>
      <c r="I101" s="23">
        <v>2.8268551236749116E-2</v>
      </c>
      <c r="J101" s="23">
        <v>7.8327444051825679E-2</v>
      </c>
      <c r="K101" s="23">
        <v>1.4134275618374558E-2</v>
      </c>
      <c r="L101" s="24">
        <v>8490</v>
      </c>
      <c r="M101" s="23">
        <v>0.82328482328482333</v>
      </c>
      <c r="N101" s="23">
        <v>8.3160083160083165E-3</v>
      </c>
      <c r="O101" s="23">
        <v>6.2370062370062374E-2</v>
      </c>
      <c r="P101" s="23">
        <v>1.0395010395010396E-2</v>
      </c>
      <c r="Q101" s="23">
        <v>2.286902286902287E-2</v>
      </c>
      <c r="R101" s="23">
        <v>6.4449064449064453E-2</v>
      </c>
      <c r="S101" s="23">
        <v>8.3160083160083165E-3</v>
      </c>
      <c r="T101" s="24">
        <v>2405</v>
      </c>
    </row>
    <row r="102" spans="2:20" x14ac:dyDescent="0.2">
      <c r="B102" s="33" t="s">
        <v>79</v>
      </c>
      <c r="C102" s="21" t="s">
        <v>226</v>
      </c>
      <c r="D102" s="18" t="s">
        <v>227</v>
      </c>
      <c r="E102" s="23">
        <v>0.74398460057747839</v>
      </c>
      <c r="F102" s="23">
        <v>1.6843118383060636E-2</v>
      </c>
      <c r="G102" s="23">
        <v>9.1434071222329161E-2</v>
      </c>
      <c r="H102" s="23">
        <v>2.7430221366698749E-2</v>
      </c>
      <c r="I102" s="23">
        <v>1.0105871029836381E-2</v>
      </c>
      <c r="J102" s="23">
        <v>8.2771896053897981E-2</v>
      </c>
      <c r="K102" s="23">
        <v>2.6948989412897015E-2</v>
      </c>
      <c r="L102" s="24">
        <v>10390</v>
      </c>
      <c r="M102" s="23">
        <v>0.76228419654714474</v>
      </c>
      <c r="N102" s="23">
        <v>1.0624169986719787E-2</v>
      </c>
      <c r="O102" s="23">
        <v>7.4369189907038516E-2</v>
      </c>
      <c r="P102" s="23">
        <v>2.3904382470119521E-2</v>
      </c>
      <c r="Q102" s="23">
        <v>9.2961487383798145E-3</v>
      </c>
      <c r="R102" s="23">
        <v>8.4993359893758294E-2</v>
      </c>
      <c r="S102" s="23">
        <v>3.3200531208499334E-2</v>
      </c>
      <c r="T102" s="24">
        <v>3765</v>
      </c>
    </row>
    <row r="103" spans="2:20" x14ac:dyDescent="0.2">
      <c r="B103" s="33" t="s">
        <v>79</v>
      </c>
      <c r="C103" s="21" t="s">
        <v>228</v>
      </c>
      <c r="D103" s="18" t="s">
        <v>229</v>
      </c>
      <c r="E103" s="23">
        <v>0.65622750179985601</v>
      </c>
      <c r="F103" s="23">
        <v>3.0597552195824333E-2</v>
      </c>
      <c r="G103" s="23">
        <v>0.16558675305975523</v>
      </c>
      <c r="H103" s="23">
        <v>6.5154787616990645E-2</v>
      </c>
      <c r="I103" s="23">
        <v>1.8718502519798418E-2</v>
      </c>
      <c r="J103" s="23">
        <v>3.1677465802735782E-2</v>
      </c>
      <c r="K103" s="23">
        <v>3.2397408207343416E-2</v>
      </c>
      <c r="L103" s="24">
        <v>13890</v>
      </c>
      <c r="M103" s="23">
        <v>0.67473524962178522</v>
      </c>
      <c r="N103" s="23">
        <v>1.9667170953101363E-2</v>
      </c>
      <c r="O103" s="23">
        <v>0.1664145234493192</v>
      </c>
      <c r="P103" s="23">
        <v>6.4296520423600609E-2</v>
      </c>
      <c r="Q103" s="23">
        <v>1.7397881996974281E-2</v>
      </c>
      <c r="R103" s="23">
        <v>2.9500756429652043E-2</v>
      </c>
      <c r="S103" s="23">
        <v>2.7987897125567322E-2</v>
      </c>
      <c r="T103" s="24">
        <v>6610</v>
      </c>
    </row>
    <row r="104" spans="2:20" x14ac:dyDescent="0.2">
      <c r="B104" s="33" t="s">
        <v>79</v>
      </c>
      <c r="C104" s="21" t="s">
        <v>230</v>
      </c>
      <c r="D104" s="18" t="s">
        <v>231</v>
      </c>
      <c r="E104" s="23">
        <v>0.8201312910284464</v>
      </c>
      <c r="F104" s="23">
        <v>1.7505470459518599E-2</v>
      </c>
      <c r="G104" s="23">
        <v>2.4070021881838075E-2</v>
      </c>
      <c r="H104" s="23">
        <v>1.2691466083150985E-2</v>
      </c>
      <c r="I104" s="23">
        <v>5.2516411378555799E-3</v>
      </c>
      <c r="J104" s="23">
        <v>0.12078774617067833</v>
      </c>
      <c r="K104" s="23">
        <v>0</v>
      </c>
      <c r="L104" s="24">
        <v>11425</v>
      </c>
      <c r="M104" s="23">
        <v>0.84938704028021017</v>
      </c>
      <c r="N104" s="23">
        <v>1.0507880910683012E-2</v>
      </c>
      <c r="O104" s="23">
        <v>1.5761821366024518E-2</v>
      </c>
      <c r="P104" s="23">
        <v>8.7565674255691769E-3</v>
      </c>
      <c r="Q104" s="23">
        <v>3.5026269702276708E-3</v>
      </c>
      <c r="R104" s="23">
        <v>0.11033274956217162</v>
      </c>
      <c r="S104" s="23">
        <v>0</v>
      </c>
      <c r="T104" s="24">
        <v>2855</v>
      </c>
    </row>
    <row r="105" spans="2:20" x14ac:dyDescent="0.2">
      <c r="B105" s="33" t="s">
        <v>79</v>
      </c>
      <c r="C105" s="21" t="s">
        <v>232</v>
      </c>
      <c r="D105" s="18" t="s">
        <v>233</v>
      </c>
      <c r="E105" s="23">
        <v>0.76042143838754006</v>
      </c>
      <c r="F105" s="23">
        <v>9.6197892808062308E-3</v>
      </c>
      <c r="G105" s="23">
        <v>9.1617040769583144E-3</v>
      </c>
      <c r="H105" s="23">
        <v>4.5808520384791572E-3</v>
      </c>
      <c r="I105" s="23">
        <v>6.8712780577187358E-3</v>
      </c>
      <c r="J105" s="23">
        <v>5.0389372423270727E-3</v>
      </c>
      <c r="K105" s="23">
        <v>0.20338983050847459</v>
      </c>
      <c r="L105" s="24">
        <v>10915</v>
      </c>
      <c r="M105" s="23">
        <v>0.7912946428571429</v>
      </c>
      <c r="N105" s="23">
        <v>8.9285714285714281E-3</v>
      </c>
      <c r="O105" s="23">
        <v>5.580357142857143E-3</v>
      </c>
      <c r="P105" s="23">
        <v>4.464285714285714E-3</v>
      </c>
      <c r="Q105" s="23">
        <v>4.464285714285714E-3</v>
      </c>
      <c r="R105" s="23">
        <v>5.580357142857143E-3</v>
      </c>
      <c r="S105" s="23">
        <v>0.1796875</v>
      </c>
      <c r="T105" s="24">
        <v>4480</v>
      </c>
    </row>
    <row r="106" spans="2:20" x14ac:dyDescent="0.2">
      <c r="B106" s="33" t="s">
        <v>79</v>
      </c>
      <c r="C106" s="21" t="s">
        <v>234</v>
      </c>
      <c r="D106" s="18" t="s">
        <v>235</v>
      </c>
      <c r="E106" s="23">
        <v>0.49480105365312632</v>
      </c>
      <c r="F106" s="23">
        <v>2.8420906696242896E-2</v>
      </c>
      <c r="G106" s="23">
        <v>0.20615555247469847</v>
      </c>
      <c r="H106" s="23">
        <v>5.1434909191737141E-2</v>
      </c>
      <c r="I106" s="23">
        <v>3.7155136558990713E-2</v>
      </c>
      <c r="J106" s="23">
        <v>6.1694163316234576E-2</v>
      </c>
      <c r="K106" s="23">
        <v>0.12019963953971995</v>
      </c>
      <c r="L106" s="24">
        <v>36065</v>
      </c>
      <c r="M106" s="23">
        <v>0.60552175947590081</v>
      </c>
      <c r="N106" s="23">
        <v>2.3865231633130556E-2</v>
      </c>
      <c r="O106" s="23">
        <v>0.15161441272812354</v>
      </c>
      <c r="P106" s="23">
        <v>4.5858680393074405E-2</v>
      </c>
      <c r="Q106" s="23">
        <v>2.6204960224613945E-2</v>
      </c>
      <c r="R106" s="23">
        <v>6.3172671970051469E-2</v>
      </c>
      <c r="S106" s="23">
        <v>8.376228357510529E-2</v>
      </c>
      <c r="T106" s="24">
        <v>10685</v>
      </c>
    </row>
    <row r="107" spans="2:20" x14ac:dyDescent="0.2">
      <c r="B107" s="33" t="s">
        <v>79</v>
      </c>
      <c r="C107" s="21" t="s">
        <v>236</v>
      </c>
      <c r="D107" s="18" t="s">
        <v>237</v>
      </c>
      <c r="E107" s="23">
        <v>0.64904187366926902</v>
      </c>
      <c r="F107" s="23">
        <v>2.3066004258339247E-2</v>
      </c>
      <c r="G107" s="23">
        <v>0.13946061036195884</v>
      </c>
      <c r="H107" s="23">
        <v>5.8552164655784243E-2</v>
      </c>
      <c r="I107" s="23">
        <v>5.9616749467707592E-2</v>
      </c>
      <c r="J107" s="23">
        <v>6.3875088715400999E-2</v>
      </c>
      <c r="K107" s="23">
        <v>6.7423704755145497E-3</v>
      </c>
      <c r="L107" s="24">
        <v>14090</v>
      </c>
      <c r="M107" s="23" t="s">
        <v>559</v>
      </c>
      <c r="N107" s="23" t="s">
        <v>559</v>
      </c>
      <c r="O107" s="23" t="s">
        <v>559</v>
      </c>
      <c r="P107" s="23" t="s">
        <v>559</v>
      </c>
      <c r="Q107" s="23" t="s">
        <v>559</v>
      </c>
      <c r="R107" s="23" t="s">
        <v>559</v>
      </c>
      <c r="S107" s="23" t="s">
        <v>559</v>
      </c>
      <c r="T107" s="24" t="s">
        <v>559</v>
      </c>
    </row>
    <row r="108" spans="2:20" x14ac:dyDescent="0.2">
      <c r="B108" s="33" t="s">
        <v>79</v>
      </c>
      <c r="C108" s="21" t="s">
        <v>238</v>
      </c>
      <c r="D108" s="18" t="s">
        <v>239</v>
      </c>
      <c r="E108" s="23">
        <v>0.68002517834662191</v>
      </c>
      <c r="F108" s="23">
        <v>2.2660511959714646E-2</v>
      </c>
      <c r="G108" s="23">
        <v>7.9731430969366343E-2</v>
      </c>
      <c r="H108" s="23">
        <v>1.8044481745698698E-2</v>
      </c>
      <c r="I108" s="23">
        <v>3.6718422156945027E-2</v>
      </c>
      <c r="J108" s="23">
        <v>0.10386067981535879</v>
      </c>
      <c r="K108" s="23">
        <v>5.8749475451112046E-2</v>
      </c>
      <c r="L108" s="24">
        <v>23830</v>
      </c>
      <c r="M108" s="23">
        <v>0.75514201762977473</v>
      </c>
      <c r="N108" s="23">
        <v>1.4691478942213516E-2</v>
      </c>
      <c r="O108" s="23">
        <v>5.6807051909892263E-2</v>
      </c>
      <c r="P108" s="23">
        <v>1.2732615083251714E-2</v>
      </c>
      <c r="Q108" s="23">
        <v>2.742409402546523E-2</v>
      </c>
      <c r="R108" s="23">
        <v>0.10381978452497552</v>
      </c>
      <c r="S108" s="23">
        <v>2.8403525954946131E-2</v>
      </c>
      <c r="T108" s="24">
        <v>5105</v>
      </c>
    </row>
    <row r="109" spans="2:20" x14ac:dyDescent="0.2">
      <c r="B109" s="33" t="s">
        <v>79</v>
      </c>
      <c r="C109" s="21" t="s">
        <v>240</v>
      </c>
      <c r="D109" s="18" t="s">
        <v>241</v>
      </c>
      <c r="E109" s="23">
        <v>0.54559270516717329</v>
      </c>
      <c r="F109" s="23">
        <v>2.5618758141554496E-2</v>
      </c>
      <c r="G109" s="23">
        <v>0.23165436387320887</v>
      </c>
      <c r="H109" s="23">
        <v>4.9066435084672164E-2</v>
      </c>
      <c r="I109" s="23">
        <v>3.9947894051237519E-2</v>
      </c>
      <c r="J109" s="23">
        <v>7.3816760746851937E-2</v>
      </c>
      <c r="K109" s="23">
        <v>3.4303082935301779E-2</v>
      </c>
      <c r="L109" s="24">
        <v>23030</v>
      </c>
      <c r="M109" s="23">
        <v>0.6361671469740634</v>
      </c>
      <c r="N109" s="23">
        <v>1.8731988472622477E-2</v>
      </c>
      <c r="O109" s="23">
        <v>0.18587896253602307</v>
      </c>
      <c r="P109" s="23">
        <v>3.4582132564841501E-2</v>
      </c>
      <c r="Q109" s="23">
        <v>2.5216138328530261E-2</v>
      </c>
      <c r="R109" s="23">
        <v>7.276657060518732E-2</v>
      </c>
      <c r="S109" s="23">
        <v>2.6657060518731988E-2</v>
      </c>
      <c r="T109" s="24">
        <v>6940</v>
      </c>
    </row>
    <row r="110" spans="2:20" x14ac:dyDescent="0.2">
      <c r="B110" s="33" t="s">
        <v>79</v>
      </c>
      <c r="C110" s="21" t="s">
        <v>242</v>
      </c>
      <c r="D110" s="18" t="s">
        <v>243</v>
      </c>
      <c r="E110" s="23">
        <v>0.85455700222292796</v>
      </c>
      <c r="F110" s="23">
        <v>2.540489044140997E-2</v>
      </c>
      <c r="G110" s="23">
        <v>4.2553191489361701E-2</v>
      </c>
      <c r="H110" s="23">
        <v>1.4290250873293109E-2</v>
      </c>
      <c r="I110" s="23">
        <v>1.4290250873293109E-2</v>
      </c>
      <c r="J110" s="23">
        <v>1.8736106700539854E-2</v>
      </c>
      <c r="K110" s="23">
        <v>3.0168307399174341E-2</v>
      </c>
      <c r="L110" s="24">
        <v>15745</v>
      </c>
      <c r="M110" s="23">
        <v>0.8779342723004695</v>
      </c>
      <c r="N110" s="23">
        <v>1.5649452269170579E-2</v>
      </c>
      <c r="O110" s="23">
        <v>3.5211267605633804E-2</v>
      </c>
      <c r="P110" s="23">
        <v>1.0954616588419406E-2</v>
      </c>
      <c r="Q110" s="23">
        <v>1.1737089201877934E-2</v>
      </c>
      <c r="R110" s="23">
        <v>1.7996870109546165E-2</v>
      </c>
      <c r="S110" s="23">
        <v>3.0516431924882629E-2</v>
      </c>
      <c r="T110" s="24">
        <v>6390</v>
      </c>
    </row>
    <row r="111" spans="2:20" x14ac:dyDescent="0.2">
      <c r="B111" s="33" t="s">
        <v>79</v>
      </c>
      <c r="C111" s="21" t="s">
        <v>244</v>
      </c>
      <c r="D111" s="18" t="s">
        <v>245</v>
      </c>
      <c r="E111" s="23">
        <v>0.68220983274201719</v>
      </c>
      <c r="F111" s="23">
        <v>2.280790674100355E-2</v>
      </c>
      <c r="G111" s="23">
        <v>0.17486061834769387</v>
      </c>
      <c r="H111" s="23">
        <v>4.0547389761784083E-2</v>
      </c>
      <c r="I111" s="23">
        <v>1.5205271160669031E-2</v>
      </c>
      <c r="J111" s="23">
        <v>3.8520020273694881E-2</v>
      </c>
      <c r="K111" s="23">
        <v>2.5342118601115054E-2</v>
      </c>
      <c r="L111" s="24">
        <v>9865</v>
      </c>
      <c r="M111" s="23">
        <v>0.75657894736842102</v>
      </c>
      <c r="N111" s="23">
        <v>1.4802631578947368E-2</v>
      </c>
      <c r="O111" s="23">
        <v>0.13980263157894737</v>
      </c>
      <c r="P111" s="23">
        <v>3.453947368421053E-2</v>
      </c>
      <c r="Q111" s="23">
        <v>1.3157894736842105E-2</v>
      </c>
      <c r="R111" s="23">
        <v>2.6315789473684209E-2</v>
      </c>
      <c r="S111" s="23">
        <v>1.6447368421052631E-2</v>
      </c>
      <c r="T111" s="24">
        <v>3040</v>
      </c>
    </row>
    <row r="112" spans="2:20" x14ac:dyDescent="0.2">
      <c r="B112" s="33" t="s">
        <v>79</v>
      </c>
      <c r="C112" s="21" t="s">
        <v>246</v>
      </c>
      <c r="D112" s="18" t="s">
        <v>247</v>
      </c>
      <c r="E112" s="23">
        <v>0.86314692601597776</v>
      </c>
      <c r="F112" s="23">
        <v>9.7255991663772138E-3</v>
      </c>
      <c r="G112" s="23">
        <v>3.473428273706148E-2</v>
      </c>
      <c r="H112" s="23">
        <v>9.3782563390066003E-3</v>
      </c>
      <c r="I112" s="23">
        <v>1.2504341785342132E-2</v>
      </c>
      <c r="J112" s="23">
        <v>1.0420284821118443E-3</v>
      </c>
      <c r="K112" s="23">
        <v>6.8773879819381725E-2</v>
      </c>
      <c r="L112" s="24">
        <v>14395</v>
      </c>
      <c r="M112" s="23">
        <v>0.89308176100628933</v>
      </c>
      <c r="N112" s="23">
        <v>5.0314465408805029E-3</v>
      </c>
      <c r="O112" s="23">
        <v>2.1383647798742137E-2</v>
      </c>
      <c r="P112" s="23">
        <v>6.2893081761006293E-3</v>
      </c>
      <c r="Q112" s="23">
        <v>8.8050314465408803E-3</v>
      </c>
      <c r="R112" s="23">
        <v>0</v>
      </c>
      <c r="S112" s="23">
        <v>6.540880503144654E-2</v>
      </c>
      <c r="T112" s="24">
        <v>3975</v>
      </c>
    </row>
    <row r="113" spans="2:20" x14ac:dyDescent="0.2">
      <c r="B113" s="33" t="s">
        <v>79</v>
      </c>
      <c r="C113" s="21" t="s">
        <v>248</v>
      </c>
      <c r="D113" s="18" t="s">
        <v>249</v>
      </c>
      <c r="E113" s="23">
        <v>0.55423594615993665</v>
      </c>
      <c r="F113" s="23">
        <v>1.4251781472684086E-2</v>
      </c>
      <c r="G113" s="23">
        <v>2.3752969121140144E-3</v>
      </c>
      <c r="H113" s="23">
        <v>6.9675376088677757E-2</v>
      </c>
      <c r="I113" s="23">
        <v>1.5835312747426761E-3</v>
      </c>
      <c r="J113" s="23">
        <v>0.35866983372921613</v>
      </c>
      <c r="K113" s="23">
        <v>0</v>
      </c>
      <c r="L113" s="24">
        <v>6315</v>
      </c>
      <c r="M113" s="23">
        <v>0.58949880668257759</v>
      </c>
      <c r="N113" s="23">
        <v>9.5465393794749408E-3</v>
      </c>
      <c r="O113" s="23">
        <v>2.3866348448687352E-3</v>
      </c>
      <c r="P113" s="23">
        <v>7.6372315035799526E-2</v>
      </c>
      <c r="Q113" s="23">
        <v>0</v>
      </c>
      <c r="R113" s="23">
        <v>0.32219570405727921</v>
      </c>
      <c r="S113" s="23">
        <v>0</v>
      </c>
      <c r="T113" s="24">
        <v>2095</v>
      </c>
    </row>
    <row r="114" spans="2:20" x14ac:dyDescent="0.2">
      <c r="B114" s="33" t="s">
        <v>102</v>
      </c>
      <c r="C114" s="21" t="s">
        <v>250</v>
      </c>
      <c r="D114" s="18" t="s">
        <v>251</v>
      </c>
      <c r="E114" s="23">
        <v>0.72661870503597126</v>
      </c>
      <c r="F114" s="23">
        <v>1.0791366906474821E-2</v>
      </c>
      <c r="G114" s="23">
        <v>0.13597122302158274</v>
      </c>
      <c r="H114" s="23">
        <v>3.5971223021582736E-3</v>
      </c>
      <c r="I114" s="23">
        <v>1.6546762589928057E-2</v>
      </c>
      <c r="J114" s="23">
        <v>4.2446043165467628E-2</v>
      </c>
      <c r="K114" s="23">
        <v>6.3309352517985612E-2</v>
      </c>
      <c r="L114" s="24">
        <v>6950</v>
      </c>
      <c r="M114" s="23">
        <v>0.79204892966360851</v>
      </c>
      <c r="N114" s="23">
        <v>9.1743119266055051E-3</v>
      </c>
      <c r="O114" s="23">
        <v>9.480122324159021E-2</v>
      </c>
      <c r="P114" s="23">
        <v>3.0581039755351682E-3</v>
      </c>
      <c r="Q114" s="23">
        <v>9.1743119266055051E-3</v>
      </c>
      <c r="R114" s="23">
        <v>3.0581039755351681E-2</v>
      </c>
      <c r="S114" s="23">
        <v>6.1162079510703363E-2</v>
      </c>
      <c r="T114" s="24">
        <v>1635</v>
      </c>
    </row>
    <row r="115" spans="2:20" x14ac:dyDescent="0.2">
      <c r="B115" s="33" t="s">
        <v>102</v>
      </c>
      <c r="C115" s="21" t="s">
        <v>252</v>
      </c>
      <c r="D115" s="18" t="s">
        <v>253</v>
      </c>
      <c r="E115" s="23">
        <v>0.91466666666666663</v>
      </c>
      <c r="F115" s="23">
        <v>1.2266666666666667E-2</v>
      </c>
      <c r="G115" s="23">
        <v>9.0666666666666673E-3</v>
      </c>
      <c r="H115" s="23">
        <v>9.5999999999999992E-3</v>
      </c>
      <c r="I115" s="23">
        <v>9.5999999999999992E-3</v>
      </c>
      <c r="J115" s="23">
        <v>4.4266666666666669E-2</v>
      </c>
      <c r="K115" s="23">
        <v>5.3333333333333336E-4</v>
      </c>
      <c r="L115" s="24">
        <v>9375</v>
      </c>
      <c r="M115" s="23">
        <v>0.9307432432432432</v>
      </c>
      <c r="N115" s="23">
        <v>6.7567567567567571E-3</v>
      </c>
      <c r="O115" s="23">
        <v>5.0675675675675678E-3</v>
      </c>
      <c r="P115" s="23">
        <v>6.7567567567567571E-3</v>
      </c>
      <c r="Q115" s="23">
        <v>8.4459459459459464E-3</v>
      </c>
      <c r="R115" s="23">
        <v>4.3918918918918921E-2</v>
      </c>
      <c r="S115" s="23">
        <v>0</v>
      </c>
      <c r="T115" s="24">
        <v>2960</v>
      </c>
    </row>
    <row r="116" spans="2:20" x14ac:dyDescent="0.2">
      <c r="B116" s="33" t="s">
        <v>102</v>
      </c>
      <c r="C116" s="21" t="s">
        <v>254</v>
      </c>
      <c r="D116" s="18" t="s">
        <v>255</v>
      </c>
      <c r="E116" s="23">
        <v>0.46822916666666664</v>
      </c>
      <c r="F116" s="23">
        <v>2.0833333333333332E-2</v>
      </c>
      <c r="G116" s="23">
        <v>0.40104166666666669</v>
      </c>
      <c r="H116" s="23">
        <v>2.2916666666666665E-2</v>
      </c>
      <c r="I116" s="23">
        <v>6.1979166666666669E-2</v>
      </c>
      <c r="J116" s="23">
        <v>1.1979166666666667E-2</v>
      </c>
      <c r="K116" s="23">
        <v>1.3020833333333334E-2</v>
      </c>
      <c r="L116" s="24">
        <v>9600</v>
      </c>
      <c r="M116" s="23" t="s">
        <v>559</v>
      </c>
      <c r="N116" s="23" t="s">
        <v>559</v>
      </c>
      <c r="O116" s="23" t="s">
        <v>559</v>
      </c>
      <c r="P116" s="23" t="s">
        <v>559</v>
      </c>
      <c r="Q116" s="23" t="s">
        <v>559</v>
      </c>
      <c r="R116" s="23" t="s">
        <v>559</v>
      </c>
      <c r="S116" s="23" t="s">
        <v>559</v>
      </c>
      <c r="T116" s="24" t="s">
        <v>559</v>
      </c>
    </row>
    <row r="117" spans="2:20" x14ac:dyDescent="0.2">
      <c r="B117" s="33" t="s">
        <v>102</v>
      </c>
      <c r="C117" s="21" t="s">
        <v>256</v>
      </c>
      <c r="D117" s="18" t="s">
        <v>257</v>
      </c>
      <c r="E117" s="23">
        <v>0.74180083482409065</v>
      </c>
      <c r="F117" s="23">
        <v>2.4150268336314847E-2</v>
      </c>
      <c r="G117" s="23">
        <v>0.16845557543231962</v>
      </c>
      <c r="H117" s="23">
        <v>3.041144901610018E-2</v>
      </c>
      <c r="I117" s="23">
        <v>2.59391771019678E-2</v>
      </c>
      <c r="J117" s="23">
        <v>3.875968992248062E-3</v>
      </c>
      <c r="K117" s="23">
        <v>5.3667262969588547E-3</v>
      </c>
      <c r="L117" s="24">
        <v>16770</v>
      </c>
      <c r="M117" s="23">
        <v>0.76322020520915546</v>
      </c>
      <c r="N117" s="23">
        <v>1.6574585635359115E-2</v>
      </c>
      <c r="O117" s="23">
        <v>0.15943172849250198</v>
      </c>
      <c r="P117" s="23">
        <v>2.9202841357537489E-2</v>
      </c>
      <c r="Q117" s="23">
        <v>2.3677979479084451E-2</v>
      </c>
      <c r="R117" s="23">
        <v>3.9463299131807421E-3</v>
      </c>
      <c r="S117" s="23">
        <v>3.1570639305445935E-3</v>
      </c>
      <c r="T117" s="24">
        <v>6335</v>
      </c>
    </row>
    <row r="118" spans="2:20" x14ac:dyDescent="0.2">
      <c r="B118" s="33" t="s">
        <v>102</v>
      </c>
      <c r="C118" s="21" t="s">
        <v>258</v>
      </c>
      <c r="D118" s="18" t="s">
        <v>259</v>
      </c>
      <c r="E118" s="23">
        <v>0.87649266461958375</v>
      </c>
      <c r="F118" s="23">
        <v>7.5059706584783351E-3</v>
      </c>
      <c r="G118" s="23">
        <v>1.3988399863527807E-2</v>
      </c>
      <c r="H118" s="23">
        <v>7.8471511429546222E-3</v>
      </c>
      <c r="I118" s="23">
        <v>1.0576595018764927E-2</v>
      </c>
      <c r="J118" s="23">
        <v>7.9836233367451381E-2</v>
      </c>
      <c r="K118" s="23">
        <v>3.7529853292391675E-3</v>
      </c>
      <c r="L118" s="24">
        <v>14655</v>
      </c>
      <c r="M118" s="23">
        <v>0.90139064475347663</v>
      </c>
      <c r="N118" s="23">
        <v>3.7926675094816687E-3</v>
      </c>
      <c r="O118" s="23">
        <v>7.5853350189633373E-3</v>
      </c>
      <c r="P118" s="23">
        <v>6.321112515802781E-3</v>
      </c>
      <c r="Q118" s="23">
        <v>3.7926675094816687E-3</v>
      </c>
      <c r="R118" s="23">
        <v>7.3324905183312264E-2</v>
      </c>
      <c r="S118" s="23">
        <v>2.5284450063211127E-3</v>
      </c>
      <c r="T118" s="24">
        <v>3955</v>
      </c>
    </row>
    <row r="119" spans="2:20" x14ac:dyDescent="0.2">
      <c r="B119" s="33" t="s">
        <v>102</v>
      </c>
      <c r="C119" s="21" t="s">
        <v>260</v>
      </c>
      <c r="D119" s="18" t="s">
        <v>261</v>
      </c>
      <c r="E119" s="23">
        <v>0.86163522012578619</v>
      </c>
      <c r="F119" s="23">
        <v>1.9466906259359089E-2</v>
      </c>
      <c r="G119" s="23">
        <v>1.7070979335130278E-2</v>
      </c>
      <c r="H119" s="23">
        <v>1.1979634621144056E-2</v>
      </c>
      <c r="I119" s="23">
        <v>1.9167415393830489E-2</v>
      </c>
      <c r="J119" s="23">
        <v>2.3360287511230909E-2</v>
      </c>
      <c r="K119" s="23">
        <v>4.7319556753519017E-2</v>
      </c>
      <c r="L119" s="24">
        <v>16695</v>
      </c>
      <c r="M119" s="23">
        <v>0.83946078431372551</v>
      </c>
      <c r="N119" s="23">
        <v>2.2058823529411766E-2</v>
      </c>
      <c r="O119" s="23">
        <v>2.0833333333333332E-2</v>
      </c>
      <c r="P119" s="23">
        <v>1.8382352941176471E-2</v>
      </c>
      <c r="Q119" s="23">
        <v>1.9607843137254902E-2</v>
      </c>
      <c r="R119" s="23">
        <v>2.6960784313725492E-2</v>
      </c>
      <c r="S119" s="23">
        <v>5.1470588235294115E-2</v>
      </c>
      <c r="T119" s="24">
        <v>4080</v>
      </c>
    </row>
    <row r="120" spans="2:20" x14ac:dyDescent="0.2">
      <c r="B120" s="33" t="s">
        <v>102</v>
      </c>
      <c r="C120" s="21" t="s">
        <v>262</v>
      </c>
      <c r="D120" s="18" t="s">
        <v>263</v>
      </c>
      <c r="E120" s="23">
        <v>0.83678343949044587</v>
      </c>
      <c r="F120" s="23">
        <v>9.5541401273885346E-3</v>
      </c>
      <c r="G120" s="23">
        <v>1.5127388535031847E-2</v>
      </c>
      <c r="H120" s="23">
        <v>7.9617834394904458E-3</v>
      </c>
      <c r="I120" s="23">
        <v>1.3535031847133758E-2</v>
      </c>
      <c r="J120" s="23">
        <v>0.1178343949044586</v>
      </c>
      <c r="K120" s="23">
        <v>0</v>
      </c>
      <c r="L120" s="24">
        <v>6280</v>
      </c>
      <c r="M120" s="23" t="s">
        <v>559</v>
      </c>
      <c r="N120" s="23" t="s">
        <v>559</v>
      </c>
      <c r="O120" s="23" t="s">
        <v>559</v>
      </c>
      <c r="P120" s="23" t="s">
        <v>559</v>
      </c>
      <c r="Q120" s="23" t="s">
        <v>559</v>
      </c>
      <c r="R120" s="23" t="s">
        <v>559</v>
      </c>
      <c r="S120" s="23" t="s">
        <v>559</v>
      </c>
      <c r="T120" s="24" t="s">
        <v>559</v>
      </c>
    </row>
    <row r="121" spans="2:20" x14ac:dyDescent="0.2">
      <c r="B121" s="33" t="s">
        <v>102</v>
      </c>
      <c r="C121" s="21" t="s">
        <v>264</v>
      </c>
      <c r="D121" s="18" t="s">
        <v>265</v>
      </c>
      <c r="E121" s="23">
        <v>0.83823529411764708</v>
      </c>
      <c r="F121" s="23">
        <v>9.1911764705882356E-3</v>
      </c>
      <c r="G121" s="23">
        <v>9.1911764705882356E-3</v>
      </c>
      <c r="H121" s="23">
        <v>8.2720588235294119E-3</v>
      </c>
      <c r="I121" s="23">
        <v>1.0110294117647059E-2</v>
      </c>
      <c r="J121" s="23">
        <v>3.3088235294117647E-2</v>
      </c>
      <c r="K121" s="23">
        <v>9.283088235294118E-2</v>
      </c>
      <c r="L121" s="24">
        <v>5440</v>
      </c>
      <c r="M121" s="23">
        <v>0.89179104477611937</v>
      </c>
      <c r="N121" s="23">
        <v>1.1194029850746268E-2</v>
      </c>
      <c r="O121" s="23">
        <v>7.462686567164179E-3</v>
      </c>
      <c r="P121" s="23">
        <v>3.7313432835820895E-3</v>
      </c>
      <c r="Q121" s="23">
        <v>3.7313432835820895E-3</v>
      </c>
      <c r="R121" s="23">
        <v>2.2388059701492536E-2</v>
      </c>
      <c r="S121" s="23">
        <v>5.5970149253731345E-2</v>
      </c>
      <c r="T121" s="24">
        <v>1340</v>
      </c>
    </row>
    <row r="122" spans="2:20" x14ac:dyDescent="0.2">
      <c r="B122" s="33" t="s">
        <v>102</v>
      </c>
      <c r="C122" s="21" t="s">
        <v>266</v>
      </c>
      <c r="D122" s="18" t="s">
        <v>267</v>
      </c>
      <c r="E122" s="23">
        <v>0.78105954055321147</v>
      </c>
      <c r="F122" s="23">
        <v>1.0782934833567745E-2</v>
      </c>
      <c r="G122" s="23">
        <v>1.5939990623534926E-2</v>
      </c>
      <c r="H122" s="23">
        <v>1.0782934833567745E-2</v>
      </c>
      <c r="I122" s="23">
        <v>3.9849976558837319E-2</v>
      </c>
      <c r="J122" s="23">
        <v>8.2044069385841537E-2</v>
      </c>
      <c r="K122" s="23">
        <v>5.9071729957805907E-2</v>
      </c>
      <c r="L122" s="24">
        <v>10665</v>
      </c>
      <c r="M122" s="23">
        <v>0.79238754325259519</v>
      </c>
      <c r="N122" s="23">
        <v>1.0380622837370242E-2</v>
      </c>
      <c r="O122" s="23">
        <v>1.6147635524798153E-2</v>
      </c>
      <c r="P122" s="23">
        <v>1.0380622837370242E-2</v>
      </c>
      <c r="Q122" s="23">
        <v>3.3448673587081888E-2</v>
      </c>
      <c r="R122" s="23">
        <v>9.22722029988466E-2</v>
      </c>
      <c r="S122" s="23">
        <v>4.4982698961937718E-2</v>
      </c>
      <c r="T122" s="24">
        <v>4335</v>
      </c>
    </row>
    <row r="123" spans="2:20" x14ac:dyDescent="0.2">
      <c r="B123" s="33" t="s">
        <v>102</v>
      </c>
      <c r="C123" s="21" t="s">
        <v>268</v>
      </c>
      <c r="D123" s="18" t="s">
        <v>269</v>
      </c>
      <c r="E123" s="23">
        <v>0.63192679206914082</v>
      </c>
      <c r="F123" s="23">
        <v>2.7961362480935434E-2</v>
      </c>
      <c r="G123" s="23">
        <v>0.1090493136756482</v>
      </c>
      <c r="H123" s="23">
        <v>7.2445348246059985E-2</v>
      </c>
      <c r="I123" s="23">
        <v>5.4905948144382308E-2</v>
      </c>
      <c r="J123" s="23">
        <v>1.8556176919166244E-2</v>
      </c>
      <c r="K123" s="23">
        <v>8.5409252669039148E-2</v>
      </c>
      <c r="L123" s="24">
        <v>19670</v>
      </c>
      <c r="M123" s="23">
        <v>0.69765840220385678</v>
      </c>
      <c r="N123" s="23">
        <v>1.928374655647383E-2</v>
      </c>
      <c r="O123" s="23">
        <v>9.1597796143250684E-2</v>
      </c>
      <c r="P123" s="23">
        <v>5.9228650137741048E-2</v>
      </c>
      <c r="Q123" s="23">
        <v>3.9944903581267219E-2</v>
      </c>
      <c r="R123" s="23">
        <v>2.2038567493112948E-2</v>
      </c>
      <c r="S123" s="23">
        <v>7.0247933884297523E-2</v>
      </c>
      <c r="T123" s="24">
        <v>7260</v>
      </c>
    </row>
    <row r="124" spans="2:20" x14ac:dyDescent="0.2">
      <c r="B124" s="33" t="s">
        <v>102</v>
      </c>
      <c r="C124" s="21" t="s">
        <v>270</v>
      </c>
      <c r="D124" s="18" t="s">
        <v>271</v>
      </c>
      <c r="E124" s="23">
        <v>0.75390399074609604</v>
      </c>
      <c r="F124" s="23">
        <v>2.6894158473105841E-2</v>
      </c>
      <c r="G124" s="23">
        <v>0.15384615384615385</v>
      </c>
      <c r="H124" s="23">
        <v>1.5037593984962405E-2</v>
      </c>
      <c r="I124" s="23">
        <v>2.0242914979757085E-3</v>
      </c>
      <c r="J124" s="23">
        <v>1.8218623481781375E-2</v>
      </c>
      <c r="K124" s="23">
        <v>3.007518796992481E-2</v>
      </c>
      <c r="L124" s="24">
        <v>17290</v>
      </c>
      <c r="M124" s="23">
        <v>0.82597054886211507</v>
      </c>
      <c r="N124" s="23">
        <v>1.3386880856760375E-2</v>
      </c>
      <c r="O124" s="23">
        <v>9.5046854082998664E-2</v>
      </c>
      <c r="P124" s="23">
        <v>1.0709504685408299E-2</v>
      </c>
      <c r="Q124" s="23">
        <v>1.3386880856760374E-3</v>
      </c>
      <c r="R124" s="23">
        <v>1.7402945113788489E-2</v>
      </c>
      <c r="S124" s="23">
        <v>3.4805890227576977E-2</v>
      </c>
      <c r="T124" s="24">
        <v>3735</v>
      </c>
    </row>
    <row r="125" spans="2:20" x14ac:dyDescent="0.2">
      <c r="B125" s="33" t="s">
        <v>102</v>
      </c>
      <c r="C125" s="21" t="s">
        <v>272</v>
      </c>
      <c r="D125" s="18" t="s">
        <v>273</v>
      </c>
      <c r="E125" s="23">
        <v>0.88569909622541199</v>
      </c>
      <c r="F125" s="23">
        <v>4.7846889952153108E-3</v>
      </c>
      <c r="G125" s="23">
        <v>8.5061137692716646E-3</v>
      </c>
      <c r="H125" s="23">
        <v>5.8479532163742687E-3</v>
      </c>
      <c r="I125" s="23">
        <v>3.5619351408825092E-2</v>
      </c>
      <c r="J125" s="23">
        <v>4.5720361509835196E-2</v>
      </c>
      <c r="K125" s="23">
        <v>1.3290802764486975E-2</v>
      </c>
      <c r="L125" s="24">
        <v>9405</v>
      </c>
      <c r="M125" s="23">
        <v>0.89121338912133896</v>
      </c>
      <c r="N125" s="23">
        <v>2.0920502092050207E-3</v>
      </c>
      <c r="O125" s="23">
        <v>6.2761506276150627E-3</v>
      </c>
      <c r="P125" s="23">
        <v>4.1841004184100415E-3</v>
      </c>
      <c r="Q125" s="23">
        <v>2.5104602510460251E-2</v>
      </c>
      <c r="R125" s="23">
        <v>5.6485355648535567E-2</v>
      </c>
      <c r="S125" s="23">
        <v>1.6736401673640166E-2</v>
      </c>
      <c r="T125" s="24">
        <v>2390</v>
      </c>
    </row>
    <row r="126" spans="2:20" x14ac:dyDescent="0.2">
      <c r="B126" s="33" t="s">
        <v>102</v>
      </c>
      <c r="C126" s="21" t="s">
        <v>274</v>
      </c>
      <c r="D126" s="18" t="s">
        <v>275</v>
      </c>
      <c r="E126" s="23">
        <v>0.82305358948432761</v>
      </c>
      <c r="F126" s="23">
        <v>3.0333670374115269E-3</v>
      </c>
      <c r="G126" s="23">
        <v>1.6177957532861477E-2</v>
      </c>
      <c r="H126" s="23">
        <v>7.0778564206268957E-3</v>
      </c>
      <c r="I126" s="23">
        <v>6.0667340748230538E-3</v>
      </c>
      <c r="J126" s="23">
        <v>0.14357937310414559</v>
      </c>
      <c r="K126" s="23">
        <v>0</v>
      </c>
      <c r="L126" s="24">
        <v>4945</v>
      </c>
      <c r="M126" s="23">
        <v>0.84709480122324154</v>
      </c>
      <c r="N126" s="23">
        <v>3.0581039755351682E-3</v>
      </c>
      <c r="O126" s="23">
        <v>1.834862385321101E-2</v>
      </c>
      <c r="P126" s="23">
        <v>9.1743119266055051E-3</v>
      </c>
      <c r="Q126" s="23">
        <v>3.0581039755351682E-3</v>
      </c>
      <c r="R126" s="23">
        <v>0.11926605504587157</v>
      </c>
      <c r="S126" s="23">
        <v>0</v>
      </c>
      <c r="T126" s="24">
        <v>1635</v>
      </c>
    </row>
    <row r="127" spans="2:20" x14ac:dyDescent="0.2">
      <c r="B127" s="33" t="s">
        <v>102</v>
      </c>
      <c r="C127" s="21" t="s">
        <v>276</v>
      </c>
      <c r="D127" s="18" t="s">
        <v>277</v>
      </c>
      <c r="E127" s="23">
        <v>0.79504741833508952</v>
      </c>
      <c r="F127" s="23">
        <v>6.3224446786090622E-3</v>
      </c>
      <c r="G127" s="23">
        <v>1.3698630136986301E-2</v>
      </c>
      <c r="H127" s="23">
        <v>3.1612223393045311E-3</v>
      </c>
      <c r="I127" s="23">
        <v>2.476290832455216E-2</v>
      </c>
      <c r="J127" s="23">
        <v>0.15648050579557429</v>
      </c>
      <c r="K127" s="23">
        <v>0</v>
      </c>
      <c r="L127" s="24">
        <v>9490</v>
      </c>
      <c r="M127" s="23">
        <v>0.79845956354300385</v>
      </c>
      <c r="N127" s="23">
        <v>6.4184852374839542E-3</v>
      </c>
      <c r="O127" s="23">
        <v>8.9858793324775355E-3</v>
      </c>
      <c r="P127" s="23">
        <v>3.8510911424903724E-3</v>
      </c>
      <c r="Q127" s="23">
        <v>2.1822849807445442E-2</v>
      </c>
      <c r="R127" s="23">
        <v>0.16174582798459564</v>
      </c>
      <c r="S127" s="23">
        <v>0</v>
      </c>
      <c r="T127" s="24">
        <v>3895</v>
      </c>
    </row>
    <row r="128" spans="2:20" x14ac:dyDescent="0.2">
      <c r="B128" s="33" t="s">
        <v>102</v>
      </c>
      <c r="C128" s="21" t="s">
        <v>278</v>
      </c>
      <c r="D128" s="18" t="s">
        <v>279</v>
      </c>
      <c r="E128" s="23">
        <v>0.89385206532180594</v>
      </c>
      <c r="F128" s="23">
        <v>6.2439961575408258E-3</v>
      </c>
      <c r="G128" s="23">
        <v>8.6455331412103754E-3</v>
      </c>
      <c r="H128" s="23">
        <v>5.763688760806916E-3</v>
      </c>
      <c r="I128" s="23">
        <v>4.3227665706051877E-3</v>
      </c>
      <c r="J128" s="23">
        <v>1.777137367915466E-2</v>
      </c>
      <c r="K128" s="23">
        <v>6.2920268972142174E-2</v>
      </c>
      <c r="L128" s="24">
        <v>10410</v>
      </c>
      <c r="M128" s="23">
        <v>0.90778341793570216</v>
      </c>
      <c r="N128" s="23">
        <v>5.076142131979695E-3</v>
      </c>
      <c r="O128" s="23">
        <v>5.9221658206429781E-3</v>
      </c>
      <c r="P128" s="23">
        <v>4.2301184433164128E-3</v>
      </c>
      <c r="Q128" s="23">
        <v>4.2301184433164128E-3</v>
      </c>
      <c r="R128" s="23">
        <v>1.7766497461928935E-2</v>
      </c>
      <c r="S128" s="23">
        <v>5.499153976311337E-2</v>
      </c>
      <c r="T128" s="24">
        <v>5910</v>
      </c>
    </row>
    <row r="129" spans="2:20" x14ac:dyDescent="0.2">
      <c r="B129" s="33" t="s">
        <v>102</v>
      </c>
      <c r="C129" s="21" t="s">
        <v>280</v>
      </c>
      <c r="D129" s="18" t="s">
        <v>281</v>
      </c>
      <c r="E129" s="23">
        <v>0.57692307692307687</v>
      </c>
      <c r="F129" s="23">
        <v>7.0019723865877709E-2</v>
      </c>
      <c r="G129" s="23">
        <v>0.15581854043392504</v>
      </c>
      <c r="H129" s="23">
        <v>6.9033530571992116E-2</v>
      </c>
      <c r="I129" s="23">
        <v>8.8757396449704137E-2</v>
      </c>
      <c r="J129" s="23">
        <v>4.9309664694280079E-3</v>
      </c>
      <c r="K129" s="23">
        <v>3.4516765285996058E-2</v>
      </c>
      <c r="L129" s="24">
        <v>5070</v>
      </c>
      <c r="M129" s="23">
        <v>0.61306532663316582</v>
      </c>
      <c r="N129" s="23">
        <v>5.5276381909547742E-2</v>
      </c>
      <c r="O129" s="23">
        <v>0.15075376884422109</v>
      </c>
      <c r="P129" s="23">
        <v>5.5276381909547742E-2</v>
      </c>
      <c r="Q129" s="23">
        <v>8.5427135678391955E-2</v>
      </c>
      <c r="R129" s="23">
        <v>0</v>
      </c>
      <c r="S129" s="23">
        <v>3.5175879396984924E-2</v>
      </c>
      <c r="T129" s="24">
        <v>995</v>
      </c>
    </row>
    <row r="130" spans="2:20" x14ac:dyDescent="0.2">
      <c r="B130" s="33" t="s">
        <v>102</v>
      </c>
      <c r="C130" s="21" t="s">
        <v>282</v>
      </c>
      <c r="D130" s="18" t="s">
        <v>283</v>
      </c>
      <c r="E130" s="23">
        <v>0.71623860811930407</v>
      </c>
      <c r="F130" s="23">
        <v>1.9884009942004972E-2</v>
      </c>
      <c r="G130" s="23">
        <v>9.9420049710024855E-2</v>
      </c>
      <c r="H130" s="23">
        <v>4.5981772990886495E-2</v>
      </c>
      <c r="I130" s="23">
        <v>5.9237779618889812E-2</v>
      </c>
      <c r="J130" s="23">
        <v>4.1839270919635463E-2</v>
      </c>
      <c r="K130" s="23">
        <v>1.7398508699254349E-2</v>
      </c>
      <c r="L130" s="24">
        <v>12070</v>
      </c>
      <c r="M130" s="23" t="s">
        <v>559</v>
      </c>
      <c r="N130" s="23" t="s">
        <v>559</v>
      </c>
      <c r="O130" s="23" t="s">
        <v>559</v>
      </c>
      <c r="P130" s="23" t="s">
        <v>559</v>
      </c>
      <c r="Q130" s="23" t="s">
        <v>559</v>
      </c>
      <c r="R130" s="23" t="s">
        <v>559</v>
      </c>
      <c r="S130" s="23" t="s">
        <v>559</v>
      </c>
      <c r="T130" s="24" t="s">
        <v>559</v>
      </c>
    </row>
    <row r="131" spans="2:20" x14ac:dyDescent="0.2">
      <c r="B131" s="33" t="s">
        <v>102</v>
      </c>
      <c r="C131" s="21" t="s">
        <v>284</v>
      </c>
      <c r="D131" s="18" t="s">
        <v>285</v>
      </c>
      <c r="E131" s="23">
        <v>0.8496291301416049</v>
      </c>
      <c r="F131" s="23">
        <v>1.078894133513149E-2</v>
      </c>
      <c r="G131" s="23">
        <v>3.7761294672960216E-2</v>
      </c>
      <c r="H131" s="23">
        <v>1.078894133513149E-2</v>
      </c>
      <c r="I131" s="23">
        <v>2.4275118004045852E-2</v>
      </c>
      <c r="J131" s="23">
        <v>1.6857720836142953E-2</v>
      </c>
      <c r="K131" s="23">
        <v>4.9224544841537425E-2</v>
      </c>
      <c r="L131" s="24">
        <v>7415</v>
      </c>
      <c r="M131" s="23" t="s">
        <v>559</v>
      </c>
      <c r="N131" s="23" t="s">
        <v>559</v>
      </c>
      <c r="O131" s="23" t="s">
        <v>559</v>
      </c>
      <c r="P131" s="23" t="s">
        <v>559</v>
      </c>
      <c r="Q131" s="23" t="s">
        <v>559</v>
      </c>
      <c r="R131" s="23" t="s">
        <v>559</v>
      </c>
      <c r="S131" s="23" t="s">
        <v>559</v>
      </c>
      <c r="T131" s="24" t="s">
        <v>559</v>
      </c>
    </row>
    <row r="132" spans="2:20" x14ac:dyDescent="0.2">
      <c r="B132" s="33" t="s">
        <v>102</v>
      </c>
      <c r="C132" s="21" t="s">
        <v>286</v>
      </c>
      <c r="D132" s="18" t="s">
        <v>287</v>
      </c>
      <c r="E132" s="23">
        <v>0.90892262125138834</v>
      </c>
      <c r="F132" s="23">
        <v>8.5153646797482413E-3</v>
      </c>
      <c r="G132" s="23">
        <v>2.4065161051462423E-2</v>
      </c>
      <c r="H132" s="23">
        <v>1.4439096630877453E-2</v>
      </c>
      <c r="I132" s="23">
        <v>1.5179563124768604E-2</v>
      </c>
      <c r="J132" s="23">
        <v>2.9248426508700482E-2</v>
      </c>
      <c r="K132" s="23">
        <v>0</v>
      </c>
      <c r="L132" s="24">
        <v>13505</v>
      </c>
      <c r="M132" s="23">
        <v>0.93644067796610164</v>
      </c>
      <c r="N132" s="23">
        <v>6.3559322033898309E-3</v>
      </c>
      <c r="O132" s="23">
        <v>1.2711864406779662E-2</v>
      </c>
      <c r="P132" s="23">
        <v>1.2711864406779662E-2</v>
      </c>
      <c r="Q132" s="23">
        <v>1.1652542372881356E-2</v>
      </c>
      <c r="R132" s="23">
        <v>2.0127118644067795E-2</v>
      </c>
      <c r="S132" s="23">
        <v>0</v>
      </c>
      <c r="T132" s="24">
        <v>4720</v>
      </c>
    </row>
    <row r="133" spans="2:20" x14ac:dyDescent="0.2">
      <c r="B133" s="33" t="s">
        <v>102</v>
      </c>
      <c r="C133" s="21" t="s">
        <v>288</v>
      </c>
      <c r="D133" s="18" t="s">
        <v>289</v>
      </c>
      <c r="E133" s="23">
        <v>0.7629436665581244</v>
      </c>
      <c r="F133" s="23">
        <v>1.4327580592640833E-2</v>
      </c>
      <c r="G133" s="23">
        <v>5.2425919895799415E-2</v>
      </c>
      <c r="H133" s="23">
        <v>2.0188863562357537E-2</v>
      </c>
      <c r="I133" s="23">
        <v>3.6470205144903942E-2</v>
      </c>
      <c r="J133" s="23">
        <v>7.2614783458156959E-2</v>
      </c>
      <c r="K133" s="23">
        <v>4.135460761966786E-2</v>
      </c>
      <c r="L133" s="24">
        <v>15355</v>
      </c>
      <c r="M133" s="23">
        <v>0.80640854472630175</v>
      </c>
      <c r="N133" s="23">
        <v>1.2016021361815754E-2</v>
      </c>
      <c r="O133" s="23">
        <v>4.2723631508678236E-2</v>
      </c>
      <c r="P133" s="23">
        <v>1.602136181575434E-2</v>
      </c>
      <c r="Q133" s="23">
        <v>2.5367156208277702E-2</v>
      </c>
      <c r="R133" s="23">
        <v>6.2750333778371165E-2</v>
      </c>
      <c r="S133" s="23">
        <v>3.2042723631508681E-2</v>
      </c>
      <c r="T133" s="24">
        <v>3745</v>
      </c>
    </row>
    <row r="134" spans="2:20" x14ac:dyDescent="0.2">
      <c r="B134" s="33" t="s">
        <v>102</v>
      </c>
      <c r="C134" s="21" t="s">
        <v>290</v>
      </c>
      <c r="D134" s="18" t="s">
        <v>291</v>
      </c>
      <c r="E134" s="23">
        <v>0.80410145709660008</v>
      </c>
      <c r="F134" s="23">
        <v>1.0253642741500269E-2</v>
      </c>
      <c r="G134" s="23">
        <v>4.3712898003237993E-2</v>
      </c>
      <c r="H134" s="23">
        <v>1.2951969778737183E-2</v>
      </c>
      <c r="I134" s="23">
        <v>4.1554236373448461E-2</v>
      </c>
      <c r="J134" s="23">
        <v>8.634646519158122E-2</v>
      </c>
      <c r="K134" s="23">
        <v>5.3966540744738263E-4</v>
      </c>
      <c r="L134" s="24">
        <v>9265</v>
      </c>
      <c r="M134" s="23" t="s">
        <v>559</v>
      </c>
      <c r="N134" s="23" t="s">
        <v>559</v>
      </c>
      <c r="O134" s="23" t="s">
        <v>559</v>
      </c>
      <c r="P134" s="23" t="s">
        <v>559</v>
      </c>
      <c r="Q134" s="23" t="s">
        <v>559</v>
      </c>
      <c r="R134" s="23" t="s">
        <v>559</v>
      </c>
      <c r="S134" s="23" t="s">
        <v>559</v>
      </c>
      <c r="T134" s="24" t="s">
        <v>559</v>
      </c>
    </row>
    <row r="135" spans="2:20" x14ac:dyDescent="0.2">
      <c r="B135" s="33" t="s">
        <v>102</v>
      </c>
      <c r="C135" s="21" t="s">
        <v>292</v>
      </c>
      <c r="D135" s="18" t="s">
        <v>293</v>
      </c>
      <c r="E135" s="23" t="s">
        <v>559</v>
      </c>
      <c r="F135" s="23" t="s">
        <v>559</v>
      </c>
      <c r="G135" s="23" t="s">
        <v>559</v>
      </c>
      <c r="H135" s="23" t="s">
        <v>559</v>
      </c>
      <c r="I135" s="23" t="s">
        <v>559</v>
      </c>
      <c r="J135" s="23" t="s">
        <v>559</v>
      </c>
      <c r="K135" s="23" t="s">
        <v>559</v>
      </c>
      <c r="L135" s="24" t="s">
        <v>559</v>
      </c>
      <c r="M135" s="23" t="s">
        <v>559</v>
      </c>
      <c r="N135" s="23" t="s">
        <v>559</v>
      </c>
      <c r="O135" s="23" t="s">
        <v>559</v>
      </c>
      <c r="P135" s="23" t="s">
        <v>559</v>
      </c>
      <c r="Q135" s="23" t="s">
        <v>559</v>
      </c>
      <c r="R135" s="23" t="s">
        <v>559</v>
      </c>
      <c r="S135" s="23" t="s">
        <v>559</v>
      </c>
      <c r="T135" s="24" t="s">
        <v>559</v>
      </c>
    </row>
    <row r="136" spans="2:20" x14ac:dyDescent="0.2">
      <c r="B136" s="33" t="s">
        <v>111</v>
      </c>
      <c r="C136" s="21" t="s">
        <v>294</v>
      </c>
      <c r="D136" s="18" t="s">
        <v>295</v>
      </c>
      <c r="E136" s="23">
        <v>0.69685767097966733</v>
      </c>
      <c r="F136" s="23">
        <v>3.512014787430684E-2</v>
      </c>
      <c r="G136" s="23">
        <v>4.2513863216266171E-2</v>
      </c>
      <c r="H136" s="23">
        <v>2.5878003696857672E-2</v>
      </c>
      <c r="I136" s="23">
        <v>6.7467652495378921E-2</v>
      </c>
      <c r="J136" s="23">
        <v>0.13216266173752311</v>
      </c>
      <c r="K136" s="23">
        <v>0</v>
      </c>
      <c r="L136" s="24">
        <v>5410</v>
      </c>
      <c r="M136" s="23">
        <v>0.72332015810276684</v>
      </c>
      <c r="N136" s="23">
        <v>2.3715415019762844E-2</v>
      </c>
      <c r="O136" s="23">
        <v>4.3478260869565216E-2</v>
      </c>
      <c r="P136" s="23">
        <v>2.3715415019762844E-2</v>
      </c>
      <c r="Q136" s="23">
        <v>4.7430830039525688E-2</v>
      </c>
      <c r="R136" s="23">
        <v>0.13833992094861661</v>
      </c>
      <c r="S136" s="23">
        <v>0</v>
      </c>
      <c r="T136" s="24">
        <v>1265</v>
      </c>
    </row>
    <row r="137" spans="2:20" x14ac:dyDescent="0.2">
      <c r="B137" s="33" t="s">
        <v>111</v>
      </c>
      <c r="C137" s="21" t="s">
        <v>296</v>
      </c>
      <c r="D137" s="18" t="s">
        <v>297</v>
      </c>
      <c r="E137" s="23">
        <v>0.85221674876847286</v>
      </c>
      <c r="F137" s="23">
        <v>7.7410274454609426E-3</v>
      </c>
      <c r="G137" s="23">
        <v>9.852216748768473E-3</v>
      </c>
      <c r="H137" s="23">
        <v>2.8149190710767065E-3</v>
      </c>
      <c r="I137" s="23">
        <v>3.518648838845883E-3</v>
      </c>
      <c r="J137" s="23">
        <v>0.1203377902885292</v>
      </c>
      <c r="K137" s="23">
        <v>3.518648838845883E-3</v>
      </c>
      <c r="L137" s="24">
        <v>7105</v>
      </c>
      <c r="M137" s="23">
        <v>0.88115449915110355</v>
      </c>
      <c r="N137" s="23">
        <v>6.7911714770797962E-3</v>
      </c>
      <c r="O137" s="23">
        <v>8.4889643463497456E-3</v>
      </c>
      <c r="P137" s="23">
        <v>3.3955857385398981E-3</v>
      </c>
      <c r="Q137" s="23">
        <v>3.3955857385398981E-3</v>
      </c>
      <c r="R137" s="23">
        <v>9.5076400679117143E-2</v>
      </c>
      <c r="S137" s="23">
        <v>1.697792869269949E-3</v>
      </c>
      <c r="T137" s="24">
        <v>2945</v>
      </c>
    </row>
    <row r="138" spans="2:20" x14ac:dyDescent="0.2">
      <c r="B138" s="33" t="s">
        <v>111</v>
      </c>
      <c r="C138" s="21" t="s">
        <v>298</v>
      </c>
      <c r="D138" s="18" t="s">
        <v>299</v>
      </c>
      <c r="E138" s="23" t="s">
        <v>559</v>
      </c>
      <c r="F138" s="23" t="s">
        <v>559</v>
      </c>
      <c r="G138" s="23" t="s">
        <v>559</v>
      </c>
      <c r="H138" s="23" t="s">
        <v>559</v>
      </c>
      <c r="I138" s="23" t="s">
        <v>559</v>
      </c>
      <c r="J138" s="23" t="s">
        <v>559</v>
      </c>
      <c r="K138" s="23" t="s">
        <v>559</v>
      </c>
      <c r="L138" s="24" t="s">
        <v>559</v>
      </c>
      <c r="M138" s="23" t="s">
        <v>559</v>
      </c>
      <c r="N138" s="23" t="s">
        <v>559</v>
      </c>
      <c r="O138" s="23" t="s">
        <v>559</v>
      </c>
      <c r="P138" s="23" t="s">
        <v>559</v>
      </c>
      <c r="Q138" s="23" t="s">
        <v>559</v>
      </c>
      <c r="R138" s="23" t="s">
        <v>559</v>
      </c>
      <c r="S138" s="23" t="s">
        <v>559</v>
      </c>
      <c r="T138" s="24" t="s">
        <v>559</v>
      </c>
    </row>
    <row r="139" spans="2:20" x14ac:dyDescent="0.2">
      <c r="B139" s="33" t="s">
        <v>111</v>
      </c>
      <c r="C139" s="21" t="s">
        <v>300</v>
      </c>
      <c r="D139" s="18" t="s">
        <v>301</v>
      </c>
      <c r="E139" s="23">
        <v>0.85441310282074612</v>
      </c>
      <c r="F139" s="23">
        <v>9.0991810737033659E-3</v>
      </c>
      <c r="G139" s="23">
        <v>1.637852593266606E-2</v>
      </c>
      <c r="H139" s="23">
        <v>9.0991810737033659E-3</v>
      </c>
      <c r="I139" s="23">
        <v>1.1828935395814377E-2</v>
      </c>
      <c r="J139" s="23">
        <v>8.0072793448589627E-2</v>
      </c>
      <c r="K139" s="23">
        <v>1.9108280254777069E-2</v>
      </c>
      <c r="L139" s="24">
        <v>5495</v>
      </c>
      <c r="M139" s="23">
        <v>0.86315789473684212</v>
      </c>
      <c r="N139" s="23">
        <v>7.8947368421052634E-3</v>
      </c>
      <c r="O139" s="23">
        <v>1.0526315789473684E-2</v>
      </c>
      <c r="P139" s="23">
        <v>7.8947368421052634E-3</v>
      </c>
      <c r="Q139" s="23">
        <v>5.263157894736842E-3</v>
      </c>
      <c r="R139" s="23">
        <v>8.6842105263157901E-2</v>
      </c>
      <c r="S139" s="23">
        <v>1.8421052631578946E-2</v>
      </c>
      <c r="T139" s="24">
        <v>1900</v>
      </c>
    </row>
    <row r="140" spans="2:20" x14ac:dyDescent="0.2">
      <c r="B140" s="33" t="s">
        <v>111</v>
      </c>
      <c r="C140" s="21" t="s">
        <v>302</v>
      </c>
      <c r="D140" s="18" t="s">
        <v>303</v>
      </c>
      <c r="E140" s="23" t="s">
        <v>559</v>
      </c>
      <c r="F140" s="23" t="s">
        <v>559</v>
      </c>
      <c r="G140" s="23" t="s">
        <v>559</v>
      </c>
      <c r="H140" s="23" t="s">
        <v>559</v>
      </c>
      <c r="I140" s="23" t="s">
        <v>559</v>
      </c>
      <c r="J140" s="23" t="s">
        <v>559</v>
      </c>
      <c r="K140" s="23" t="s">
        <v>559</v>
      </c>
      <c r="L140" s="24" t="s">
        <v>559</v>
      </c>
      <c r="M140" s="23" t="s">
        <v>559</v>
      </c>
      <c r="N140" s="23" t="s">
        <v>559</v>
      </c>
      <c r="O140" s="23" t="s">
        <v>559</v>
      </c>
      <c r="P140" s="23" t="s">
        <v>559</v>
      </c>
      <c r="Q140" s="23" t="s">
        <v>559</v>
      </c>
      <c r="R140" s="23" t="s">
        <v>559</v>
      </c>
      <c r="S140" s="23" t="s">
        <v>559</v>
      </c>
      <c r="T140" s="24" t="s">
        <v>559</v>
      </c>
    </row>
    <row r="141" spans="2:20" x14ac:dyDescent="0.2">
      <c r="B141" s="33" t="s">
        <v>111</v>
      </c>
      <c r="C141" s="21" t="s">
        <v>304</v>
      </c>
      <c r="D141" s="18" t="s">
        <v>305</v>
      </c>
      <c r="E141" s="23">
        <v>0.56962469309014385</v>
      </c>
      <c r="F141" s="23">
        <v>9.8211153981059285E-3</v>
      </c>
      <c r="G141" s="23">
        <v>0.20869870220975095</v>
      </c>
      <c r="H141" s="23">
        <v>5.6120659417748155E-3</v>
      </c>
      <c r="I141" s="23">
        <v>2.104524728165556E-2</v>
      </c>
      <c r="J141" s="23">
        <v>9.5405121010171873E-2</v>
      </c>
      <c r="K141" s="23">
        <v>8.9793055068397049E-2</v>
      </c>
      <c r="L141" s="24">
        <v>14255</v>
      </c>
      <c r="M141" s="23">
        <v>0.60329067641681899</v>
      </c>
      <c r="N141" s="23">
        <v>3.6563071297989031E-3</v>
      </c>
      <c r="O141" s="23">
        <v>0.13162705667276051</v>
      </c>
      <c r="P141" s="23">
        <v>3.6563071297989031E-3</v>
      </c>
      <c r="Q141" s="23">
        <v>1.4625228519195612E-2</v>
      </c>
      <c r="R141" s="23">
        <v>7.6782449725776969E-2</v>
      </c>
      <c r="S141" s="23">
        <v>0.16453382084095064</v>
      </c>
      <c r="T141" s="24">
        <v>2735</v>
      </c>
    </row>
    <row r="142" spans="2:20" x14ac:dyDescent="0.2">
      <c r="B142" s="33" t="s">
        <v>111</v>
      </c>
      <c r="C142" s="21" t="s">
        <v>306</v>
      </c>
      <c r="D142" s="18" t="s">
        <v>307</v>
      </c>
      <c r="E142" s="23">
        <v>0.8016759776536313</v>
      </c>
      <c r="F142" s="23">
        <v>1.9154030327214685E-2</v>
      </c>
      <c r="G142" s="23">
        <v>9.417398244213887E-2</v>
      </c>
      <c r="H142" s="23">
        <v>2.0750199521149242E-2</v>
      </c>
      <c r="I142" s="23">
        <v>2.194732641660016E-2</v>
      </c>
      <c r="J142" s="23">
        <v>2.5538707102952914E-2</v>
      </c>
      <c r="K142" s="23">
        <v>1.6759776536312849E-2</v>
      </c>
      <c r="L142" s="24">
        <v>12530</v>
      </c>
      <c r="M142" s="23">
        <v>0.85077186963979412</v>
      </c>
      <c r="N142" s="23">
        <v>1.2006861063464836E-2</v>
      </c>
      <c r="O142" s="23">
        <v>6.3464837049742706E-2</v>
      </c>
      <c r="P142" s="23">
        <v>1.7152658662092625E-2</v>
      </c>
      <c r="Q142" s="23">
        <v>1.3722126929674099E-2</v>
      </c>
      <c r="R142" s="23">
        <v>2.2298456260720412E-2</v>
      </c>
      <c r="S142" s="23">
        <v>2.0583190394511151E-2</v>
      </c>
      <c r="T142" s="24">
        <v>2915</v>
      </c>
    </row>
    <row r="143" spans="2:20" x14ac:dyDescent="0.2">
      <c r="B143" s="33" t="s">
        <v>111</v>
      </c>
      <c r="C143" s="21" t="s">
        <v>308</v>
      </c>
      <c r="D143" s="18" t="s">
        <v>309</v>
      </c>
      <c r="E143" s="23">
        <v>0.76018220793140412</v>
      </c>
      <c r="F143" s="23">
        <v>1.2593783494105037E-2</v>
      </c>
      <c r="G143" s="23">
        <v>1.5005359056806002E-2</v>
      </c>
      <c r="H143" s="23">
        <v>1.7684887459807074E-2</v>
      </c>
      <c r="I143" s="23">
        <v>7.6098606645230438E-2</v>
      </c>
      <c r="J143" s="23">
        <v>6.5112540192926047E-2</v>
      </c>
      <c r="K143" s="23">
        <v>5.3590568060021437E-2</v>
      </c>
      <c r="L143" s="24">
        <v>18660</v>
      </c>
      <c r="M143" s="23">
        <v>0.82414448669201523</v>
      </c>
      <c r="N143" s="23">
        <v>7.6045627376425855E-3</v>
      </c>
      <c r="O143" s="23">
        <v>9.5057034220532317E-3</v>
      </c>
      <c r="P143" s="23">
        <v>1.6159695817490494E-2</v>
      </c>
      <c r="Q143" s="23">
        <v>4.7528517110266157E-2</v>
      </c>
      <c r="R143" s="23">
        <v>5.418250950570342E-2</v>
      </c>
      <c r="S143" s="23">
        <v>4.1825095057034217E-2</v>
      </c>
      <c r="T143" s="24">
        <v>5260</v>
      </c>
    </row>
    <row r="144" spans="2:20" x14ac:dyDescent="0.2">
      <c r="B144" s="33" t="s">
        <v>111</v>
      </c>
      <c r="C144" s="21" t="s">
        <v>310</v>
      </c>
      <c r="D144" s="18" t="s">
        <v>311</v>
      </c>
      <c r="E144" s="23">
        <v>0.70700636942675155</v>
      </c>
      <c r="F144" s="23">
        <v>2.8662420382165606E-2</v>
      </c>
      <c r="G144" s="23">
        <v>6.0509554140127389E-2</v>
      </c>
      <c r="H144" s="23">
        <v>7.32484076433121E-2</v>
      </c>
      <c r="I144" s="23">
        <v>7.32484076433121E-2</v>
      </c>
      <c r="J144" s="23">
        <v>5.7324840764331211E-2</v>
      </c>
      <c r="K144" s="23">
        <v>0</v>
      </c>
      <c r="L144" s="24">
        <v>1570</v>
      </c>
      <c r="M144" s="23">
        <v>0.77777777777777779</v>
      </c>
      <c r="N144" s="23">
        <v>0</v>
      </c>
      <c r="O144" s="23">
        <v>0.1111111111111111</v>
      </c>
      <c r="P144" s="23">
        <v>0</v>
      </c>
      <c r="Q144" s="23">
        <v>0</v>
      </c>
      <c r="R144" s="23">
        <v>0</v>
      </c>
      <c r="S144" s="23">
        <v>0</v>
      </c>
      <c r="T144" s="24">
        <v>45</v>
      </c>
    </row>
    <row r="145" spans="2:20" x14ac:dyDescent="0.2">
      <c r="B145" s="33" t="s">
        <v>111</v>
      </c>
      <c r="C145" s="21" t="s">
        <v>312</v>
      </c>
      <c r="D145" s="18" t="s">
        <v>313</v>
      </c>
      <c r="E145" s="23">
        <v>0.56162587412587417</v>
      </c>
      <c r="F145" s="23">
        <v>4.1229603729603728E-2</v>
      </c>
      <c r="G145" s="23">
        <v>0.18167249417249418</v>
      </c>
      <c r="H145" s="23">
        <v>9.0326340326340321E-2</v>
      </c>
      <c r="I145" s="23">
        <v>7.575757575757576E-2</v>
      </c>
      <c r="J145" s="23">
        <v>3.8315850815850816E-2</v>
      </c>
      <c r="K145" s="23">
        <v>1.1072261072261072E-2</v>
      </c>
      <c r="L145" s="24">
        <v>34320</v>
      </c>
      <c r="M145" s="23" t="s">
        <v>559</v>
      </c>
      <c r="N145" s="23" t="s">
        <v>559</v>
      </c>
      <c r="O145" s="23" t="s">
        <v>559</v>
      </c>
      <c r="P145" s="23" t="s">
        <v>559</v>
      </c>
      <c r="Q145" s="23" t="s">
        <v>559</v>
      </c>
      <c r="R145" s="23" t="s">
        <v>559</v>
      </c>
      <c r="S145" s="23" t="s">
        <v>559</v>
      </c>
      <c r="T145" s="24" t="s">
        <v>559</v>
      </c>
    </row>
    <row r="146" spans="2:20" x14ac:dyDescent="0.2">
      <c r="B146" s="33" t="s">
        <v>111</v>
      </c>
      <c r="C146" s="21" t="s">
        <v>314</v>
      </c>
      <c r="D146" s="18" t="s">
        <v>315</v>
      </c>
      <c r="E146" s="23">
        <v>0.90549273021001619</v>
      </c>
      <c r="F146" s="23">
        <v>1.4808831448572967E-2</v>
      </c>
      <c r="G146" s="23">
        <v>1.0770059235325794E-2</v>
      </c>
      <c r="H146" s="23">
        <v>6.462035541195477E-3</v>
      </c>
      <c r="I146" s="23">
        <v>9.9623047926763603E-3</v>
      </c>
      <c r="J146" s="23">
        <v>2.5309639203015617E-2</v>
      </c>
      <c r="K146" s="23">
        <v>2.7463651050080775E-2</v>
      </c>
      <c r="L146" s="24">
        <v>18570</v>
      </c>
      <c r="M146" s="23" t="s">
        <v>559</v>
      </c>
      <c r="N146" s="23" t="s">
        <v>559</v>
      </c>
      <c r="O146" s="23" t="s">
        <v>559</v>
      </c>
      <c r="P146" s="23" t="s">
        <v>559</v>
      </c>
      <c r="Q146" s="23" t="s">
        <v>559</v>
      </c>
      <c r="R146" s="23" t="s">
        <v>559</v>
      </c>
      <c r="S146" s="23" t="s">
        <v>559</v>
      </c>
      <c r="T146" s="24" t="s">
        <v>559</v>
      </c>
    </row>
    <row r="147" spans="2:20" x14ac:dyDescent="0.2">
      <c r="B147" s="33" t="s">
        <v>111</v>
      </c>
      <c r="C147" s="21" t="s">
        <v>316</v>
      </c>
      <c r="D147" s="18" t="s">
        <v>317</v>
      </c>
      <c r="E147" s="23">
        <v>0.84837323511356666</v>
      </c>
      <c r="F147" s="23">
        <v>1.289134438305709E-2</v>
      </c>
      <c r="G147" s="23">
        <v>2.3941068139963169E-2</v>
      </c>
      <c r="H147" s="23">
        <v>1.289134438305709E-2</v>
      </c>
      <c r="I147" s="23">
        <v>1.7188459177409455E-2</v>
      </c>
      <c r="J147" s="23">
        <v>6.7526089625537133E-2</v>
      </c>
      <c r="K147" s="23">
        <v>1.7188459177409455E-2</v>
      </c>
      <c r="L147" s="24">
        <v>8145</v>
      </c>
      <c r="M147" s="23" t="s">
        <v>559</v>
      </c>
      <c r="N147" s="23" t="s">
        <v>559</v>
      </c>
      <c r="O147" s="23" t="s">
        <v>559</v>
      </c>
      <c r="P147" s="23" t="s">
        <v>559</v>
      </c>
      <c r="Q147" s="23" t="s">
        <v>559</v>
      </c>
      <c r="R147" s="23" t="s">
        <v>559</v>
      </c>
      <c r="S147" s="23" t="s">
        <v>559</v>
      </c>
      <c r="T147" s="24" t="s">
        <v>559</v>
      </c>
    </row>
    <row r="148" spans="2:20" x14ac:dyDescent="0.2">
      <c r="B148" s="33" t="s">
        <v>111</v>
      </c>
      <c r="C148" s="21" t="s">
        <v>318</v>
      </c>
      <c r="D148" s="18" t="s">
        <v>319</v>
      </c>
      <c r="E148" s="23">
        <v>0.71262725486694056</v>
      </c>
      <c r="F148" s="23">
        <v>2.0717985354527593E-2</v>
      </c>
      <c r="G148" s="23">
        <v>0.15770673334524021</v>
      </c>
      <c r="H148" s="23">
        <v>3.518485443829255E-2</v>
      </c>
      <c r="I148" s="23">
        <v>2.5897481693159492E-2</v>
      </c>
      <c r="J148" s="23">
        <v>4.4650830505447402E-2</v>
      </c>
      <c r="K148" s="23">
        <v>3.2148597963922131E-3</v>
      </c>
      <c r="L148" s="24">
        <v>27995</v>
      </c>
      <c r="M148" s="23">
        <v>0.77356103731815307</v>
      </c>
      <c r="N148" s="23">
        <v>1.6445287792536369E-2</v>
      </c>
      <c r="O148" s="23">
        <v>0.12586970271979758</v>
      </c>
      <c r="P148" s="23">
        <v>3.1625553447185324E-2</v>
      </c>
      <c r="Q148" s="23">
        <v>2.4667931688804556E-2</v>
      </c>
      <c r="R148" s="23">
        <v>2.5300442757748259E-2</v>
      </c>
      <c r="S148" s="23">
        <v>2.5300442757748261E-3</v>
      </c>
      <c r="T148" s="24">
        <v>7905</v>
      </c>
    </row>
    <row r="149" spans="2:20" x14ac:dyDescent="0.2">
      <c r="B149" s="33" t="s">
        <v>111</v>
      </c>
      <c r="C149" s="21" t="s">
        <v>320</v>
      </c>
      <c r="D149" s="18" t="s">
        <v>321</v>
      </c>
      <c r="E149" s="23">
        <v>0.83256351039260967</v>
      </c>
      <c r="F149" s="23">
        <v>1.4434180138568129E-2</v>
      </c>
      <c r="G149" s="23">
        <v>3.348729792147806E-2</v>
      </c>
      <c r="H149" s="23">
        <v>8.6605080831408769E-3</v>
      </c>
      <c r="I149" s="23">
        <v>1.4434180138568129E-2</v>
      </c>
      <c r="J149" s="23">
        <v>9.6420323325635104E-2</v>
      </c>
      <c r="K149" s="23">
        <v>0</v>
      </c>
      <c r="L149" s="24">
        <v>8660</v>
      </c>
      <c r="M149" s="23">
        <v>0.85950413223140498</v>
      </c>
      <c r="N149" s="23">
        <v>9.9173553719008271E-3</v>
      </c>
      <c r="O149" s="23">
        <v>2.3140495867768594E-2</v>
      </c>
      <c r="P149" s="23">
        <v>9.9173553719008271E-3</v>
      </c>
      <c r="Q149" s="23">
        <v>1.3223140495867768E-2</v>
      </c>
      <c r="R149" s="23">
        <v>8.5950413223140495E-2</v>
      </c>
      <c r="S149" s="23">
        <v>0</v>
      </c>
      <c r="T149" s="24">
        <v>3025</v>
      </c>
    </row>
    <row r="150" spans="2:20" x14ac:dyDescent="0.2">
      <c r="B150" s="33" t="s">
        <v>111</v>
      </c>
      <c r="C150" s="21" t="s">
        <v>322</v>
      </c>
      <c r="D150" s="18" t="s">
        <v>323</v>
      </c>
      <c r="E150" s="23">
        <v>0.71800318640467342</v>
      </c>
      <c r="F150" s="23">
        <v>1.3276686139139671E-2</v>
      </c>
      <c r="G150" s="23">
        <v>7.2225172596919809E-2</v>
      </c>
      <c r="H150" s="23">
        <v>1.7525225703664365E-2</v>
      </c>
      <c r="I150" s="23">
        <v>1.5400955921402018E-2</v>
      </c>
      <c r="J150" s="23">
        <v>2.6022304832713755E-2</v>
      </c>
      <c r="K150" s="23">
        <v>0.13754646840148699</v>
      </c>
      <c r="L150" s="24">
        <v>9415</v>
      </c>
      <c r="M150" s="23">
        <v>0.75737704918032789</v>
      </c>
      <c r="N150" s="23">
        <v>9.8360655737704927E-3</v>
      </c>
      <c r="O150" s="23">
        <v>6.5573770491803282E-2</v>
      </c>
      <c r="P150" s="23">
        <v>1.8032786885245903E-2</v>
      </c>
      <c r="Q150" s="23">
        <v>1.1475409836065573E-2</v>
      </c>
      <c r="R150" s="23">
        <v>2.4590163934426229E-2</v>
      </c>
      <c r="S150" s="23">
        <v>0.11311475409836065</v>
      </c>
      <c r="T150" s="24">
        <v>3050</v>
      </c>
    </row>
    <row r="151" spans="2:20" x14ac:dyDescent="0.2">
      <c r="B151" s="33" t="s">
        <v>111</v>
      </c>
      <c r="C151" s="21" t="s">
        <v>324</v>
      </c>
      <c r="D151" s="18" t="s">
        <v>325</v>
      </c>
      <c r="E151" s="23">
        <v>0.78408514951849972</v>
      </c>
      <c r="F151" s="23">
        <v>5.0684237202230104E-3</v>
      </c>
      <c r="G151" s="23">
        <v>9.1231626964014198E-3</v>
      </c>
      <c r="H151" s="23">
        <v>3.5478966041561076E-3</v>
      </c>
      <c r="I151" s="23">
        <v>1.4698428788646731E-2</v>
      </c>
      <c r="J151" s="23">
        <v>0.11099847947288394</v>
      </c>
      <c r="K151" s="23">
        <v>7.1971616827166754E-2</v>
      </c>
      <c r="L151" s="24">
        <v>9865</v>
      </c>
      <c r="M151" s="23">
        <v>0.80757097791798105</v>
      </c>
      <c r="N151" s="23">
        <v>3.1545741324921135E-3</v>
      </c>
      <c r="O151" s="23">
        <v>6.3091482649842269E-3</v>
      </c>
      <c r="P151" s="23">
        <v>1.5772870662460567E-3</v>
      </c>
      <c r="Q151" s="23">
        <v>9.4637223974763408E-3</v>
      </c>
      <c r="R151" s="23">
        <v>0.12145110410094637</v>
      </c>
      <c r="S151" s="23">
        <v>4.8895899053627762E-2</v>
      </c>
      <c r="T151" s="24">
        <v>3170</v>
      </c>
    </row>
    <row r="152" spans="2:20" x14ac:dyDescent="0.2">
      <c r="B152" s="33" t="s">
        <v>111</v>
      </c>
      <c r="C152" s="21" t="s">
        <v>326</v>
      </c>
      <c r="D152" s="18" t="s">
        <v>327</v>
      </c>
      <c r="E152" s="23">
        <v>0.78847413228552721</v>
      </c>
      <c r="F152" s="23">
        <v>5.2390307793058286E-3</v>
      </c>
      <c r="G152" s="23">
        <v>1.2442698100851343E-2</v>
      </c>
      <c r="H152" s="23">
        <v>5.893909626719057E-3</v>
      </c>
      <c r="I152" s="23">
        <v>7.072691552062868E-2</v>
      </c>
      <c r="J152" s="23">
        <v>0.11722331368696791</v>
      </c>
      <c r="K152" s="23">
        <v>0</v>
      </c>
      <c r="L152" s="24">
        <v>7635</v>
      </c>
      <c r="M152" s="23">
        <v>0.80970149253731338</v>
      </c>
      <c r="N152" s="23">
        <v>1.8656716417910447E-3</v>
      </c>
      <c r="O152" s="23">
        <v>7.462686567164179E-3</v>
      </c>
      <c r="P152" s="23">
        <v>5.597014925373134E-3</v>
      </c>
      <c r="Q152" s="23">
        <v>6.7164179104477612E-2</v>
      </c>
      <c r="R152" s="23">
        <v>0.10820895522388059</v>
      </c>
      <c r="S152" s="23">
        <v>0</v>
      </c>
      <c r="T152" s="24">
        <v>2680</v>
      </c>
    </row>
    <row r="153" spans="2:20" x14ac:dyDescent="0.2">
      <c r="B153" s="33" t="s">
        <v>111</v>
      </c>
      <c r="C153" s="21" t="s">
        <v>328</v>
      </c>
      <c r="D153" s="18" t="s">
        <v>329</v>
      </c>
      <c r="E153" s="23">
        <v>0.90118085767557488</v>
      </c>
      <c r="F153" s="23">
        <v>1.305158483530143E-2</v>
      </c>
      <c r="G153" s="23">
        <v>1.9888129272840272E-2</v>
      </c>
      <c r="H153" s="23">
        <v>6.8365444375388437E-3</v>
      </c>
      <c r="I153" s="23">
        <v>8.7010565568676201E-3</v>
      </c>
      <c r="J153" s="23">
        <v>4.9720323182100686E-2</v>
      </c>
      <c r="K153" s="23">
        <v>1.243008079552517E-3</v>
      </c>
      <c r="L153" s="24">
        <v>8045</v>
      </c>
      <c r="M153" s="23">
        <v>0.90889370932754876</v>
      </c>
      <c r="N153" s="23">
        <v>8.6767895878524948E-3</v>
      </c>
      <c r="O153" s="23">
        <v>1.0845986984815618E-2</v>
      </c>
      <c r="P153" s="23">
        <v>4.3383947939262474E-3</v>
      </c>
      <c r="Q153" s="23">
        <v>6.5075921908893707E-3</v>
      </c>
      <c r="R153" s="23">
        <v>5.6399132321041212E-2</v>
      </c>
      <c r="S153" s="23">
        <v>2.1691973969631237E-3</v>
      </c>
      <c r="T153" s="24">
        <v>2305</v>
      </c>
    </row>
    <row r="154" spans="2:20" x14ac:dyDescent="0.2">
      <c r="B154" s="33" t="s">
        <v>111</v>
      </c>
      <c r="C154" s="21" t="s">
        <v>330</v>
      </c>
      <c r="D154" s="18" t="s">
        <v>331</v>
      </c>
      <c r="E154" s="23">
        <v>0.90087660148347948</v>
      </c>
      <c r="F154" s="23">
        <v>1.3486176668914362E-2</v>
      </c>
      <c r="G154" s="23">
        <v>1.5509103169251517E-2</v>
      </c>
      <c r="H154" s="23">
        <v>2.6298044504383007E-2</v>
      </c>
      <c r="I154" s="23">
        <v>2.3600809170600135E-2</v>
      </c>
      <c r="J154" s="23">
        <v>7.4173971679028991E-3</v>
      </c>
      <c r="K154" s="23">
        <v>1.2811867835468645E-2</v>
      </c>
      <c r="L154" s="24">
        <v>7415</v>
      </c>
      <c r="M154" s="23">
        <v>0.92682926829268297</v>
      </c>
      <c r="N154" s="23">
        <v>6.0975609756097563E-3</v>
      </c>
      <c r="O154" s="23">
        <v>8.130081300813009E-3</v>
      </c>
      <c r="P154" s="23">
        <v>1.6260162601626018E-2</v>
      </c>
      <c r="Q154" s="23">
        <v>1.8292682926829267E-2</v>
      </c>
      <c r="R154" s="23">
        <v>8.130081300813009E-3</v>
      </c>
      <c r="S154" s="23">
        <v>1.4227642276422764E-2</v>
      </c>
      <c r="T154" s="24">
        <v>2460</v>
      </c>
    </row>
    <row r="155" spans="2:20" x14ac:dyDescent="0.2">
      <c r="B155" s="33" t="s">
        <v>118</v>
      </c>
      <c r="C155" s="21" t="s">
        <v>332</v>
      </c>
      <c r="D155" s="18" t="s">
        <v>333</v>
      </c>
      <c r="E155" s="23">
        <v>0.63404825737265413</v>
      </c>
      <c r="F155" s="23">
        <v>1.2734584450402145E-2</v>
      </c>
      <c r="G155" s="23">
        <v>7.5737265415549593E-2</v>
      </c>
      <c r="H155" s="23">
        <v>1.675603217158177E-2</v>
      </c>
      <c r="I155" s="23">
        <v>6.3672922252010725E-2</v>
      </c>
      <c r="J155" s="23">
        <v>0.18632707774798929</v>
      </c>
      <c r="K155" s="23">
        <v>1.0723860589812333E-2</v>
      </c>
      <c r="L155" s="24">
        <v>7460</v>
      </c>
      <c r="M155" s="23">
        <v>0.65217391304347827</v>
      </c>
      <c r="N155" s="23">
        <v>7.246376811594203E-3</v>
      </c>
      <c r="O155" s="23">
        <v>6.5217391304347824E-2</v>
      </c>
      <c r="P155" s="23">
        <v>1.4492753623188406E-2</v>
      </c>
      <c r="Q155" s="23">
        <v>5.7971014492753624E-2</v>
      </c>
      <c r="R155" s="23">
        <v>0.19565217391304349</v>
      </c>
      <c r="S155" s="23">
        <v>1.4492753623188406E-2</v>
      </c>
      <c r="T155" s="24">
        <v>690</v>
      </c>
    </row>
    <row r="156" spans="2:20" x14ac:dyDescent="0.2">
      <c r="B156" s="33" t="s">
        <v>118</v>
      </c>
      <c r="C156" s="21" t="s">
        <v>334</v>
      </c>
      <c r="D156" s="18" t="s">
        <v>335</v>
      </c>
      <c r="E156" s="23">
        <v>0.34885764499121263</v>
      </c>
      <c r="F156" s="23">
        <v>1.5377855887521968E-2</v>
      </c>
      <c r="G156" s="23">
        <v>6.1072056239015821E-2</v>
      </c>
      <c r="H156" s="23">
        <v>1.6256590509666081E-2</v>
      </c>
      <c r="I156" s="23">
        <v>7.0298769771528994E-3</v>
      </c>
      <c r="J156" s="23">
        <v>2.1968365553602813E-2</v>
      </c>
      <c r="K156" s="23">
        <v>0.52987697715289983</v>
      </c>
      <c r="L156" s="24">
        <v>11380</v>
      </c>
      <c r="M156" s="23" t="s">
        <v>559</v>
      </c>
      <c r="N156" s="23" t="s">
        <v>559</v>
      </c>
      <c r="O156" s="23" t="s">
        <v>559</v>
      </c>
      <c r="P156" s="23" t="s">
        <v>559</v>
      </c>
      <c r="Q156" s="23" t="s">
        <v>559</v>
      </c>
      <c r="R156" s="23" t="s">
        <v>559</v>
      </c>
      <c r="S156" s="23" t="s">
        <v>559</v>
      </c>
      <c r="T156" s="24" t="s">
        <v>559</v>
      </c>
    </row>
    <row r="157" spans="2:20" x14ac:dyDescent="0.2">
      <c r="B157" s="33" t="s">
        <v>118</v>
      </c>
      <c r="C157" s="21" t="s">
        <v>336</v>
      </c>
      <c r="D157" s="18" t="s">
        <v>337</v>
      </c>
      <c r="E157" s="23">
        <v>0.69047619047619047</v>
      </c>
      <c r="F157" s="23">
        <v>3.0423280423280422E-2</v>
      </c>
      <c r="G157" s="23">
        <v>9.9647266313932975E-2</v>
      </c>
      <c r="H157" s="23">
        <v>0.10052910052910052</v>
      </c>
      <c r="I157" s="23">
        <v>2.6455026455026454E-2</v>
      </c>
      <c r="J157" s="23">
        <v>5.2028218694885359E-2</v>
      </c>
      <c r="K157" s="23">
        <v>0</v>
      </c>
      <c r="L157" s="24">
        <v>11340</v>
      </c>
      <c r="M157" s="23" t="s">
        <v>559</v>
      </c>
      <c r="N157" s="23" t="s">
        <v>559</v>
      </c>
      <c r="O157" s="23" t="s">
        <v>559</v>
      </c>
      <c r="P157" s="23" t="s">
        <v>559</v>
      </c>
      <c r="Q157" s="23" t="s">
        <v>559</v>
      </c>
      <c r="R157" s="23" t="s">
        <v>559</v>
      </c>
      <c r="S157" s="23" t="s">
        <v>559</v>
      </c>
      <c r="T157" s="24" t="s">
        <v>559</v>
      </c>
    </row>
    <row r="158" spans="2:20" x14ac:dyDescent="0.2">
      <c r="B158" s="33" t="s">
        <v>118</v>
      </c>
      <c r="C158" s="21" t="s">
        <v>338</v>
      </c>
      <c r="D158" s="18" t="s">
        <v>339</v>
      </c>
      <c r="E158" s="23">
        <v>0.80653950953678477</v>
      </c>
      <c r="F158" s="23">
        <v>1.479174776177501E-2</v>
      </c>
      <c r="G158" s="23">
        <v>1.3623978201634877E-2</v>
      </c>
      <c r="H158" s="23">
        <v>9.3421564811210587E-3</v>
      </c>
      <c r="I158" s="23">
        <v>1.6738030362008563E-2</v>
      </c>
      <c r="J158" s="23">
        <v>5.2160373686259247E-2</v>
      </c>
      <c r="K158" s="23">
        <v>8.6804203970416507E-2</v>
      </c>
      <c r="L158" s="24">
        <v>12845</v>
      </c>
      <c r="M158" s="23">
        <v>0.81980906921241048</v>
      </c>
      <c r="N158" s="23">
        <v>8.3532219570405727E-3</v>
      </c>
      <c r="O158" s="23">
        <v>8.3532219570405727E-3</v>
      </c>
      <c r="P158" s="23">
        <v>7.1599045346062056E-3</v>
      </c>
      <c r="Q158" s="23">
        <v>1.5513126491646777E-2</v>
      </c>
      <c r="R158" s="23">
        <v>6.3245823389021474E-2</v>
      </c>
      <c r="S158" s="23">
        <v>7.7565632458233891E-2</v>
      </c>
      <c r="T158" s="24">
        <v>4190</v>
      </c>
    </row>
    <row r="159" spans="2:20" x14ac:dyDescent="0.2">
      <c r="B159" s="33" t="s">
        <v>118</v>
      </c>
      <c r="C159" s="21" t="s">
        <v>340</v>
      </c>
      <c r="D159" s="18" t="s">
        <v>341</v>
      </c>
      <c r="E159" s="23">
        <v>0.73415412676698588</v>
      </c>
      <c r="F159" s="23">
        <v>1.5503875968992248E-2</v>
      </c>
      <c r="G159" s="23">
        <v>2.0063839489284085E-2</v>
      </c>
      <c r="H159" s="23">
        <v>8.6639306885544914E-3</v>
      </c>
      <c r="I159" s="23">
        <v>8.6639306885544914E-3</v>
      </c>
      <c r="J159" s="23">
        <v>0.21295029639762883</v>
      </c>
      <c r="K159" s="23">
        <v>0</v>
      </c>
      <c r="L159" s="24">
        <v>10965</v>
      </c>
      <c r="M159" s="23">
        <v>0.72610294117647056</v>
      </c>
      <c r="N159" s="23">
        <v>1.1029411764705883E-2</v>
      </c>
      <c r="O159" s="23">
        <v>1.2867647058823529E-2</v>
      </c>
      <c r="P159" s="23">
        <v>9.1911764705882356E-3</v>
      </c>
      <c r="Q159" s="23">
        <v>5.5147058823529415E-3</v>
      </c>
      <c r="R159" s="23">
        <v>0.23529411764705882</v>
      </c>
      <c r="S159" s="23">
        <v>0</v>
      </c>
      <c r="T159" s="24">
        <v>2720</v>
      </c>
    </row>
    <row r="160" spans="2:20" x14ac:dyDescent="0.2">
      <c r="B160" s="33" t="s">
        <v>118</v>
      </c>
      <c r="C160" s="21" t="s">
        <v>342</v>
      </c>
      <c r="D160" s="18" t="s">
        <v>343</v>
      </c>
      <c r="E160" s="23">
        <v>0.64258631011774092</v>
      </c>
      <c r="F160" s="23">
        <v>2.274995010975853E-2</v>
      </c>
      <c r="G160" s="23">
        <v>0.18199960087806824</v>
      </c>
      <c r="H160" s="23">
        <v>3.053282777888645E-2</v>
      </c>
      <c r="I160" s="23">
        <v>4.8692875673518259E-2</v>
      </c>
      <c r="J160" s="23">
        <v>4.5300339253641984E-2</v>
      </c>
      <c r="K160" s="23">
        <v>2.7938535222510476E-2</v>
      </c>
      <c r="L160" s="24">
        <v>25055</v>
      </c>
      <c r="M160" s="23">
        <v>0.73238526179702645</v>
      </c>
      <c r="N160" s="23">
        <v>1.8099547511312219E-2</v>
      </c>
      <c r="O160" s="23">
        <v>0.129928894634777</v>
      </c>
      <c r="P160" s="23">
        <v>2.3917259211376857E-2</v>
      </c>
      <c r="Q160" s="23">
        <v>3.749191984486102E-2</v>
      </c>
      <c r="R160" s="23">
        <v>4.4602456367162251E-2</v>
      </c>
      <c r="S160" s="23">
        <v>1.2928248222365869E-2</v>
      </c>
      <c r="T160" s="24">
        <v>7735</v>
      </c>
    </row>
    <row r="161" spans="2:20" x14ac:dyDescent="0.2">
      <c r="B161" s="33" t="s">
        <v>118</v>
      </c>
      <c r="C161" s="21" t="s">
        <v>344</v>
      </c>
      <c r="D161" s="18" t="s">
        <v>345</v>
      </c>
      <c r="E161" s="23">
        <v>0.80851063829787229</v>
      </c>
      <c r="F161" s="23">
        <v>1.3128112267994568E-2</v>
      </c>
      <c r="G161" s="23">
        <v>3.1235853327297419E-2</v>
      </c>
      <c r="H161" s="23">
        <v>1.7655047532820281E-2</v>
      </c>
      <c r="I161" s="23">
        <v>3.9384336803983705E-2</v>
      </c>
      <c r="J161" s="23">
        <v>1.4938886373924853E-2</v>
      </c>
      <c r="K161" s="23">
        <v>7.4694431869624267E-2</v>
      </c>
      <c r="L161" s="24">
        <v>11045</v>
      </c>
      <c r="M161" s="23">
        <v>0.81440443213296398</v>
      </c>
      <c r="N161" s="23">
        <v>9.6952908587257611E-3</v>
      </c>
      <c r="O161" s="23">
        <v>2.4930747922437674E-2</v>
      </c>
      <c r="P161" s="23">
        <v>1.3850415512465374E-2</v>
      </c>
      <c r="Q161" s="23">
        <v>3.7396121883656507E-2</v>
      </c>
      <c r="R161" s="23">
        <v>1.8005540166204988E-2</v>
      </c>
      <c r="S161" s="23">
        <v>8.0332409972299165E-2</v>
      </c>
      <c r="T161" s="24">
        <v>3610</v>
      </c>
    </row>
    <row r="162" spans="2:20" x14ac:dyDescent="0.2">
      <c r="B162" s="33" t="s">
        <v>118</v>
      </c>
      <c r="C162" s="21" t="s">
        <v>346</v>
      </c>
      <c r="D162" s="18" t="s">
        <v>347</v>
      </c>
      <c r="E162" s="23">
        <v>0.95217762596071731</v>
      </c>
      <c r="F162" s="23">
        <v>1.2809564474807857E-2</v>
      </c>
      <c r="G162" s="23">
        <v>1.1101622544833475E-2</v>
      </c>
      <c r="H162" s="23">
        <v>7.6857386848847142E-3</v>
      </c>
      <c r="I162" s="23">
        <v>2.5619128949615714E-3</v>
      </c>
      <c r="J162" s="23">
        <v>1.1101622544833475E-2</v>
      </c>
      <c r="K162" s="23">
        <v>1.7079419299743809E-3</v>
      </c>
      <c r="L162" s="24">
        <v>5855</v>
      </c>
      <c r="M162" s="23">
        <v>0.96506550218340614</v>
      </c>
      <c r="N162" s="23">
        <v>8.7336244541484712E-3</v>
      </c>
      <c r="O162" s="23">
        <v>4.3668122270742356E-3</v>
      </c>
      <c r="P162" s="23">
        <v>4.3668122270742356E-3</v>
      </c>
      <c r="Q162" s="23">
        <v>4.3668122270742356E-3</v>
      </c>
      <c r="R162" s="23">
        <v>1.3100436681222707E-2</v>
      </c>
      <c r="S162" s="23">
        <v>0</v>
      </c>
      <c r="T162" s="24">
        <v>1145</v>
      </c>
    </row>
    <row r="163" spans="2:20" x14ac:dyDescent="0.2">
      <c r="B163" s="33" t="s">
        <v>118</v>
      </c>
      <c r="C163" s="21" t="s">
        <v>348</v>
      </c>
      <c r="D163" s="18" t="s">
        <v>349</v>
      </c>
      <c r="E163" s="23">
        <v>0.88044109112013924</v>
      </c>
      <c r="F163" s="23">
        <v>2.3505513639001743E-2</v>
      </c>
      <c r="G163" s="23">
        <v>3.71445153801509E-2</v>
      </c>
      <c r="H163" s="23">
        <v>2.5246662797446313E-2</v>
      </c>
      <c r="I163" s="23">
        <v>1.6250725478816019E-2</v>
      </c>
      <c r="J163" s="23">
        <v>8.9959373186302965E-3</v>
      </c>
      <c r="K163" s="23">
        <v>8.4155542658154378E-3</v>
      </c>
      <c r="L163" s="24">
        <v>17230</v>
      </c>
      <c r="M163" s="23">
        <v>0.92263279445727486</v>
      </c>
      <c r="N163" s="23">
        <v>1.3856812933025405E-2</v>
      </c>
      <c r="O163" s="23">
        <v>2.4249422632794459E-2</v>
      </c>
      <c r="P163" s="23">
        <v>1.5011547344110854E-2</v>
      </c>
      <c r="Q163" s="23">
        <v>9.2378752886836026E-3</v>
      </c>
      <c r="R163" s="23">
        <v>6.9284064665127024E-3</v>
      </c>
      <c r="S163" s="23">
        <v>8.0831408775981529E-3</v>
      </c>
      <c r="T163" s="24">
        <v>4330</v>
      </c>
    </row>
    <row r="164" spans="2:20" x14ac:dyDescent="0.2">
      <c r="B164" s="33" t="s">
        <v>118</v>
      </c>
      <c r="C164" s="21" t="s">
        <v>350</v>
      </c>
      <c r="D164" s="18" t="s">
        <v>351</v>
      </c>
      <c r="E164" s="23">
        <v>0.78439024390243905</v>
      </c>
      <c r="F164" s="23">
        <v>2.4390243902439025E-2</v>
      </c>
      <c r="G164" s="23">
        <v>4.4390243902439022E-2</v>
      </c>
      <c r="H164" s="23">
        <v>5.5121951219512196E-2</v>
      </c>
      <c r="I164" s="23">
        <v>1.3658536585365854E-2</v>
      </c>
      <c r="J164" s="23">
        <v>7.7560975609756097E-2</v>
      </c>
      <c r="K164" s="23">
        <v>4.8780487804878049E-4</v>
      </c>
      <c r="L164" s="24">
        <v>10250</v>
      </c>
      <c r="M164" s="23">
        <v>0.80732177263969174</v>
      </c>
      <c r="N164" s="23">
        <v>1.9267822736030827E-2</v>
      </c>
      <c r="O164" s="23">
        <v>3.8535645472061654E-2</v>
      </c>
      <c r="P164" s="23">
        <v>4.8169556840077073E-2</v>
      </c>
      <c r="Q164" s="23">
        <v>1.1560693641618497E-2</v>
      </c>
      <c r="R164" s="23">
        <v>7.7071290944123308E-2</v>
      </c>
      <c r="S164" s="23">
        <v>0</v>
      </c>
      <c r="T164" s="24">
        <v>2595</v>
      </c>
    </row>
    <row r="165" spans="2:20" x14ac:dyDescent="0.2">
      <c r="B165" s="33" t="s">
        <v>118</v>
      </c>
      <c r="C165" s="21" t="s">
        <v>352</v>
      </c>
      <c r="D165" s="18" t="s">
        <v>353</v>
      </c>
      <c r="E165" s="23">
        <v>0.69330529267437779</v>
      </c>
      <c r="F165" s="23">
        <v>2.3484051875219066E-2</v>
      </c>
      <c r="G165" s="23">
        <v>6.1338941465124433E-2</v>
      </c>
      <c r="H165" s="23">
        <v>2.1731510690501228E-2</v>
      </c>
      <c r="I165" s="23">
        <v>2.6638626007711181E-2</v>
      </c>
      <c r="J165" s="23">
        <v>0.1552751489660007</v>
      </c>
      <c r="K165" s="23">
        <v>1.8226428321065545E-2</v>
      </c>
      <c r="L165" s="24">
        <v>14265</v>
      </c>
      <c r="M165" s="23">
        <v>0.68015051740357479</v>
      </c>
      <c r="N165" s="23">
        <v>1.5051740357478834E-2</v>
      </c>
      <c r="O165" s="23">
        <v>6.1147695202257761E-2</v>
      </c>
      <c r="P165" s="23">
        <v>2.2577610536218252E-2</v>
      </c>
      <c r="Q165" s="23">
        <v>2.634054562558796E-2</v>
      </c>
      <c r="R165" s="23">
        <v>0.17685794920037629</v>
      </c>
      <c r="S165" s="23">
        <v>1.7873941674506115E-2</v>
      </c>
      <c r="T165" s="24">
        <v>5315</v>
      </c>
    </row>
    <row r="166" spans="2:20" x14ac:dyDescent="0.2">
      <c r="B166" s="33" t="s">
        <v>118</v>
      </c>
      <c r="C166" s="21" t="s">
        <v>354</v>
      </c>
      <c r="D166" s="18" t="s">
        <v>355</v>
      </c>
      <c r="E166" s="23">
        <v>0.69499632082413543</v>
      </c>
      <c r="F166" s="23">
        <v>7.3583517292126564E-3</v>
      </c>
      <c r="G166" s="23">
        <v>1.692420897718911E-2</v>
      </c>
      <c r="H166" s="23">
        <v>1.0301692420897719E-2</v>
      </c>
      <c r="I166" s="23">
        <v>1.2877115526122149E-2</v>
      </c>
      <c r="J166" s="23">
        <v>0.20382634289919058</v>
      </c>
      <c r="K166" s="23">
        <v>5.3715967623252391E-2</v>
      </c>
      <c r="L166" s="24">
        <v>13590</v>
      </c>
      <c r="M166" s="23">
        <v>0.71138996138996136</v>
      </c>
      <c r="N166" s="23">
        <v>6.7567567567567571E-3</v>
      </c>
      <c r="O166" s="23">
        <v>1.8339768339768341E-2</v>
      </c>
      <c r="P166" s="23">
        <v>9.6525096525096523E-3</v>
      </c>
      <c r="Q166" s="23">
        <v>1.0617760617760617E-2</v>
      </c>
      <c r="R166" s="23">
        <v>0.21235521235521235</v>
      </c>
      <c r="S166" s="23">
        <v>3.1853281853281852E-2</v>
      </c>
      <c r="T166" s="24">
        <v>5180</v>
      </c>
    </row>
    <row r="167" spans="2:20" x14ac:dyDescent="0.2">
      <c r="B167" s="33" t="s">
        <v>118</v>
      </c>
      <c r="C167" s="21" t="s">
        <v>356</v>
      </c>
      <c r="D167" s="18" t="s">
        <v>357</v>
      </c>
      <c r="E167" s="23">
        <v>0.62590608257169866</v>
      </c>
      <c r="F167" s="23">
        <v>2.1430822565395524E-2</v>
      </c>
      <c r="G167" s="23">
        <v>0.12858493539237315</v>
      </c>
      <c r="H167" s="23">
        <v>4.0970690198550271E-2</v>
      </c>
      <c r="I167" s="23">
        <v>5.8934762054837692E-2</v>
      </c>
      <c r="J167" s="23">
        <v>9.5493224078159467E-2</v>
      </c>
      <c r="K167" s="23">
        <v>2.8679483138985187E-2</v>
      </c>
      <c r="L167" s="24">
        <v>15865</v>
      </c>
      <c r="M167" s="23">
        <v>0.75052410901467503</v>
      </c>
      <c r="N167" s="23">
        <v>1.8867924528301886E-2</v>
      </c>
      <c r="O167" s="23">
        <v>8.8050314465408799E-2</v>
      </c>
      <c r="P167" s="23">
        <v>2.9350104821802937E-2</v>
      </c>
      <c r="Q167" s="23">
        <v>3.7735849056603772E-2</v>
      </c>
      <c r="R167" s="23">
        <v>7.5471698113207544E-2</v>
      </c>
      <c r="S167" s="23">
        <v>2.0964360587002098E-3</v>
      </c>
      <c r="T167" s="24">
        <v>2385</v>
      </c>
    </row>
    <row r="168" spans="2:20" x14ac:dyDescent="0.2">
      <c r="B168" s="33" t="s">
        <v>118</v>
      </c>
      <c r="C168" s="21" t="s">
        <v>358</v>
      </c>
      <c r="D168" s="18" t="s">
        <v>359</v>
      </c>
      <c r="E168" s="23">
        <v>0.79840848806366049</v>
      </c>
      <c r="F168" s="23">
        <v>1.6578249336870028E-2</v>
      </c>
      <c r="G168" s="23">
        <v>5.5702917771883291E-2</v>
      </c>
      <c r="H168" s="23">
        <v>1.7241379310344827E-2</v>
      </c>
      <c r="I168" s="23">
        <v>2.5198938992042442E-2</v>
      </c>
      <c r="J168" s="23">
        <v>7.4933687002652516E-2</v>
      </c>
      <c r="K168" s="23">
        <v>1.2599469496021221E-2</v>
      </c>
      <c r="L168" s="24">
        <v>7540</v>
      </c>
      <c r="M168" s="23">
        <v>0.90909090909090906</v>
      </c>
      <c r="N168" s="23">
        <v>0</v>
      </c>
      <c r="O168" s="23">
        <v>0</v>
      </c>
      <c r="P168" s="23">
        <v>0</v>
      </c>
      <c r="Q168" s="23">
        <v>0</v>
      </c>
      <c r="R168" s="23">
        <v>4.5454545454545456E-2</v>
      </c>
      <c r="S168" s="23">
        <v>4.5454545454545456E-2</v>
      </c>
      <c r="T168" s="24">
        <v>110</v>
      </c>
    </row>
    <row r="169" spans="2:20" x14ac:dyDescent="0.2">
      <c r="B169" s="33" t="s">
        <v>118</v>
      </c>
      <c r="C169" s="21" t="s">
        <v>360</v>
      </c>
      <c r="D169" s="18" t="s">
        <v>361</v>
      </c>
      <c r="E169" s="23">
        <v>0.59905882352941175</v>
      </c>
      <c r="F169" s="23">
        <v>1.6941176470588234E-2</v>
      </c>
      <c r="G169" s="23">
        <v>5.0823529411764705E-2</v>
      </c>
      <c r="H169" s="23">
        <v>2.211764705882353E-2</v>
      </c>
      <c r="I169" s="23">
        <v>3.9529411764705882E-2</v>
      </c>
      <c r="J169" s="23">
        <v>0.22823529411764706</v>
      </c>
      <c r="K169" s="23">
        <v>4.3294117647058823E-2</v>
      </c>
      <c r="L169" s="24">
        <v>10625</v>
      </c>
      <c r="M169" s="23">
        <v>0.63577235772357721</v>
      </c>
      <c r="N169" s="23">
        <v>9.7560975609756097E-3</v>
      </c>
      <c r="O169" s="23">
        <v>3.9024390243902439E-2</v>
      </c>
      <c r="P169" s="23">
        <v>1.9512195121951219E-2</v>
      </c>
      <c r="Q169" s="23">
        <v>3.2520325203252036E-2</v>
      </c>
      <c r="R169" s="23">
        <v>0.23577235772357724</v>
      </c>
      <c r="S169" s="23">
        <v>2.6016260162601626E-2</v>
      </c>
      <c r="T169" s="24">
        <v>3075</v>
      </c>
    </row>
    <row r="170" spans="2:20" x14ac:dyDescent="0.2">
      <c r="B170" s="33" t="s">
        <v>118</v>
      </c>
      <c r="C170" s="21" t="s">
        <v>362</v>
      </c>
      <c r="D170" s="18" t="s">
        <v>363</v>
      </c>
      <c r="E170" s="23">
        <v>0.75913200723327301</v>
      </c>
      <c r="F170" s="23">
        <v>1.5189873417721518E-2</v>
      </c>
      <c r="G170" s="23">
        <v>5.1717902350813742E-2</v>
      </c>
      <c r="H170" s="23">
        <v>2.3146473779385172E-2</v>
      </c>
      <c r="I170" s="23">
        <v>3.074141048824593E-2</v>
      </c>
      <c r="J170" s="23">
        <v>6.4737793851717906E-2</v>
      </c>
      <c r="K170" s="23">
        <v>5.5334538878842675E-2</v>
      </c>
      <c r="L170" s="24">
        <v>13825</v>
      </c>
      <c r="M170" s="23">
        <v>0.81845688350983359</v>
      </c>
      <c r="N170" s="23">
        <v>1.059001512859304E-2</v>
      </c>
      <c r="O170" s="23">
        <v>3.0257186081694403E-2</v>
      </c>
      <c r="P170" s="23">
        <v>1.9667170953101363E-2</v>
      </c>
      <c r="Q170" s="23">
        <v>2.4205748865355523E-2</v>
      </c>
      <c r="R170" s="23">
        <v>5.5975794251134643E-2</v>
      </c>
      <c r="S170" s="23">
        <v>4.084720121028744E-2</v>
      </c>
      <c r="T170" s="24">
        <v>3305</v>
      </c>
    </row>
    <row r="171" spans="2:20" x14ac:dyDescent="0.2">
      <c r="B171" s="33" t="s">
        <v>118</v>
      </c>
      <c r="C171" s="21" t="s">
        <v>364</v>
      </c>
      <c r="D171" s="18" t="s">
        <v>365</v>
      </c>
      <c r="E171" s="23">
        <v>0.72890408032471699</v>
      </c>
      <c r="F171" s="23">
        <v>2.0508438367870113E-2</v>
      </c>
      <c r="G171" s="23">
        <v>1.815851313821833E-2</v>
      </c>
      <c r="H171" s="23">
        <v>9.6133304849391164E-3</v>
      </c>
      <c r="I171" s="23">
        <v>7.4770348216193121E-3</v>
      </c>
      <c r="J171" s="23">
        <v>0.19248023926511429</v>
      </c>
      <c r="K171" s="23">
        <v>2.3071993163853877E-2</v>
      </c>
      <c r="L171" s="24">
        <v>23405</v>
      </c>
      <c r="M171" s="23">
        <v>0.76967688483844243</v>
      </c>
      <c r="N171" s="23">
        <v>1.5741507870753936E-2</v>
      </c>
      <c r="O171" s="23">
        <v>1.3256006628003313E-2</v>
      </c>
      <c r="P171" s="23">
        <v>9.1135045567522777E-3</v>
      </c>
      <c r="Q171" s="23">
        <v>5.7995028997514502E-3</v>
      </c>
      <c r="R171" s="23">
        <v>0.17315658657829328</v>
      </c>
      <c r="S171" s="23">
        <v>1.3256006628003313E-2</v>
      </c>
      <c r="T171" s="24">
        <v>6035</v>
      </c>
    </row>
    <row r="172" spans="2:20" x14ac:dyDescent="0.2">
      <c r="B172" s="33" t="s">
        <v>131</v>
      </c>
      <c r="C172" s="21" t="s">
        <v>366</v>
      </c>
      <c r="D172" s="18" t="s">
        <v>367</v>
      </c>
      <c r="E172" s="23">
        <v>0.71390611160318862</v>
      </c>
      <c r="F172" s="23">
        <v>5.3144375553587243E-3</v>
      </c>
      <c r="G172" s="23">
        <v>7.0859167404782996E-3</v>
      </c>
      <c r="H172" s="23">
        <v>3.5429583702391498E-3</v>
      </c>
      <c r="I172" s="23">
        <v>1.7714791851195749E-3</v>
      </c>
      <c r="J172" s="23">
        <v>4.9601417183348095E-2</v>
      </c>
      <c r="K172" s="23">
        <v>0.2187776793622675</v>
      </c>
      <c r="L172" s="24">
        <v>5645</v>
      </c>
      <c r="M172" s="23">
        <v>0.77991452991452992</v>
      </c>
      <c r="N172" s="23">
        <v>4.2735042735042739E-3</v>
      </c>
      <c r="O172" s="23">
        <v>6.41025641025641E-3</v>
      </c>
      <c r="P172" s="23">
        <v>2.136752136752137E-3</v>
      </c>
      <c r="Q172" s="23">
        <v>0</v>
      </c>
      <c r="R172" s="23">
        <v>4.7008547008547008E-2</v>
      </c>
      <c r="S172" s="23">
        <v>0.15811965811965811</v>
      </c>
      <c r="T172" s="24">
        <v>2340</v>
      </c>
    </row>
    <row r="173" spans="2:20" x14ac:dyDescent="0.2">
      <c r="B173" s="33" t="s">
        <v>131</v>
      </c>
      <c r="C173" s="21" t="s">
        <v>368</v>
      </c>
      <c r="D173" s="18" t="s">
        <v>369</v>
      </c>
      <c r="E173" s="23">
        <v>0.78296217744786145</v>
      </c>
      <c r="F173" s="23">
        <v>2.4036762106751503E-2</v>
      </c>
      <c r="G173" s="23">
        <v>2.4743725698126547E-2</v>
      </c>
      <c r="H173" s="23">
        <v>1.9441498762813716E-2</v>
      </c>
      <c r="I173" s="23">
        <v>1.4492753623188406E-2</v>
      </c>
      <c r="J173" s="23">
        <v>6.8575468363379286E-2</v>
      </c>
      <c r="K173" s="23">
        <v>6.5747613997879109E-2</v>
      </c>
      <c r="L173" s="24">
        <v>14145</v>
      </c>
      <c r="M173" s="23">
        <v>0.81241184767277852</v>
      </c>
      <c r="N173" s="23">
        <v>1.8335684062059238E-2</v>
      </c>
      <c r="O173" s="23">
        <v>2.3977433004231313E-2</v>
      </c>
      <c r="P173" s="23">
        <v>1.8335684062059238E-2</v>
      </c>
      <c r="Q173" s="23">
        <v>1.1283497884344146E-2</v>
      </c>
      <c r="R173" s="23">
        <v>5.9238363892806768E-2</v>
      </c>
      <c r="S173" s="23">
        <v>5.5007052186177713E-2</v>
      </c>
      <c r="T173" s="24">
        <v>3545</v>
      </c>
    </row>
    <row r="174" spans="2:20" x14ac:dyDescent="0.2">
      <c r="B174" s="33" t="s">
        <v>131</v>
      </c>
      <c r="C174" s="21" t="s">
        <v>370</v>
      </c>
      <c r="D174" s="18" t="s">
        <v>371</v>
      </c>
      <c r="E174" s="23">
        <v>0.83076923076923082</v>
      </c>
      <c r="F174" s="23">
        <v>2.1367521367521368E-2</v>
      </c>
      <c r="G174" s="23">
        <v>6.0683760683760683E-2</v>
      </c>
      <c r="H174" s="23">
        <v>2.1367521367521368E-2</v>
      </c>
      <c r="I174" s="23">
        <v>2.1367521367521368E-2</v>
      </c>
      <c r="J174" s="23">
        <v>2.564102564102564E-2</v>
      </c>
      <c r="K174" s="23">
        <v>1.9658119658119658E-2</v>
      </c>
      <c r="L174" s="24">
        <v>5850</v>
      </c>
      <c r="M174" s="23">
        <v>0.86815920398009949</v>
      </c>
      <c r="N174" s="23">
        <v>1.9900497512437811E-2</v>
      </c>
      <c r="O174" s="23">
        <v>3.7313432835820892E-2</v>
      </c>
      <c r="P174" s="23">
        <v>1.4925373134328358E-2</v>
      </c>
      <c r="Q174" s="23">
        <v>2.2388059701492536E-2</v>
      </c>
      <c r="R174" s="23">
        <v>2.4875621890547265E-2</v>
      </c>
      <c r="S174" s="23">
        <v>1.2437810945273632E-2</v>
      </c>
      <c r="T174" s="24">
        <v>2010</v>
      </c>
    </row>
    <row r="175" spans="2:20" x14ac:dyDescent="0.2">
      <c r="B175" s="33" t="s">
        <v>131</v>
      </c>
      <c r="C175" s="21" t="s">
        <v>372</v>
      </c>
      <c r="D175" s="18" t="s">
        <v>373</v>
      </c>
      <c r="E175" s="23">
        <v>0.67179215270413573</v>
      </c>
      <c r="F175" s="23">
        <v>2.2269353128313893E-2</v>
      </c>
      <c r="G175" s="23">
        <v>3.6585365853658534E-2</v>
      </c>
      <c r="H175" s="23">
        <v>2.5450689289501591E-2</v>
      </c>
      <c r="I175" s="23">
        <v>4.0296924708377521E-2</v>
      </c>
      <c r="J175" s="23">
        <v>0.16967126193001061</v>
      </c>
      <c r="K175" s="23">
        <v>3.3934252386002124E-2</v>
      </c>
      <c r="L175" s="24">
        <v>9430</v>
      </c>
      <c r="M175" s="23">
        <v>0.70606060606060606</v>
      </c>
      <c r="N175" s="23">
        <v>1.6666666666666666E-2</v>
      </c>
      <c r="O175" s="23">
        <v>3.0303030303030304E-2</v>
      </c>
      <c r="P175" s="23">
        <v>1.9696969696969695E-2</v>
      </c>
      <c r="Q175" s="23">
        <v>3.787878787878788E-2</v>
      </c>
      <c r="R175" s="23">
        <v>0.16212121212121211</v>
      </c>
      <c r="S175" s="23">
        <v>2.7272727272727271E-2</v>
      </c>
      <c r="T175" s="24">
        <v>3300</v>
      </c>
    </row>
    <row r="176" spans="2:20" x14ac:dyDescent="0.2">
      <c r="B176" s="33" t="s">
        <v>131</v>
      </c>
      <c r="C176" s="21" t="s">
        <v>374</v>
      </c>
      <c r="D176" s="18" t="s">
        <v>375</v>
      </c>
      <c r="E176" s="23">
        <v>0.93429158110882959</v>
      </c>
      <c r="F176" s="23">
        <v>9.5824777549623538E-3</v>
      </c>
      <c r="G176" s="23">
        <v>1.0266940451745379E-2</v>
      </c>
      <c r="H176" s="23">
        <v>6.1601642710472282E-3</v>
      </c>
      <c r="I176" s="23">
        <v>4.1067761806981521E-3</v>
      </c>
      <c r="J176" s="23">
        <v>1.3689253935660506E-3</v>
      </c>
      <c r="K176" s="23">
        <v>3.2854209445585217E-2</v>
      </c>
      <c r="L176" s="24">
        <v>7305</v>
      </c>
      <c r="M176" s="23">
        <v>0.95</v>
      </c>
      <c r="N176" s="23">
        <v>5.1724137931034482E-3</v>
      </c>
      <c r="O176" s="23">
        <v>5.1724137931034482E-3</v>
      </c>
      <c r="P176" s="23">
        <v>6.8965517241379309E-3</v>
      </c>
      <c r="Q176" s="23">
        <v>1.7241379310344827E-3</v>
      </c>
      <c r="R176" s="23">
        <v>1.7241379310344827E-3</v>
      </c>
      <c r="S176" s="23">
        <v>2.7586206896551724E-2</v>
      </c>
      <c r="T176" s="24">
        <v>2900</v>
      </c>
    </row>
    <row r="177" spans="2:20" x14ac:dyDescent="0.2">
      <c r="B177" s="33" t="s">
        <v>131</v>
      </c>
      <c r="C177" s="21" t="s">
        <v>376</v>
      </c>
      <c r="D177" s="18" t="s">
        <v>377</v>
      </c>
      <c r="E177" s="23">
        <v>0.8681909885675857</v>
      </c>
      <c r="F177" s="23">
        <v>7.0611970410221925E-3</v>
      </c>
      <c r="G177" s="23">
        <v>1.1768661735036988E-2</v>
      </c>
      <c r="H177" s="23">
        <v>3.6987222595830532E-3</v>
      </c>
      <c r="I177" s="23">
        <v>8.4061869535978478E-3</v>
      </c>
      <c r="J177" s="23">
        <v>3.9677202420981841E-2</v>
      </c>
      <c r="K177" s="23">
        <v>6.0860793544048421E-2</v>
      </c>
      <c r="L177" s="24">
        <v>14870</v>
      </c>
      <c r="M177" s="23">
        <v>0.80645161290322576</v>
      </c>
      <c r="N177" s="23">
        <v>0</v>
      </c>
      <c r="O177" s="23">
        <v>0</v>
      </c>
      <c r="P177" s="23">
        <v>0</v>
      </c>
      <c r="Q177" s="23">
        <v>0</v>
      </c>
      <c r="R177" s="23">
        <v>6.4516129032258063E-2</v>
      </c>
      <c r="S177" s="23">
        <v>6.4516129032258063E-2</v>
      </c>
      <c r="T177" s="24">
        <v>155</v>
      </c>
    </row>
    <row r="178" spans="2:20" x14ac:dyDescent="0.2">
      <c r="B178" s="33" t="s">
        <v>131</v>
      </c>
      <c r="C178" s="21" t="s">
        <v>378</v>
      </c>
      <c r="D178" s="18" t="s">
        <v>379</v>
      </c>
      <c r="E178" s="23">
        <v>0.82984737139626907</v>
      </c>
      <c r="F178" s="23">
        <v>1.4132278123233465E-2</v>
      </c>
      <c r="G178" s="23">
        <v>1.9219898247597511E-2</v>
      </c>
      <c r="H178" s="23">
        <v>1.0740531373657434E-2</v>
      </c>
      <c r="I178" s="23">
        <v>1.582815149802148E-2</v>
      </c>
      <c r="J178" s="23">
        <v>1.582815149802148E-2</v>
      </c>
      <c r="K178" s="23">
        <v>9.4403617863199549E-2</v>
      </c>
      <c r="L178" s="24">
        <v>8845</v>
      </c>
      <c r="M178" s="23">
        <v>0.84077669902912622</v>
      </c>
      <c r="N178" s="23">
        <v>7.7669902912621356E-3</v>
      </c>
      <c r="O178" s="23">
        <v>1.1650485436893204E-2</v>
      </c>
      <c r="P178" s="23">
        <v>9.7087378640776691E-3</v>
      </c>
      <c r="Q178" s="23">
        <v>9.7087378640776691E-3</v>
      </c>
      <c r="R178" s="23">
        <v>1.7475728155339806E-2</v>
      </c>
      <c r="S178" s="23">
        <v>0.10679611650485436</v>
      </c>
      <c r="T178" s="24">
        <v>2575</v>
      </c>
    </row>
    <row r="179" spans="2:20" x14ac:dyDescent="0.2">
      <c r="B179" s="33" t="s">
        <v>131</v>
      </c>
      <c r="C179" s="21" t="s">
        <v>380</v>
      </c>
      <c r="D179" s="18" t="s">
        <v>381</v>
      </c>
      <c r="E179" s="23">
        <v>0.86403940886699504</v>
      </c>
      <c r="F179" s="23">
        <v>1.1822660098522168E-2</v>
      </c>
      <c r="G179" s="23">
        <v>2.4630541871921183E-2</v>
      </c>
      <c r="H179" s="23">
        <v>1.4778325123152709E-2</v>
      </c>
      <c r="I179" s="23">
        <v>1.2807881773399015E-2</v>
      </c>
      <c r="J179" s="23">
        <v>6.1083743842364535E-2</v>
      </c>
      <c r="K179" s="23">
        <v>1.083743842364532E-2</v>
      </c>
      <c r="L179" s="24">
        <v>5075</v>
      </c>
      <c r="M179" s="23">
        <v>0.87777777777777777</v>
      </c>
      <c r="N179" s="23">
        <v>7.4074074074074077E-3</v>
      </c>
      <c r="O179" s="23">
        <v>1.8518518518518517E-2</v>
      </c>
      <c r="P179" s="23">
        <v>1.1111111111111112E-2</v>
      </c>
      <c r="Q179" s="23">
        <v>7.4074074074074077E-3</v>
      </c>
      <c r="R179" s="23">
        <v>6.2962962962962957E-2</v>
      </c>
      <c r="S179" s="23">
        <v>1.1111111111111112E-2</v>
      </c>
      <c r="T179" s="24">
        <v>1350</v>
      </c>
    </row>
    <row r="180" spans="2:20" x14ac:dyDescent="0.2">
      <c r="B180" s="33" t="s">
        <v>131</v>
      </c>
      <c r="C180" s="21" t="s">
        <v>382</v>
      </c>
      <c r="D180" s="18" t="s">
        <v>383</v>
      </c>
      <c r="E180" s="23">
        <v>0.68549618320610683</v>
      </c>
      <c r="F180" s="23">
        <v>7.2519083969465646E-3</v>
      </c>
      <c r="G180" s="23">
        <v>1.2213740458015267E-2</v>
      </c>
      <c r="H180" s="23">
        <v>5.3435114503816794E-3</v>
      </c>
      <c r="I180" s="23">
        <v>5.3435114503816794E-3</v>
      </c>
      <c r="J180" s="23">
        <v>0.15419847328244274</v>
      </c>
      <c r="K180" s="23">
        <v>0.12977099236641221</v>
      </c>
      <c r="L180" s="24">
        <v>13100</v>
      </c>
      <c r="M180" s="23" t="s">
        <v>559</v>
      </c>
      <c r="N180" s="23" t="s">
        <v>559</v>
      </c>
      <c r="O180" s="23" t="s">
        <v>559</v>
      </c>
      <c r="P180" s="23" t="s">
        <v>559</v>
      </c>
      <c r="Q180" s="23" t="s">
        <v>559</v>
      </c>
      <c r="R180" s="23" t="s">
        <v>559</v>
      </c>
      <c r="S180" s="23" t="s">
        <v>559</v>
      </c>
      <c r="T180" s="24" t="s">
        <v>559</v>
      </c>
    </row>
    <row r="181" spans="2:20" x14ac:dyDescent="0.2">
      <c r="B181" s="33" t="s">
        <v>131</v>
      </c>
      <c r="C181" s="21" t="s">
        <v>384</v>
      </c>
      <c r="D181" s="18" t="s">
        <v>385</v>
      </c>
      <c r="E181" s="23">
        <v>0.91816367265469057</v>
      </c>
      <c r="F181" s="23">
        <v>1.5968063872255488E-2</v>
      </c>
      <c r="G181" s="23">
        <v>1.1976047904191617E-2</v>
      </c>
      <c r="H181" s="23">
        <v>3.9920159680638719E-3</v>
      </c>
      <c r="I181" s="23">
        <v>5.9880239520958087E-3</v>
      </c>
      <c r="J181" s="23">
        <v>4.0585495675316031E-2</v>
      </c>
      <c r="K181" s="23">
        <v>2.6613439787092482E-3</v>
      </c>
      <c r="L181" s="24">
        <v>7515</v>
      </c>
      <c r="M181" s="23">
        <v>0.94017094017094016</v>
      </c>
      <c r="N181" s="23">
        <v>8.5470085470085479E-3</v>
      </c>
      <c r="O181" s="23">
        <v>6.41025641025641E-3</v>
      </c>
      <c r="P181" s="23">
        <v>2.136752136752137E-3</v>
      </c>
      <c r="Q181" s="23">
        <v>4.2735042735042739E-3</v>
      </c>
      <c r="R181" s="23">
        <v>3.6324786324786328E-2</v>
      </c>
      <c r="S181" s="23">
        <v>2.136752136752137E-3</v>
      </c>
      <c r="T181" s="24">
        <v>2340</v>
      </c>
    </row>
    <row r="182" spans="2:20" x14ac:dyDescent="0.2">
      <c r="B182" s="33" t="s">
        <v>131</v>
      </c>
      <c r="C182" s="21" t="s">
        <v>386</v>
      </c>
      <c r="D182" s="18" t="s">
        <v>387</v>
      </c>
      <c r="E182" s="23">
        <v>0.70498501770634703</v>
      </c>
      <c r="F182" s="23">
        <v>3.2143830019068377E-2</v>
      </c>
      <c r="G182" s="23">
        <v>3.6774720784527377E-2</v>
      </c>
      <c r="H182" s="23">
        <v>4.7398529011168616E-2</v>
      </c>
      <c r="I182" s="23">
        <v>2.2337237809861073E-2</v>
      </c>
      <c r="J182" s="23">
        <v>7.8997548351947694E-2</v>
      </c>
      <c r="K182" s="23">
        <v>7.7363116317079816E-2</v>
      </c>
      <c r="L182" s="24">
        <v>18355</v>
      </c>
      <c r="M182" s="23" t="s">
        <v>559</v>
      </c>
      <c r="N182" s="23" t="s">
        <v>559</v>
      </c>
      <c r="O182" s="23" t="s">
        <v>559</v>
      </c>
      <c r="P182" s="23" t="s">
        <v>559</v>
      </c>
      <c r="Q182" s="23" t="s">
        <v>559</v>
      </c>
      <c r="R182" s="23" t="s">
        <v>559</v>
      </c>
      <c r="S182" s="23" t="s">
        <v>559</v>
      </c>
      <c r="T182" s="24" t="s">
        <v>559</v>
      </c>
    </row>
    <row r="183" spans="2:20" x14ac:dyDescent="0.2">
      <c r="B183" s="33" t="s">
        <v>131</v>
      </c>
      <c r="C183" s="21" t="s">
        <v>388</v>
      </c>
      <c r="D183" s="18" t="s">
        <v>389</v>
      </c>
      <c r="E183" s="23">
        <v>0.75822222222222224</v>
      </c>
      <c r="F183" s="23">
        <v>1.4814814814814815E-2</v>
      </c>
      <c r="G183" s="23">
        <v>1.2148148148148148E-2</v>
      </c>
      <c r="H183" s="23">
        <v>7.1111111111111115E-3</v>
      </c>
      <c r="I183" s="23">
        <v>1.6296296296296295E-2</v>
      </c>
      <c r="J183" s="23">
        <v>0.12414814814814815</v>
      </c>
      <c r="K183" s="23">
        <v>6.696296296296296E-2</v>
      </c>
      <c r="L183" s="24">
        <v>16875</v>
      </c>
      <c r="M183" s="23">
        <v>0.80413625304136249</v>
      </c>
      <c r="N183" s="23">
        <v>7.2992700729927005E-3</v>
      </c>
      <c r="O183" s="23">
        <v>8.5158150851581509E-3</v>
      </c>
      <c r="P183" s="23">
        <v>6.082725060827251E-3</v>
      </c>
      <c r="Q183" s="23">
        <v>8.5158150851581509E-3</v>
      </c>
      <c r="R183" s="23">
        <v>0.145985401459854</v>
      </c>
      <c r="S183" s="23">
        <v>1.9464720194647202E-2</v>
      </c>
      <c r="T183" s="24">
        <v>4110</v>
      </c>
    </row>
    <row r="184" spans="2:20" x14ac:dyDescent="0.2">
      <c r="B184" s="33" t="s">
        <v>131</v>
      </c>
      <c r="C184" s="21" t="s">
        <v>390</v>
      </c>
      <c r="D184" s="18" t="s">
        <v>391</v>
      </c>
      <c r="E184" s="23">
        <v>0.85</v>
      </c>
      <c r="F184" s="23">
        <v>8.1632653061224497E-3</v>
      </c>
      <c r="G184" s="23">
        <v>7.6530612244897957E-3</v>
      </c>
      <c r="H184" s="23">
        <v>7.6530612244897957E-3</v>
      </c>
      <c r="I184" s="23">
        <v>1.4285714285714285E-2</v>
      </c>
      <c r="J184" s="23">
        <v>1.3775510204081633E-2</v>
      </c>
      <c r="K184" s="23">
        <v>9.7959183673469383E-2</v>
      </c>
      <c r="L184" s="24">
        <v>9800</v>
      </c>
      <c r="M184" s="23">
        <v>0.86376811594202896</v>
      </c>
      <c r="N184" s="23">
        <v>5.7971014492753624E-3</v>
      </c>
      <c r="O184" s="23">
        <v>5.7971014492753624E-3</v>
      </c>
      <c r="P184" s="23">
        <v>5.7971014492753624E-3</v>
      </c>
      <c r="Q184" s="23">
        <v>1.1594202898550725E-2</v>
      </c>
      <c r="R184" s="23">
        <v>1.5942028985507246E-2</v>
      </c>
      <c r="S184" s="23">
        <v>9.420289855072464E-2</v>
      </c>
      <c r="T184" s="24">
        <v>3450</v>
      </c>
    </row>
    <row r="185" spans="2:20" x14ac:dyDescent="0.2">
      <c r="B185"/>
      <c r="C185"/>
      <c r="D185"/>
      <c r="E185"/>
      <c r="F185"/>
      <c r="G185"/>
      <c r="H185"/>
      <c r="I185"/>
      <c r="J185"/>
      <c r="K185"/>
      <c r="L185"/>
      <c r="M185"/>
      <c r="N185"/>
      <c r="O185"/>
      <c r="P185"/>
      <c r="Q185"/>
      <c r="R185"/>
      <c r="S185"/>
      <c r="T185"/>
    </row>
    <row r="186" spans="2:20" x14ac:dyDescent="0.2">
      <c r="B186" s="35" t="s">
        <v>392</v>
      </c>
    </row>
    <row r="187" spans="2:20" x14ac:dyDescent="0.2">
      <c r="B187" s="16"/>
    </row>
    <row r="188" spans="2:20" x14ac:dyDescent="0.2">
      <c r="B188" s="16" t="s">
        <v>393</v>
      </c>
    </row>
    <row r="189" spans="2:20" x14ac:dyDescent="0.2">
      <c r="B189" s="16" t="s">
        <v>394</v>
      </c>
    </row>
    <row r="190" spans="2:20" x14ac:dyDescent="0.2">
      <c r="B190" s="16" t="s">
        <v>395</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28</v>
      </c>
      <c r="C2" s="22" t="s">
        <v>535</v>
      </c>
    </row>
    <row r="3" spans="2:20" ht="12.75" customHeight="1" x14ac:dyDescent="0.2">
      <c r="B3" s="3" t="s">
        <v>30</v>
      </c>
      <c r="C3" s="12" t="s">
        <v>543</v>
      </c>
    </row>
    <row r="4" spans="2:20" ht="12.75" customHeight="1" x14ac:dyDescent="0.2">
      <c r="B4" s="3"/>
      <c r="C4" s="6"/>
    </row>
    <row r="5" spans="2:20" ht="15" x14ac:dyDescent="0.2">
      <c r="B5" s="3" t="s">
        <v>32</v>
      </c>
      <c r="C5" s="45" t="str">
        <f>'System &amp; Provider Summary - T1'!$C$5</f>
        <v>July 2025</v>
      </c>
    </row>
    <row r="6" spans="2:20" x14ac:dyDescent="0.2">
      <c r="B6" s="3" t="s">
        <v>33</v>
      </c>
      <c r="C6" s="2" t="s">
        <v>34</v>
      </c>
    </row>
    <row r="7" spans="2:20" ht="12.75" customHeight="1" x14ac:dyDescent="0.2">
      <c r="B7" s="3" t="s">
        <v>35</v>
      </c>
      <c r="C7" s="2" t="s">
        <v>524</v>
      </c>
    </row>
    <row r="8" spans="2:20" ht="12.75" customHeight="1" x14ac:dyDescent="0.2">
      <c r="B8" s="3" t="s">
        <v>37</v>
      </c>
      <c r="C8" s="2" t="str">
        <f>'System &amp; Provider Summary - T1'!C8</f>
        <v>11th September 2025</v>
      </c>
    </row>
    <row r="9" spans="2:20" ht="12.75" customHeight="1" x14ac:dyDescent="0.2">
      <c r="B9" s="3" t="s">
        <v>38</v>
      </c>
      <c r="C9" s="8" t="s">
        <v>39</v>
      </c>
    </row>
    <row r="10" spans="2:20" ht="12.75" customHeight="1" x14ac:dyDescent="0.2">
      <c r="B10" s="3" t="s">
        <v>40</v>
      </c>
      <c r="C10" s="2" t="str">
        <f>'System &amp; Provider Summary - T1'!C10</f>
        <v>Published (Finalised) - Official Statistics in development</v>
      </c>
    </row>
    <row r="11" spans="2:20" ht="12.75" customHeight="1" x14ac:dyDescent="0.2">
      <c r="B11" s="3" t="s">
        <v>42</v>
      </c>
      <c r="C11" s="2" t="str">
        <f>'System &amp; Provider Summary - T1'!C11</f>
        <v>Kerry Evert - england.aedata@nhs.net</v>
      </c>
    </row>
    <row r="12" spans="2:20" x14ac:dyDescent="0.2">
      <c r="B12" s="3"/>
    </row>
    <row r="13" spans="2:20" ht="15" x14ac:dyDescent="0.2">
      <c r="B13" s="5" t="s">
        <v>44</v>
      </c>
    </row>
    <row r="14" spans="2:20" ht="15" x14ac:dyDescent="0.2">
      <c r="B14" s="5"/>
      <c r="C14" s="5"/>
    </row>
    <row r="15" spans="2:20" ht="15" x14ac:dyDescent="0.2">
      <c r="B15" s="5"/>
      <c r="C15" s="9"/>
      <c r="E15" s="82" t="s">
        <v>48</v>
      </c>
      <c r="F15" s="83"/>
      <c r="G15" s="83"/>
      <c r="H15" s="83"/>
      <c r="I15" s="83"/>
      <c r="J15" s="83"/>
      <c r="K15" s="83"/>
      <c r="L15" s="84"/>
      <c r="M15" s="82" t="s">
        <v>49</v>
      </c>
      <c r="N15" s="83"/>
      <c r="O15" s="83"/>
      <c r="P15" s="83"/>
      <c r="Q15" s="83"/>
      <c r="R15" s="83"/>
      <c r="S15" s="83"/>
      <c r="T15" s="84"/>
    </row>
    <row r="16" spans="2:20" s="12" customFormat="1" ht="25.5" x14ac:dyDescent="0.2">
      <c r="B16" s="47" t="s">
        <v>45</v>
      </c>
      <c r="C16" s="11" t="s">
        <v>527</v>
      </c>
      <c r="D16" s="10" t="s">
        <v>528</v>
      </c>
      <c r="E16" s="11" t="s">
        <v>537</v>
      </c>
      <c r="F16" s="11" t="s">
        <v>538</v>
      </c>
      <c r="G16" s="11" t="s">
        <v>539</v>
      </c>
      <c r="H16" s="11" t="s">
        <v>540</v>
      </c>
      <c r="I16" s="11" t="s">
        <v>541</v>
      </c>
      <c r="J16" s="11" t="s">
        <v>542</v>
      </c>
      <c r="K16" s="11" t="s">
        <v>521</v>
      </c>
      <c r="L16" s="11" t="s">
        <v>522</v>
      </c>
      <c r="M16" s="11" t="s">
        <v>537</v>
      </c>
      <c r="N16" s="11" t="s">
        <v>538</v>
      </c>
      <c r="O16" s="11" t="s">
        <v>539</v>
      </c>
      <c r="P16" s="11" t="s">
        <v>540</v>
      </c>
      <c r="Q16" s="11" t="s">
        <v>541</v>
      </c>
      <c r="R16" s="11" t="s">
        <v>542</v>
      </c>
      <c r="S16" s="11" t="s">
        <v>521</v>
      </c>
      <c r="T16" s="11" t="s">
        <v>522</v>
      </c>
    </row>
    <row r="17" spans="2:20" x14ac:dyDescent="0.2">
      <c r="B17" s="49" t="s">
        <v>53</v>
      </c>
      <c r="C17" s="1" t="s">
        <v>53</v>
      </c>
      <c r="D17" s="13" t="s">
        <v>54</v>
      </c>
      <c r="E17" s="26">
        <v>0.57253986775573706</v>
      </c>
      <c r="F17" s="26">
        <v>1.6682960673625784E-2</v>
      </c>
      <c r="G17" s="26">
        <v>8.0576492478476147E-2</v>
      </c>
      <c r="H17" s="26">
        <v>4.5076581832707852E-2</v>
      </c>
      <c r="I17" s="26">
        <v>3.4564319278438296E-2</v>
      </c>
      <c r="J17" s="26">
        <v>9.1887686986870179E-2</v>
      </c>
      <c r="K17" s="26">
        <v>0.15868260325669895</v>
      </c>
      <c r="L17" s="25">
        <v>475636</v>
      </c>
      <c r="M17" s="26">
        <v>0.72309628697293893</v>
      </c>
      <c r="N17" s="26">
        <v>1.5418502202643172E-2</v>
      </c>
      <c r="O17" s="26">
        <v>8.2756450597860284E-2</v>
      </c>
      <c r="P17" s="26">
        <v>3.1466331025802388E-2</v>
      </c>
      <c r="Q17" s="26">
        <v>2.2970421648835747E-2</v>
      </c>
      <c r="R17" s="26">
        <v>5.7268722466960353E-2</v>
      </c>
      <c r="S17" s="26">
        <v>6.7023285084959097E-2</v>
      </c>
      <c r="T17" s="25">
        <v>15892</v>
      </c>
    </row>
    <row r="18" spans="2:20" x14ac:dyDescent="0.2">
      <c r="D18" s="4"/>
    </row>
    <row r="19" spans="2:20" x14ac:dyDescent="0.2">
      <c r="B19" s="33" t="s">
        <v>55</v>
      </c>
      <c r="C19" s="18" t="s">
        <v>56</v>
      </c>
      <c r="D19" s="18" t="s">
        <v>57</v>
      </c>
      <c r="E19" s="23" t="s">
        <v>559</v>
      </c>
      <c r="F19" s="23" t="s">
        <v>559</v>
      </c>
      <c r="G19" s="23" t="s">
        <v>559</v>
      </c>
      <c r="H19" s="23" t="s">
        <v>559</v>
      </c>
      <c r="I19" s="23" t="s">
        <v>559</v>
      </c>
      <c r="J19" s="23" t="s">
        <v>559</v>
      </c>
      <c r="K19" s="23" t="s">
        <v>559</v>
      </c>
      <c r="L19" s="24" t="s">
        <v>559</v>
      </c>
      <c r="M19" s="23" t="s">
        <v>559</v>
      </c>
      <c r="N19" s="23" t="s">
        <v>559</v>
      </c>
      <c r="O19" s="23" t="s">
        <v>559</v>
      </c>
      <c r="P19" s="23" t="s">
        <v>559</v>
      </c>
      <c r="Q19" s="23" t="s">
        <v>559</v>
      </c>
      <c r="R19" s="23" t="s">
        <v>559</v>
      </c>
      <c r="S19" s="23" t="s">
        <v>559</v>
      </c>
      <c r="T19" s="24" t="s">
        <v>559</v>
      </c>
    </row>
    <row r="20" spans="2:20" x14ac:dyDescent="0.2">
      <c r="B20" s="33" t="s">
        <v>55</v>
      </c>
      <c r="C20" s="18" t="s">
        <v>58</v>
      </c>
      <c r="D20" s="18" t="s">
        <v>59</v>
      </c>
      <c r="E20" s="23">
        <v>0.32459016393442625</v>
      </c>
      <c r="F20" s="23">
        <v>2.1311475409836064E-2</v>
      </c>
      <c r="G20" s="23">
        <v>9.3442622950819676E-2</v>
      </c>
      <c r="H20" s="23">
        <v>3.7704918032786888E-2</v>
      </c>
      <c r="I20" s="23">
        <v>4.4262295081967211E-2</v>
      </c>
      <c r="J20" s="23">
        <v>3.2786885245901641E-2</v>
      </c>
      <c r="K20" s="23">
        <v>0.44754098360655736</v>
      </c>
      <c r="L20" s="24">
        <v>3050</v>
      </c>
      <c r="M20" s="23" t="s">
        <v>559</v>
      </c>
      <c r="N20" s="23" t="s">
        <v>559</v>
      </c>
      <c r="O20" s="23" t="s">
        <v>559</v>
      </c>
      <c r="P20" s="23" t="s">
        <v>559</v>
      </c>
      <c r="Q20" s="23" t="s">
        <v>559</v>
      </c>
      <c r="R20" s="23" t="s">
        <v>559</v>
      </c>
      <c r="S20" s="23" t="s">
        <v>559</v>
      </c>
      <c r="T20" s="24" t="s">
        <v>559</v>
      </c>
    </row>
    <row r="21" spans="2:20" x14ac:dyDescent="0.2">
      <c r="B21" s="33" t="s">
        <v>55</v>
      </c>
      <c r="C21" s="18" t="s">
        <v>60</v>
      </c>
      <c r="D21" s="18" t="s">
        <v>61</v>
      </c>
      <c r="E21" s="23">
        <v>0.74645823155837809</v>
      </c>
      <c r="F21" s="23">
        <v>1.5632633121641426E-2</v>
      </c>
      <c r="G21" s="23">
        <v>2.1006350757205666E-2</v>
      </c>
      <c r="H21" s="23">
        <v>2.1983390327308255E-2</v>
      </c>
      <c r="I21" s="23">
        <v>2.0517830972154372E-2</v>
      </c>
      <c r="J21" s="23">
        <v>2.5403028822667317E-2</v>
      </c>
      <c r="K21" s="23">
        <v>0.14899853444064484</v>
      </c>
      <c r="L21" s="24">
        <v>10235</v>
      </c>
      <c r="M21" s="23" t="s">
        <v>559</v>
      </c>
      <c r="N21" s="23" t="s">
        <v>559</v>
      </c>
      <c r="O21" s="23" t="s">
        <v>559</v>
      </c>
      <c r="P21" s="23" t="s">
        <v>559</v>
      </c>
      <c r="Q21" s="23" t="s">
        <v>559</v>
      </c>
      <c r="R21" s="23" t="s">
        <v>559</v>
      </c>
      <c r="S21" s="23" t="s">
        <v>559</v>
      </c>
      <c r="T21" s="24" t="s">
        <v>559</v>
      </c>
    </row>
    <row r="22" spans="2:20" x14ac:dyDescent="0.2">
      <c r="B22" s="33" t="s">
        <v>55</v>
      </c>
      <c r="C22" s="18" t="s">
        <v>62</v>
      </c>
      <c r="D22" s="18" t="s">
        <v>63</v>
      </c>
      <c r="E22" s="23">
        <v>0.27455485353245263</v>
      </c>
      <c r="F22" s="23">
        <v>3.4462952326249283E-3</v>
      </c>
      <c r="G22" s="23">
        <v>8.8454910970706485E-2</v>
      </c>
      <c r="H22" s="23">
        <v>2.6995979322228605E-2</v>
      </c>
      <c r="I22" s="23">
        <v>5.2268811028144742E-2</v>
      </c>
      <c r="J22" s="23">
        <v>4.9971280873061456E-2</v>
      </c>
      <c r="K22" s="23">
        <v>0.50488225157955202</v>
      </c>
      <c r="L22" s="24">
        <v>8705</v>
      </c>
      <c r="M22" s="23" t="s">
        <v>559</v>
      </c>
      <c r="N22" s="23" t="s">
        <v>559</v>
      </c>
      <c r="O22" s="23" t="s">
        <v>559</v>
      </c>
      <c r="P22" s="23" t="s">
        <v>559</v>
      </c>
      <c r="Q22" s="23" t="s">
        <v>559</v>
      </c>
      <c r="R22" s="23" t="s">
        <v>559</v>
      </c>
      <c r="S22" s="23" t="s">
        <v>559</v>
      </c>
      <c r="T22" s="24" t="s">
        <v>559</v>
      </c>
    </row>
    <row r="23" spans="2:20" x14ac:dyDescent="0.2">
      <c r="B23" s="33" t="s">
        <v>55</v>
      </c>
      <c r="C23" s="18" t="s">
        <v>64</v>
      </c>
      <c r="D23" s="18" t="s">
        <v>65</v>
      </c>
      <c r="E23" s="23" t="s">
        <v>559</v>
      </c>
      <c r="F23" s="23" t="s">
        <v>559</v>
      </c>
      <c r="G23" s="23" t="s">
        <v>559</v>
      </c>
      <c r="H23" s="23" t="s">
        <v>559</v>
      </c>
      <c r="I23" s="23" t="s">
        <v>559</v>
      </c>
      <c r="J23" s="23" t="s">
        <v>559</v>
      </c>
      <c r="K23" s="23" t="s">
        <v>559</v>
      </c>
      <c r="L23" s="24" t="s">
        <v>559</v>
      </c>
      <c r="M23" s="23" t="s">
        <v>559</v>
      </c>
      <c r="N23" s="23" t="s">
        <v>559</v>
      </c>
      <c r="O23" s="23" t="s">
        <v>559</v>
      </c>
      <c r="P23" s="23" t="s">
        <v>559</v>
      </c>
      <c r="Q23" s="23" t="s">
        <v>559</v>
      </c>
      <c r="R23" s="23" t="s">
        <v>559</v>
      </c>
      <c r="S23" s="23" t="s">
        <v>559</v>
      </c>
      <c r="T23" s="24" t="s">
        <v>559</v>
      </c>
    </row>
    <row r="24" spans="2:20" x14ac:dyDescent="0.2">
      <c r="B24" s="33" t="s">
        <v>55</v>
      </c>
      <c r="C24" s="18" t="s">
        <v>66</v>
      </c>
      <c r="D24" s="18" t="s">
        <v>67</v>
      </c>
      <c r="E24" s="23">
        <v>0.53910614525139666</v>
      </c>
      <c r="F24" s="23">
        <v>2.23463687150838E-2</v>
      </c>
      <c r="G24" s="23">
        <v>5.5865921787709494E-2</v>
      </c>
      <c r="H24" s="23">
        <v>2.5139664804469275E-2</v>
      </c>
      <c r="I24" s="23">
        <v>2.5139664804469275E-2</v>
      </c>
      <c r="J24" s="23">
        <v>5.3072625698324022E-2</v>
      </c>
      <c r="K24" s="23">
        <v>0.27932960893854747</v>
      </c>
      <c r="L24" s="24">
        <v>1790</v>
      </c>
      <c r="M24" s="23">
        <v>0.5</v>
      </c>
      <c r="N24" s="23">
        <v>0</v>
      </c>
      <c r="O24" s="23">
        <v>0</v>
      </c>
      <c r="P24" s="23">
        <v>0</v>
      </c>
      <c r="Q24" s="23">
        <v>0</v>
      </c>
      <c r="R24" s="23">
        <v>0</v>
      </c>
      <c r="S24" s="23">
        <v>0</v>
      </c>
      <c r="T24" s="24">
        <v>10</v>
      </c>
    </row>
    <row r="25" spans="2:20" x14ac:dyDescent="0.2">
      <c r="B25" s="33" t="s">
        <v>68</v>
      </c>
      <c r="C25" s="18" t="s">
        <v>69</v>
      </c>
      <c r="D25" s="18" t="s">
        <v>70</v>
      </c>
      <c r="E25" s="23">
        <v>0.35252574791564495</v>
      </c>
      <c r="F25" s="23">
        <v>2.295242766061795E-2</v>
      </c>
      <c r="G25" s="23">
        <v>0.114271701814615</v>
      </c>
      <c r="H25" s="23">
        <v>0.14271701814615007</v>
      </c>
      <c r="I25" s="23">
        <v>8.0823933300637571E-2</v>
      </c>
      <c r="J25" s="23">
        <v>0.15811672388425699</v>
      </c>
      <c r="K25" s="23">
        <v>0.12849435998038253</v>
      </c>
      <c r="L25" s="24">
        <v>50975</v>
      </c>
      <c r="M25" s="23">
        <v>0.30635838150289019</v>
      </c>
      <c r="N25" s="23">
        <v>1.7341040462427744E-2</v>
      </c>
      <c r="O25" s="23">
        <v>0.20809248554913296</v>
      </c>
      <c r="P25" s="23">
        <v>0.10404624277456648</v>
      </c>
      <c r="Q25" s="23">
        <v>8.0924855491329481E-2</v>
      </c>
      <c r="R25" s="23">
        <v>0.2774566473988439</v>
      </c>
      <c r="S25" s="23">
        <v>1.1560693641618497E-2</v>
      </c>
      <c r="T25" s="24">
        <v>865</v>
      </c>
    </row>
    <row r="26" spans="2:20" x14ac:dyDescent="0.2">
      <c r="B26" s="33" t="s">
        <v>68</v>
      </c>
      <c r="C26" s="18" t="s">
        <v>71</v>
      </c>
      <c r="D26" s="18" t="s">
        <v>72</v>
      </c>
      <c r="E26" s="23">
        <v>0.12491452017323912</v>
      </c>
      <c r="F26" s="23">
        <v>1.1739229541828128E-2</v>
      </c>
      <c r="G26" s="23">
        <v>0.11807613403236836</v>
      </c>
      <c r="H26" s="23">
        <v>4.5475267836790519E-2</v>
      </c>
      <c r="I26" s="23">
        <v>1.447458399817643E-2</v>
      </c>
      <c r="J26" s="23">
        <v>5.2997492591748345E-2</v>
      </c>
      <c r="K26" s="23">
        <v>0.6324367449281969</v>
      </c>
      <c r="L26" s="24">
        <v>43870</v>
      </c>
      <c r="M26" s="23">
        <v>0.41237113402061853</v>
      </c>
      <c r="N26" s="23">
        <v>2.0618556701030927E-2</v>
      </c>
      <c r="O26" s="23">
        <v>0.31958762886597936</v>
      </c>
      <c r="P26" s="23">
        <v>0.18556701030927836</v>
      </c>
      <c r="Q26" s="23">
        <v>4.1237113402061855E-2</v>
      </c>
      <c r="R26" s="23">
        <v>1.0309278350515464E-2</v>
      </c>
      <c r="S26" s="23">
        <v>1.0309278350515464E-2</v>
      </c>
      <c r="T26" s="24">
        <v>485</v>
      </c>
    </row>
    <row r="27" spans="2:20" x14ac:dyDescent="0.2">
      <c r="B27" s="33" t="s">
        <v>68</v>
      </c>
      <c r="C27" s="18" t="s">
        <v>73</v>
      </c>
      <c r="D27" s="18" t="s">
        <v>74</v>
      </c>
      <c r="E27" s="23">
        <v>0.49499722067815455</v>
      </c>
      <c r="F27" s="23">
        <v>3.168426903835464E-2</v>
      </c>
      <c r="G27" s="23">
        <v>9.3107281823235133E-2</v>
      </c>
      <c r="H27" s="23">
        <v>0.16175653140633686</v>
      </c>
      <c r="I27" s="23">
        <v>0.12006670372429128</v>
      </c>
      <c r="J27" s="23">
        <v>7.7821011673151752E-2</v>
      </c>
      <c r="K27" s="23">
        <v>2.028904947192885E-2</v>
      </c>
      <c r="L27" s="24">
        <v>17990</v>
      </c>
      <c r="M27" s="23">
        <v>0.56603773584905659</v>
      </c>
      <c r="N27" s="23">
        <v>3.7735849056603772E-2</v>
      </c>
      <c r="O27" s="23">
        <v>5.6603773584905662E-2</v>
      </c>
      <c r="P27" s="23">
        <v>0.16981132075471697</v>
      </c>
      <c r="Q27" s="23">
        <v>7.5471698113207544E-2</v>
      </c>
      <c r="R27" s="23">
        <v>5.6603773584905662E-2</v>
      </c>
      <c r="S27" s="23">
        <v>5.6603773584905662E-2</v>
      </c>
      <c r="T27" s="24">
        <v>265</v>
      </c>
    </row>
    <row r="28" spans="2:20" x14ac:dyDescent="0.2">
      <c r="B28" s="33" t="s">
        <v>68</v>
      </c>
      <c r="C28" s="18" t="s">
        <v>75</v>
      </c>
      <c r="D28" s="18" t="s">
        <v>76</v>
      </c>
      <c r="E28" s="23">
        <v>0.33538361929426996</v>
      </c>
      <c r="F28" s="23">
        <v>3.5933959210100355E-2</v>
      </c>
      <c r="G28" s="23">
        <v>0.34509550016186469</v>
      </c>
      <c r="H28" s="23">
        <v>9.711880867594691E-2</v>
      </c>
      <c r="I28" s="23">
        <v>8.9025574619618006E-2</v>
      </c>
      <c r="J28" s="23">
        <v>8.7730657170605381E-2</v>
      </c>
      <c r="K28" s="23">
        <v>9.7118808675946914E-3</v>
      </c>
      <c r="L28" s="24">
        <v>15445</v>
      </c>
      <c r="M28" s="23">
        <v>0.4</v>
      </c>
      <c r="N28" s="23">
        <v>0.03</v>
      </c>
      <c r="O28" s="23">
        <v>0.35</v>
      </c>
      <c r="P28" s="23">
        <v>0.08</v>
      </c>
      <c r="Q28" s="23">
        <v>6.5000000000000002E-2</v>
      </c>
      <c r="R28" s="23">
        <v>7.4999999999999997E-2</v>
      </c>
      <c r="S28" s="23">
        <v>0</v>
      </c>
      <c r="T28" s="24">
        <v>1000</v>
      </c>
    </row>
    <row r="29" spans="2:20" x14ac:dyDescent="0.2">
      <c r="B29" s="33" t="s">
        <v>68</v>
      </c>
      <c r="C29" s="18" t="s">
        <v>77</v>
      </c>
      <c r="D29" s="18" t="s">
        <v>78</v>
      </c>
      <c r="E29" s="23">
        <v>0.48738218303435693</v>
      </c>
      <c r="F29" s="23">
        <v>3.3140772271207056E-2</v>
      </c>
      <c r="G29" s="23">
        <v>9.1213134691395567E-2</v>
      </c>
      <c r="H29" s="23">
        <v>5.0775311644876864E-2</v>
      </c>
      <c r="I29" s="23">
        <v>7.2362420188507151E-2</v>
      </c>
      <c r="J29" s="23">
        <v>7.2058376406202496E-2</v>
      </c>
      <c r="K29" s="23">
        <v>0.19276375798114928</v>
      </c>
      <c r="L29" s="24">
        <v>16445</v>
      </c>
      <c r="M29" s="23">
        <v>0.55555555555555558</v>
      </c>
      <c r="N29" s="23">
        <v>3.5353535353535352E-2</v>
      </c>
      <c r="O29" s="23">
        <v>7.0707070707070704E-2</v>
      </c>
      <c r="P29" s="23">
        <v>2.5252525252525252E-2</v>
      </c>
      <c r="Q29" s="23">
        <v>4.5454545454545456E-2</v>
      </c>
      <c r="R29" s="23">
        <v>5.5555555555555552E-2</v>
      </c>
      <c r="S29" s="23">
        <v>0.21212121212121213</v>
      </c>
      <c r="T29" s="24">
        <v>990</v>
      </c>
    </row>
    <row r="30" spans="2:20" x14ac:dyDescent="0.2">
      <c r="B30" s="33" t="s">
        <v>79</v>
      </c>
      <c r="C30" s="18" t="s">
        <v>80</v>
      </c>
      <c r="D30" s="18" t="s">
        <v>81</v>
      </c>
      <c r="E30" s="23" t="s">
        <v>559</v>
      </c>
      <c r="F30" s="23" t="s">
        <v>559</v>
      </c>
      <c r="G30" s="23" t="s">
        <v>559</v>
      </c>
      <c r="H30" s="23" t="s">
        <v>559</v>
      </c>
      <c r="I30" s="23" t="s">
        <v>559</v>
      </c>
      <c r="J30" s="23" t="s">
        <v>559</v>
      </c>
      <c r="K30" s="23" t="s">
        <v>559</v>
      </c>
      <c r="L30" s="24" t="s">
        <v>559</v>
      </c>
      <c r="M30" s="23" t="s">
        <v>559</v>
      </c>
      <c r="N30" s="23" t="s">
        <v>559</v>
      </c>
      <c r="O30" s="23" t="s">
        <v>559</v>
      </c>
      <c r="P30" s="23" t="s">
        <v>559</v>
      </c>
      <c r="Q30" s="23" t="s">
        <v>559</v>
      </c>
      <c r="R30" s="23" t="s">
        <v>559</v>
      </c>
      <c r="S30" s="23" t="s">
        <v>559</v>
      </c>
      <c r="T30" s="24" t="s">
        <v>559</v>
      </c>
    </row>
    <row r="31" spans="2:20" x14ac:dyDescent="0.2">
      <c r="B31" s="33" t="s">
        <v>79</v>
      </c>
      <c r="C31" s="18" t="s">
        <v>82</v>
      </c>
      <c r="D31" s="18" t="s">
        <v>83</v>
      </c>
      <c r="E31" s="23">
        <v>0.23045977011494254</v>
      </c>
      <c r="F31" s="23">
        <v>1.5517241379310345E-2</v>
      </c>
      <c r="G31" s="23">
        <v>5.2298850574712646E-2</v>
      </c>
      <c r="H31" s="23">
        <v>1.264367816091954E-2</v>
      </c>
      <c r="I31" s="23">
        <v>7.4712643678160919E-3</v>
      </c>
      <c r="J31" s="23">
        <v>0.20402298850574713</v>
      </c>
      <c r="K31" s="23">
        <v>0.47758620689655173</v>
      </c>
      <c r="L31" s="24">
        <v>8700</v>
      </c>
      <c r="M31" s="23">
        <v>0.48076923076923078</v>
      </c>
      <c r="N31" s="23">
        <v>0</v>
      </c>
      <c r="O31" s="23">
        <v>0.13461538461538461</v>
      </c>
      <c r="P31" s="23">
        <v>3.8461538461538464E-2</v>
      </c>
      <c r="Q31" s="23">
        <v>0</v>
      </c>
      <c r="R31" s="23">
        <v>7.6923076923076927E-2</v>
      </c>
      <c r="S31" s="23">
        <v>0.26923076923076922</v>
      </c>
      <c r="T31" s="24">
        <v>260</v>
      </c>
    </row>
    <row r="32" spans="2:20" x14ac:dyDescent="0.2">
      <c r="B32" s="33" t="s">
        <v>79</v>
      </c>
      <c r="C32" s="18" t="s">
        <v>84</v>
      </c>
      <c r="D32" s="18" t="s">
        <v>85</v>
      </c>
      <c r="E32" s="23">
        <v>0.85017026106696936</v>
      </c>
      <c r="F32" s="23">
        <v>9.6481271282633368E-3</v>
      </c>
      <c r="G32" s="23">
        <v>1.0783200908059024E-2</v>
      </c>
      <c r="H32" s="23">
        <v>5.1078320090805901E-3</v>
      </c>
      <c r="I32" s="23">
        <v>9.6481271282633368E-3</v>
      </c>
      <c r="J32" s="23">
        <v>1.191827468785471E-2</v>
      </c>
      <c r="K32" s="23">
        <v>0.10329171396140749</v>
      </c>
      <c r="L32" s="24">
        <v>8810</v>
      </c>
      <c r="M32" s="23" t="s">
        <v>559</v>
      </c>
      <c r="N32" s="23" t="s">
        <v>559</v>
      </c>
      <c r="O32" s="23" t="s">
        <v>559</v>
      </c>
      <c r="P32" s="23" t="s">
        <v>559</v>
      </c>
      <c r="Q32" s="23" t="s">
        <v>559</v>
      </c>
      <c r="R32" s="23" t="s">
        <v>559</v>
      </c>
      <c r="S32" s="23" t="s">
        <v>559</v>
      </c>
      <c r="T32" s="24" t="s">
        <v>559</v>
      </c>
    </row>
    <row r="33" spans="2:20" x14ac:dyDescent="0.2">
      <c r="B33" s="33" t="s">
        <v>79</v>
      </c>
      <c r="C33" s="18" t="s">
        <v>86</v>
      </c>
      <c r="D33" s="18" t="s">
        <v>87</v>
      </c>
      <c r="E33" s="23">
        <v>0.8353444920202413</v>
      </c>
      <c r="F33" s="23">
        <v>1.0509926041261192E-2</v>
      </c>
      <c r="G33" s="23">
        <v>9.3421564811210587E-3</v>
      </c>
      <c r="H33" s="23">
        <v>6.6173608407940829E-3</v>
      </c>
      <c r="I33" s="23">
        <v>6.6173608407940829E-3</v>
      </c>
      <c r="J33" s="23">
        <v>1.7516543402101986E-2</v>
      </c>
      <c r="K33" s="23">
        <v>0.11327364733359284</v>
      </c>
      <c r="L33" s="24">
        <v>12845</v>
      </c>
      <c r="M33" s="23">
        <v>0.82781456953642385</v>
      </c>
      <c r="N33" s="23">
        <v>9.9337748344370865E-3</v>
      </c>
      <c r="O33" s="23">
        <v>6.6225165562913907E-3</v>
      </c>
      <c r="P33" s="23">
        <v>9.9337748344370865E-3</v>
      </c>
      <c r="Q33" s="23">
        <v>6.6225165562913907E-3</v>
      </c>
      <c r="R33" s="23">
        <v>1.6556291390728478E-2</v>
      </c>
      <c r="S33" s="23">
        <v>0.12251655629139073</v>
      </c>
      <c r="T33" s="24">
        <v>1510</v>
      </c>
    </row>
    <row r="34" spans="2:20" x14ac:dyDescent="0.2">
      <c r="B34" s="33" t="s">
        <v>79</v>
      </c>
      <c r="C34" s="18" t="s">
        <v>88</v>
      </c>
      <c r="D34" s="18" t="s">
        <v>89</v>
      </c>
      <c r="E34" s="23" t="s">
        <v>559</v>
      </c>
      <c r="F34" s="23" t="s">
        <v>559</v>
      </c>
      <c r="G34" s="23" t="s">
        <v>559</v>
      </c>
      <c r="H34" s="23" t="s">
        <v>559</v>
      </c>
      <c r="I34" s="23" t="s">
        <v>559</v>
      </c>
      <c r="J34" s="23" t="s">
        <v>559</v>
      </c>
      <c r="K34" s="23" t="s">
        <v>559</v>
      </c>
      <c r="L34" s="24" t="s">
        <v>559</v>
      </c>
      <c r="M34" s="23" t="s">
        <v>559</v>
      </c>
      <c r="N34" s="23" t="s">
        <v>559</v>
      </c>
      <c r="O34" s="23" t="s">
        <v>559</v>
      </c>
      <c r="P34" s="23" t="s">
        <v>559</v>
      </c>
      <c r="Q34" s="23" t="s">
        <v>559</v>
      </c>
      <c r="R34" s="23" t="s">
        <v>559</v>
      </c>
      <c r="S34" s="23" t="s">
        <v>559</v>
      </c>
      <c r="T34" s="24" t="s">
        <v>559</v>
      </c>
    </row>
    <row r="35" spans="2:20" x14ac:dyDescent="0.2">
      <c r="B35" s="33" t="s">
        <v>79</v>
      </c>
      <c r="C35" s="18" t="s">
        <v>90</v>
      </c>
      <c r="D35" s="18" t="s">
        <v>91</v>
      </c>
      <c r="E35" s="23" t="s">
        <v>559</v>
      </c>
      <c r="F35" s="23" t="s">
        <v>559</v>
      </c>
      <c r="G35" s="23" t="s">
        <v>559</v>
      </c>
      <c r="H35" s="23" t="s">
        <v>559</v>
      </c>
      <c r="I35" s="23" t="s">
        <v>559</v>
      </c>
      <c r="J35" s="23" t="s">
        <v>559</v>
      </c>
      <c r="K35" s="23" t="s">
        <v>559</v>
      </c>
      <c r="L35" s="24" t="s">
        <v>559</v>
      </c>
      <c r="M35" s="23" t="s">
        <v>559</v>
      </c>
      <c r="N35" s="23" t="s">
        <v>559</v>
      </c>
      <c r="O35" s="23" t="s">
        <v>559</v>
      </c>
      <c r="P35" s="23" t="s">
        <v>559</v>
      </c>
      <c r="Q35" s="23" t="s">
        <v>559</v>
      </c>
      <c r="R35" s="23" t="s">
        <v>559</v>
      </c>
      <c r="S35" s="23" t="s">
        <v>559</v>
      </c>
      <c r="T35" s="24" t="s">
        <v>559</v>
      </c>
    </row>
    <row r="36" spans="2:20" x14ac:dyDescent="0.2">
      <c r="B36" s="33" t="s">
        <v>79</v>
      </c>
      <c r="C36" s="18" t="s">
        <v>92</v>
      </c>
      <c r="D36" s="18" t="s">
        <v>93</v>
      </c>
      <c r="E36" s="23">
        <v>0.77149321266968329</v>
      </c>
      <c r="F36" s="23">
        <v>1.8099547511312219E-2</v>
      </c>
      <c r="G36" s="23">
        <v>3.6199095022624438E-2</v>
      </c>
      <c r="H36" s="23">
        <v>2.0361990950226245E-2</v>
      </c>
      <c r="I36" s="23">
        <v>9.0497737556561094E-3</v>
      </c>
      <c r="J36" s="23">
        <v>0.14479638009049775</v>
      </c>
      <c r="K36" s="23">
        <v>0</v>
      </c>
      <c r="L36" s="24">
        <v>2210</v>
      </c>
      <c r="M36" s="23">
        <v>0.77272727272727271</v>
      </c>
      <c r="N36" s="23">
        <v>4.5454545454545456E-2</v>
      </c>
      <c r="O36" s="23">
        <v>4.5454545454545456E-2</v>
      </c>
      <c r="P36" s="23">
        <v>4.5454545454545456E-2</v>
      </c>
      <c r="Q36" s="23">
        <v>0</v>
      </c>
      <c r="R36" s="23">
        <v>0.13636363636363635</v>
      </c>
      <c r="S36" s="23">
        <v>0</v>
      </c>
      <c r="T36" s="24">
        <v>110</v>
      </c>
    </row>
    <row r="37" spans="2:20" x14ac:dyDescent="0.2">
      <c r="B37" s="33" t="s">
        <v>79</v>
      </c>
      <c r="C37" s="18" t="s">
        <v>94</v>
      </c>
      <c r="D37" s="18" t="s">
        <v>95</v>
      </c>
      <c r="E37" s="23" t="s">
        <v>559</v>
      </c>
      <c r="F37" s="23" t="s">
        <v>559</v>
      </c>
      <c r="G37" s="23" t="s">
        <v>559</v>
      </c>
      <c r="H37" s="23" t="s">
        <v>559</v>
      </c>
      <c r="I37" s="23" t="s">
        <v>559</v>
      </c>
      <c r="J37" s="23" t="s">
        <v>559</v>
      </c>
      <c r="K37" s="23" t="s">
        <v>559</v>
      </c>
      <c r="L37" s="24" t="s">
        <v>559</v>
      </c>
      <c r="M37" s="23" t="s">
        <v>559</v>
      </c>
      <c r="N37" s="23" t="s">
        <v>559</v>
      </c>
      <c r="O37" s="23" t="s">
        <v>559</v>
      </c>
      <c r="P37" s="23" t="s">
        <v>559</v>
      </c>
      <c r="Q37" s="23" t="s">
        <v>559</v>
      </c>
      <c r="R37" s="23" t="s">
        <v>559</v>
      </c>
      <c r="S37" s="23" t="s">
        <v>559</v>
      </c>
      <c r="T37" s="24" t="s">
        <v>559</v>
      </c>
    </row>
    <row r="38" spans="2:20" x14ac:dyDescent="0.2">
      <c r="B38" s="33" t="s">
        <v>79</v>
      </c>
      <c r="C38" s="18" t="s">
        <v>96</v>
      </c>
      <c r="D38" s="18" t="s">
        <v>97</v>
      </c>
      <c r="E38" s="23">
        <v>0.66237745098039214</v>
      </c>
      <c r="F38" s="23">
        <v>2.6348039215686275E-2</v>
      </c>
      <c r="G38" s="23">
        <v>5.0245098039215688E-2</v>
      </c>
      <c r="H38" s="23">
        <v>4.0441176470588237E-2</v>
      </c>
      <c r="I38" s="23">
        <v>2.389705882352941E-2</v>
      </c>
      <c r="J38" s="23">
        <v>1.1642156862745098E-2</v>
      </c>
      <c r="K38" s="23">
        <v>0.18566176470588236</v>
      </c>
      <c r="L38" s="24">
        <v>8160</v>
      </c>
      <c r="M38" s="23">
        <v>0.89130434782608692</v>
      </c>
      <c r="N38" s="23">
        <v>2.1739130434782608E-2</v>
      </c>
      <c r="O38" s="23">
        <v>0</v>
      </c>
      <c r="P38" s="23">
        <v>0</v>
      </c>
      <c r="Q38" s="23">
        <v>0</v>
      </c>
      <c r="R38" s="23">
        <v>0</v>
      </c>
      <c r="S38" s="23">
        <v>6.5217391304347824E-2</v>
      </c>
      <c r="T38" s="24">
        <v>230</v>
      </c>
    </row>
    <row r="39" spans="2:20" x14ac:dyDescent="0.2">
      <c r="B39" s="33" t="s">
        <v>79</v>
      </c>
      <c r="C39" s="18" t="s">
        <v>98</v>
      </c>
      <c r="D39" s="18" t="s">
        <v>99</v>
      </c>
      <c r="E39" s="23">
        <v>0.4768285873813512</v>
      </c>
      <c r="F39" s="23">
        <v>1.6378187232458589E-2</v>
      </c>
      <c r="G39" s="23">
        <v>0.12469756188349153</v>
      </c>
      <c r="H39" s="23">
        <v>3.3686953284943234E-2</v>
      </c>
      <c r="I39" s="23">
        <v>2.7731248836776475E-2</v>
      </c>
      <c r="J39" s="23">
        <v>0.25274520751907686</v>
      </c>
      <c r="K39" s="23">
        <v>6.811836962590731E-2</v>
      </c>
      <c r="L39" s="24">
        <v>26865</v>
      </c>
      <c r="M39" s="23">
        <v>0.4</v>
      </c>
      <c r="N39" s="23">
        <v>0</v>
      </c>
      <c r="O39" s="23">
        <v>0.2</v>
      </c>
      <c r="P39" s="23">
        <v>0</v>
      </c>
      <c r="Q39" s="23">
        <v>0.04</v>
      </c>
      <c r="R39" s="23">
        <v>0.24</v>
      </c>
      <c r="S39" s="23">
        <v>0.08</v>
      </c>
      <c r="T39" s="24">
        <v>125</v>
      </c>
    </row>
    <row r="40" spans="2:20" x14ac:dyDescent="0.2">
      <c r="B40" s="33" t="s">
        <v>79</v>
      </c>
      <c r="C40" s="18" t="s">
        <v>100</v>
      </c>
      <c r="D40" s="18" t="s">
        <v>101</v>
      </c>
      <c r="E40" s="23">
        <v>0.63675213675213671</v>
      </c>
      <c r="F40" s="23">
        <v>2.2792022792022793E-2</v>
      </c>
      <c r="G40" s="23">
        <v>0.12891737891737892</v>
      </c>
      <c r="H40" s="23">
        <v>7.1225071225071226E-2</v>
      </c>
      <c r="I40" s="23">
        <v>6.9088319088319083E-2</v>
      </c>
      <c r="J40" s="23">
        <v>4.9857549857549859E-2</v>
      </c>
      <c r="K40" s="23">
        <v>2.1367521367521368E-2</v>
      </c>
      <c r="L40" s="24">
        <v>7020</v>
      </c>
      <c r="M40" s="23" t="s">
        <v>559</v>
      </c>
      <c r="N40" s="23" t="s">
        <v>559</v>
      </c>
      <c r="O40" s="23" t="s">
        <v>559</v>
      </c>
      <c r="P40" s="23" t="s">
        <v>559</v>
      </c>
      <c r="Q40" s="23" t="s">
        <v>559</v>
      </c>
      <c r="R40" s="23" t="s">
        <v>559</v>
      </c>
      <c r="S40" s="23" t="s">
        <v>559</v>
      </c>
      <c r="T40" s="24" t="s">
        <v>559</v>
      </c>
    </row>
    <row r="41" spans="2:20" x14ac:dyDescent="0.2">
      <c r="B41" s="33" t="s">
        <v>102</v>
      </c>
      <c r="C41" s="18" t="s">
        <v>103</v>
      </c>
      <c r="D41" s="18" t="s">
        <v>104</v>
      </c>
      <c r="E41" s="23" t="s">
        <v>559</v>
      </c>
      <c r="F41" s="23" t="s">
        <v>559</v>
      </c>
      <c r="G41" s="23" t="s">
        <v>559</v>
      </c>
      <c r="H41" s="23" t="s">
        <v>559</v>
      </c>
      <c r="I41" s="23" t="s">
        <v>559</v>
      </c>
      <c r="J41" s="23" t="s">
        <v>559</v>
      </c>
      <c r="K41" s="23" t="s">
        <v>559</v>
      </c>
      <c r="L41" s="24" t="s">
        <v>559</v>
      </c>
      <c r="M41" s="23" t="s">
        <v>559</v>
      </c>
      <c r="N41" s="23" t="s">
        <v>559</v>
      </c>
      <c r="O41" s="23" t="s">
        <v>559</v>
      </c>
      <c r="P41" s="23" t="s">
        <v>559</v>
      </c>
      <c r="Q41" s="23" t="s">
        <v>559</v>
      </c>
      <c r="R41" s="23" t="s">
        <v>559</v>
      </c>
      <c r="S41" s="23" t="s">
        <v>559</v>
      </c>
      <c r="T41" s="24" t="s">
        <v>559</v>
      </c>
    </row>
    <row r="42" spans="2:20" x14ac:dyDescent="0.2">
      <c r="B42" s="33" t="s">
        <v>102</v>
      </c>
      <c r="C42" s="18" t="s">
        <v>105</v>
      </c>
      <c r="D42" s="18" t="s">
        <v>106</v>
      </c>
      <c r="E42" s="23">
        <v>0.83614899246895991</v>
      </c>
      <c r="F42" s="23">
        <v>9.8717687767148378E-3</v>
      </c>
      <c r="G42" s="23">
        <v>2.2491349480968859E-2</v>
      </c>
      <c r="H42" s="23">
        <v>1.2416039079991859E-2</v>
      </c>
      <c r="I42" s="23">
        <v>1.5367392631793202E-2</v>
      </c>
      <c r="J42" s="23">
        <v>2.4526765723590475E-2</v>
      </c>
      <c r="K42" s="23">
        <v>7.9075921025849788E-2</v>
      </c>
      <c r="L42" s="24">
        <v>49130</v>
      </c>
      <c r="M42" s="23">
        <v>0.90445859872611467</v>
      </c>
      <c r="N42" s="23">
        <v>9.5541401273885346E-3</v>
      </c>
      <c r="O42" s="23">
        <v>1.5923566878980892E-2</v>
      </c>
      <c r="P42" s="23">
        <v>9.5541401273885346E-3</v>
      </c>
      <c r="Q42" s="23">
        <v>6.369426751592357E-3</v>
      </c>
      <c r="R42" s="23">
        <v>1.9108280254777069E-2</v>
      </c>
      <c r="S42" s="23">
        <v>3.8216560509554139E-2</v>
      </c>
      <c r="T42" s="24">
        <v>1570</v>
      </c>
    </row>
    <row r="43" spans="2:20" x14ac:dyDescent="0.2">
      <c r="B43" s="33" t="s">
        <v>102</v>
      </c>
      <c r="C43" s="18" t="s">
        <v>107</v>
      </c>
      <c r="D43" s="18" t="s">
        <v>108</v>
      </c>
      <c r="E43" s="23">
        <v>0.69561835623541612</v>
      </c>
      <c r="F43" s="23">
        <v>9.33367902514908E-3</v>
      </c>
      <c r="G43" s="23">
        <v>1.7371013741249677E-2</v>
      </c>
      <c r="H43" s="23">
        <v>1.4000518537723619E-2</v>
      </c>
      <c r="I43" s="23">
        <v>3.007518796992481E-2</v>
      </c>
      <c r="J43" s="23">
        <v>4.6668395125745395E-2</v>
      </c>
      <c r="K43" s="23">
        <v>0.18719211822660098</v>
      </c>
      <c r="L43" s="24">
        <v>19285</v>
      </c>
      <c r="M43" s="23">
        <v>0.7142857142857143</v>
      </c>
      <c r="N43" s="23">
        <v>0</v>
      </c>
      <c r="O43" s="23">
        <v>2.0408163265306121E-2</v>
      </c>
      <c r="P43" s="23">
        <v>0</v>
      </c>
      <c r="Q43" s="23">
        <v>0</v>
      </c>
      <c r="R43" s="23">
        <v>2.0408163265306121E-2</v>
      </c>
      <c r="S43" s="23">
        <v>0.24489795918367346</v>
      </c>
      <c r="T43" s="24">
        <v>245</v>
      </c>
    </row>
    <row r="44" spans="2:20" x14ac:dyDescent="0.2">
      <c r="B44" s="33" t="s">
        <v>102</v>
      </c>
      <c r="C44" s="18" t="s">
        <v>109</v>
      </c>
      <c r="D44" s="18" t="s">
        <v>110</v>
      </c>
      <c r="E44" s="23">
        <v>0.69891861126920884</v>
      </c>
      <c r="F44" s="23">
        <v>1.707455890722823E-2</v>
      </c>
      <c r="G44" s="23">
        <v>0.18668184405236199</v>
      </c>
      <c r="H44" s="23">
        <v>1.9920318725099601E-2</v>
      </c>
      <c r="I44" s="23">
        <v>3.4718269778030733E-2</v>
      </c>
      <c r="J44" s="23">
        <v>1.6505406943653957E-2</v>
      </c>
      <c r="K44" s="23">
        <v>2.5611838360842343E-2</v>
      </c>
      <c r="L44" s="24">
        <v>8785</v>
      </c>
      <c r="M44" s="23">
        <v>0.93055555555555558</v>
      </c>
      <c r="N44" s="23">
        <v>1.3888888888888888E-2</v>
      </c>
      <c r="O44" s="23">
        <v>0</v>
      </c>
      <c r="P44" s="23">
        <v>1.3888888888888888E-2</v>
      </c>
      <c r="Q44" s="23">
        <v>0</v>
      </c>
      <c r="R44" s="23">
        <v>0</v>
      </c>
      <c r="S44" s="23">
        <v>2.7777777777777776E-2</v>
      </c>
      <c r="T44" s="24">
        <v>360</v>
      </c>
    </row>
    <row r="45" spans="2:20" x14ac:dyDescent="0.2">
      <c r="B45" s="33" t="s">
        <v>111</v>
      </c>
      <c r="C45" s="18" t="s">
        <v>112</v>
      </c>
      <c r="D45" s="18" t="s">
        <v>113</v>
      </c>
      <c r="E45" s="23">
        <v>0.70933142652842329</v>
      </c>
      <c r="F45" s="23">
        <v>1.0725777618877368E-2</v>
      </c>
      <c r="G45" s="23">
        <v>8.6700035752592067E-2</v>
      </c>
      <c r="H45" s="23">
        <v>6.0779406506971754E-3</v>
      </c>
      <c r="I45" s="23">
        <v>9.4744368966750096E-3</v>
      </c>
      <c r="J45" s="23">
        <v>0.15248480514837326</v>
      </c>
      <c r="K45" s="23">
        <v>2.5205577404361815E-2</v>
      </c>
      <c r="L45" s="24">
        <v>27970</v>
      </c>
      <c r="M45" s="23">
        <v>0.77339901477832518</v>
      </c>
      <c r="N45" s="23">
        <v>9.852216748768473E-3</v>
      </c>
      <c r="O45" s="23">
        <v>9.3596059113300489E-2</v>
      </c>
      <c r="P45" s="23">
        <v>9.852216748768473E-3</v>
      </c>
      <c r="Q45" s="23">
        <v>9.852216748768473E-3</v>
      </c>
      <c r="R45" s="23">
        <v>5.9113300492610835E-2</v>
      </c>
      <c r="S45" s="23">
        <v>4.4334975369458129E-2</v>
      </c>
      <c r="T45" s="24">
        <v>1015</v>
      </c>
    </row>
    <row r="46" spans="2:20" x14ac:dyDescent="0.2">
      <c r="B46" s="33" t="s">
        <v>111</v>
      </c>
      <c r="C46" s="18" t="s">
        <v>114</v>
      </c>
      <c r="D46" s="18" t="s">
        <v>115</v>
      </c>
      <c r="E46" s="23">
        <v>0.64906171406461599</v>
      </c>
      <c r="F46" s="23">
        <v>2.9019152640742889E-2</v>
      </c>
      <c r="G46" s="23">
        <v>0.1445153801508996</v>
      </c>
      <c r="H46" s="23">
        <v>5.4749467982201587E-2</v>
      </c>
      <c r="I46" s="23">
        <v>4.8171793383633199E-2</v>
      </c>
      <c r="J46" s="23">
        <v>3.288837299284194E-2</v>
      </c>
      <c r="K46" s="23">
        <v>4.1594118785064811E-2</v>
      </c>
      <c r="L46" s="24">
        <v>25845</v>
      </c>
      <c r="M46" s="23">
        <v>0.70491803278688525</v>
      </c>
      <c r="N46" s="23">
        <v>2.0491803278688523E-2</v>
      </c>
      <c r="O46" s="23">
        <v>0.13934426229508196</v>
      </c>
      <c r="P46" s="23">
        <v>2.8688524590163935E-2</v>
      </c>
      <c r="Q46" s="23">
        <v>2.0491803278688523E-2</v>
      </c>
      <c r="R46" s="23">
        <v>3.2786885245901641E-2</v>
      </c>
      <c r="S46" s="23">
        <v>4.9180327868852458E-2</v>
      </c>
      <c r="T46" s="24">
        <v>1220</v>
      </c>
    </row>
    <row r="47" spans="2:20" x14ac:dyDescent="0.2">
      <c r="B47" s="33" t="s">
        <v>111</v>
      </c>
      <c r="C47" s="18" t="s">
        <v>116</v>
      </c>
      <c r="D47" s="18" t="s">
        <v>117</v>
      </c>
      <c r="E47" s="23">
        <v>0.84739583333333335</v>
      </c>
      <c r="F47" s="23">
        <v>7.8125E-3</v>
      </c>
      <c r="G47" s="23">
        <v>9.8958333333333329E-3</v>
      </c>
      <c r="H47" s="23">
        <v>3.1250000000000002E-3</v>
      </c>
      <c r="I47" s="23">
        <v>1.6666666666666666E-2</v>
      </c>
      <c r="J47" s="23">
        <v>7.2916666666666671E-2</v>
      </c>
      <c r="K47" s="23">
        <v>4.2708333333333334E-2</v>
      </c>
      <c r="L47" s="24">
        <v>9600</v>
      </c>
      <c r="M47" s="23">
        <v>0.84018264840182644</v>
      </c>
      <c r="N47" s="23">
        <v>9.1324200913242004E-3</v>
      </c>
      <c r="O47" s="23">
        <v>4.5662100456621002E-3</v>
      </c>
      <c r="P47" s="23">
        <v>0</v>
      </c>
      <c r="Q47" s="23">
        <v>1.8264840182648401E-2</v>
      </c>
      <c r="R47" s="23">
        <v>6.8493150684931503E-2</v>
      </c>
      <c r="S47" s="23">
        <v>5.4794520547945202E-2</v>
      </c>
      <c r="T47" s="24">
        <v>1095</v>
      </c>
    </row>
    <row r="48" spans="2:20" x14ac:dyDescent="0.2">
      <c r="B48" s="33" t="s">
        <v>118</v>
      </c>
      <c r="C48" s="18" t="s">
        <v>119</v>
      </c>
      <c r="D48" s="18" t="s">
        <v>120</v>
      </c>
      <c r="E48" s="23">
        <v>0.82499308819463646</v>
      </c>
      <c r="F48" s="23">
        <v>1.5758916228918993E-2</v>
      </c>
      <c r="G48" s="23">
        <v>5.9994470555709153E-2</v>
      </c>
      <c r="H48" s="23">
        <v>5.1976776333978437E-2</v>
      </c>
      <c r="I48" s="23">
        <v>2.3223666021564834E-2</v>
      </c>
      <c r="J48" s="23">
        <v>1.5758916228918993E-2</v>
      </c>
      <c r="K48" s="23">
        <v>8.0176942217307159E-3</v>
      </c>
      <c r="L48" s="24">
        <v>18085</v>
      </c>
      <c r="M48" s="23">
        <v>0.88111888111888115</v>
      </c>
      <c r="N48" s="23">
        <v>6.993006993006993E-3</v>
      </c>
      <c r="O48" s="23">
        <v>4.8951048951048952E-2</v>
      </c>
      <c r="P48" s="23">
        <v>3.1468531468531472E-2</v>
      </c>
      <c r="Q48" s="23">
        <v>1.7482517482517484E-2</v>
      </c>
      <c r="R48" s="23">
        <v>3.4965034965034965E-3</v>
      </c>
      <c r="S48" s="23">
        <v>1.048951048951049E-2</v>
      </c>
      <c r="T48" s="24">
        <v>1430</v>
      </c>
    </row>
    <row r="49" spans="2:20" x14ac:dyDescent="0.2">
      <c r="B49" s="33" t="s">
        <v>118</v>
      </c>
      <c r="C49" s="18" t="s">
        <v>121</v>
      </c>
      <c r="D49" s="18" t="s">
        <v>122</v>
      </c>
      <c r="E49" s="23">
        <v>0.61309523809523814</v>
      </c>
      <c r="F49" s="23">
        <v>7.4404761904761901E-3</v>
      </c>
      <c r="G49" s="23">
        <v>4.464285714285714E-3</v>
      </c>
      <c r="H49" s="23">
        <v>2.976190476190476E-3</v>
      </c>
      <c r="I49" s="23">
        <v>0</v>
      </c>
      <c r="J49" s="23">
        <v>0.29910714285714285</v>
      </c>
      <c r="K49" s="23">
        <v>7.2916666666666671E-2</v>
      </c>
      <c r="L49" s="24">
        <v>3360</v>
      </c>
      <c r="M49" s="23" t="s">
        <v>559</v>
      </c>
      <c r="N49" s="23" t="s">
        <v>559</v>
      </c>
      <c r="O49" s="23" t="s">
        <v>559</v>
      </c>
      <c r="P49" s="23" t="s">
        <v>559</v>
      </c>
      <c r="Q49" s="23" t="s">
        <v>559</v>
      </c>
      <c r="R49" s="23" t="s">
        <v>559</v>
      </c>
      <c r="S49" s="23" t="s">
        <v>559</v>
      </c>
      <c r="T49" s="24" t="s">
        <v>559</v>
      </c>
    </row>
    <row r="50" spans="2:20" x14ac:dyDescent="0.2">
      <c r="B50" s="33" t="s">
        <v>118</v>
      </c>
      <c r="C50" s="18" t="s">
        <v>123</v>
      </c>
      <c r="D50" s="18" t="s">
        <v>124</v>
      </c>
      <c r="E50" s="23">
        <v>0.63809523809523805</v>
      </c>
      <c r="F50" s="23">
        <v>1.927437641723356E-2</v>
      </c>
      <c r="G50" s="23">
        <v>3.6734693877551024E-2</v>
      </c>
      <c r="H50" s="23">
        <v>1.6099773242630386E-2</v>
      </c>
      <c r="I50" s="23">
        <v>1.5646258503401362E-2</v>
      </c>
      <c r="J50" s="23">
        <v>0.10022675736961452</v>
      </c>
      <c r="K50" s="23">
        <v>0.17369614512471657</v>
      </c>
      <c r="L50" s="24">
        <v>22050</v>
      </c>
      <c r="M50" s="23">
        <v>0.67330677290836649</v>
      </c>
      <c r="N50" s="23">
        <v>1.5936254980079681E-2</v>
      </c>
      <c r="O50" s="23">
        <v>3.9840637450199202E-2</v>
      </c>
      <c r="P50" s="23">
        <v>1.5936254980079681E-2</v>
      </c>
      <c r="Q50" s="23">
        <v>1.1952191235059761E-2</v>
      </c>
      <c r="R50" s="23">
        <v>0.11155378486055777</v>
      </c>
      <c r="S50" s="23">
        <v>0.13147410358565736</v>
      </c>
      <c r="T50" s="24">
        <v>1255</v>
      </c>
    </row>
    <row r="51" spans="2:20" x14ac:dyDescent="0.2">
      <c r="B51" s="33" t="s">
        <v>118</v>
      </c>
      <c r="C51" s="18" t="s">
        <v>125</v>
      </c>
      <c r="D51" s="18" t="s">
        <v>126</v>
      </c>
      <c r="E51" s="23">
        <v>0.56010656010656013</v>
      </c>
      <c r="F51" s="23">
        <v>9.99000999000999E-4</v>
      </c>
      <c r="G51" s="23">
        <v>7.659007659007659E-3</v>
      </c>
      <c r="H51" s="23">
        <v>1.998001998001998E-3</v>
      </c>
      <c r="I51" s="23">
        <v>2.664002664002664E-3</v>
      </c>
      <c r="J51" s="23">
        <v>0.41092241092241094</v>
      </c>
      <c r="K51" s="23">
        <v>1.5651015651015652E-2</v>
      </c>
      <c r="L51" s="24">
        <v>15015</v>
      </c>
      <c r="M51" s="23">
        <v>0.82</v>
      </c>
      <c r="N51" s="23">
        <v>0</v>
      </c>
      <c r="O51" s="23">
        <v>0.02</v>
      </c>
      <c r="P51" s="23">
        <v>0</v>
      </c>
      <c r="Q51" s="23">
        <v>0</v>
      </c>
      <c r="R51" s="23">
        <v>0.14000000000000001</v>
      </c>
      <c r="S51" s="23">
        <v>0.02</v>
      </c>
      <c r="T51" s="24">
        <v>250</v>
      </c>
    </row>
    <row r="52" spans="2:20" x14ac:dyDescent="0.2">
      <c r="B52" s="33" t="s">
        <v>118</v>
      </c>
      <c r="C52" s="18" t="s">
        <v>127</v>
      </c>
      <c r="D52" s="18" t="s">
        <v>128</v>
      </c>
      <c r="E52" s="23">
        <v>0</v>
      </c>
      <c r="F52" s="23">
        <v>0</v>
      </c>
      <c r="G52" s="23">
        <v>0</v>
      </c>
      <c r="H52" s="23">
        <v>0</v>
      </c>
      <c r="I52" s="23">
        <v>0</v>
      </c>
      <c r="J52" s="23">
        <v>0</v>
      </c>
      <c r="K52" s="23">
        <v>1</v>
      </c>
      <c r="L52" s="24">
        <v>3190</v>
      </c>
      <c r="M52" s="23" t="s">
        <v>559</v>
      </c>
      <c r="N52" s="23" t="s">
        <v>559</v>
      </c>
      <c r="O52" s="23" t="s">
        <v>559</v>
      </c>
      <c r="P52" s="23" t="s">
        <v>559</v>
      </c>
      <c r="Q52" s="23" t="s">
        <v>559</v>
      </c>
      <c r="R52" s="23" t="s">
        <v>559</v>
      </c>
      <c r="S52" s="23" t="s">
        <v>559</v>
      </c>
      <c r="T52" s="24" t="s">
        <v>559</v>
      </c>
    </row>
    <row r="53" spans="2:20" x14ac:dyDescent="0.2">
      <c r="B53" s="33" t="s">
        <v>118</v>
      </c>
      <c r="C53" s="18" t="s">
        <v>129</v>
      </c>
      <c r="D53" s="18" t="s">
        <v>130</v>
      </c>
      <c r="E53" s="23" t="s">
        <v>559</v>
      </c>
      <c r="F53" s="23" t="s">
        <v>559</v>
      </c>
      <c r="G53" s="23" t="s">
        <v>559</v>
      </c>
      <c r="H53" s="23" t="s">
        <v>559</v>
      </c>
      <c r="I53" s="23" t="s">
        <v>559</v>
      </c>
      <c r="J53" s="23" t="s">
        <v>559</v>
      </c>
      <c r="K53" s="23" t="s">
        <v>559</v>
      </c>
      <c r="L53" s="24" t="s">
        <v>559</v>
      </c>
      <c r="M53" s="23" t="s">
        <v>559</v>
      </c>
      <c r="N53" s="23" t="s">
        <v>559</v>
      </c>
      <c r="O53" s="23" t="s">
        <v>559</v>
      </c>
      <c r="P53" s="23" t="s">
        <v>559</v>
      </c>
      <c r="Q53" s="23" t="s">
        <v>559</v>
      </c>
      <c r="R53" s="23" t="s">
        <v>559</v>
      </c>
      <c r="S53" s="23" t="s">
        <v>559</v>
      </c>
      <c r="T53" s="24" t="s">
        <v>559</v>
      </c>
    </row>
    <row r="54" spans="2:20" x14ac:dyDescent="0.2">
      <c r="B54" s="33" t="s">
        <v>131</v>
      </c>
      <c r="C54" s="18" t="s">
        <v>132</v>
      </c>
      <c r="D54" s="18" t="s">
        <v>133</v>
      </c>
      <c r="E54" s="23">
        <v>0.89247311827956988</v>
      </c>
      <c r="F54" s="23">
        <v>8.7045570916538667E-3</v>
      </c>
      <c r="G54" s="23">
        <v>7.1684587813620072E-3</v>
      </c>
      <c r="H54" s="23">
        <v>6.6564260112647209E-3</v>
      </c>
      <c r="I54" s="23">
        <v>7.1684587813620072E-3</v>
      </c>
      <c r="J54" s="23">
        <v>3.2770097286226318E-2</v>
      </c>
      <c r="K54" s="23">
        <v>4.5058883768561188E-2</v>
      </c>
      <c r="L54" s="24">
        <v>9765</v>
      </c>
      <c r="M54" s="23">
        <v>0.87401574803149606</v>
      </c>
      <c r="N54" s="23">
        <v>7.874015748031496E-3</v>
      </c>
      <c r="O54" s="23">
        <v>1.5748031496062992E-2</v>
      </c>
      <c r="P54" s="23">
        <v>7.874015748031496E-3</v>
      </c>
      <c r="Q54" s="23">
        <v>1.5748031496062992E-2</v>
      </c>
      <c r="R54" s="23">
        <v>1.5748031496062992E-2</v>
      </c>
      <c r="S54" s="23">
        <v>5.5118110236220472E-2</v>
      </c>
      <c r="T54" s="24">
        <v>635</v>
      </c>
    </row>
    <row r="55" spans="2:20" x14ac:dyDescent="0.2">
      <c r="B55" s="33" t="s">
        <v>131</v>
      </c>
      <c r="C55" s="18" t="s">
        <v>134</v>
      </c>
      <c r="D55" s="18" t="s">
        <v>135</v>
      </c>
      <c r="E55" s="23">
        <v>0.77631578947368418</v>
      </c>
      <c r="F55" s="23">
        <v>3.1578947368421054E-2</v>
      </c>
      <c r="G55" s="23">
        <v>8.8596491228070173E-2</v>
      </c>
      <c r="H55" s="23">
        <v>2.8070175438596492E-2</v>
      </c>
      <c r="I55" s="23">
        <v>3.1578947368421054E-2</v>
      </c>
      <c r="J55" s="23">
        <v>2.8947368421052631E-2</v>
      </c>
      <c r="K55" s="23">
        <v>1.4912280701754385E-2</v>
      </c>
      <c r="L55" s="24">
        <v>5700</v>
      </c>
      <c r="M55" s="23">
        <v>0.81578947368421051</v>
      </c>
      <c r="N55" s="23">
        <v>2.6315789473684209E-2</v>
      </c>
      <c r="O55" s="23">
        <v>7.8947368421052627E-2</v>
      </c>
      <c r="P55" s="23">
        <v>2.6315789473684209E-2</v>
      </c>
      <c r="Q55" s="23">
        <v>1.3157894736842105E-2</v>
      </c>
      <c r="R55" s="23">
        <v>2.6315789473684209E-2</v>
      </c>
      <c r="S55" s="23">
        <v>2.6315789473684209E-2</v>
      </c>
      <c r="T55" s="24">
        <v>380</v>
      </c>
    </row>
    <row r="56" spans="2:20" x14ac:dyDescent="0.2">
      <c r="B56" s="33" t="s">
        <v>131</v>
      </c>
      <c r="C56" s="18" t="s">
        <v>136</v>
      </c>
      <c r="D56" s="18" t="s">
        <v>137</v>
      </c>
      <c r="E56" s="23" t="s">
        <v>559</v>
      </c>
      <c r="F56" s="23" t="s">
        <v>559</v>
      </c>
      <c r="G56" s="23" t="s">
        <v>559</v>
      </c>
      <c r="H56" s="23" t="s">
        <v>559</v>
      </c>
      <c r="I56" s="23" t="s">
        <v>559</v>
      </c>
      <c r="J56" s="23" t="s">
        <v>559</v>
      </c>
      <c r="K56" s="23" t="s">
        <v>559</v>
      </c>
      <c r="L56" s="24" t="s">
        <v>559</v>
      </c>
      <c r="M56" s="23" t="s">
        <v>559</v>
      </c>
      <c r="N56" s="23" t="s">
        <v>559</v>
      </c>
      <c r="O56" s="23" t="s">
        <v>559</v>
      </c>
      <c r="P56" s="23" t="s">
        <v>559</v>
      </c>
      <c r="Q56" s="23" t="s">
        <v>559</v>
      </c>
      <c r="R56" s="23" t="s">
        <v>559</v>
      </c>
      <c r="S56" s="23" t="s">
        <v>559</v>
      </c>
      <c r="T56" s="24" t="s">
        <v>559</v>
      </c>
    </row>
    <row r="57" spans="2:20" x14ac:dyDescent="0.2">
      <c r="B57" s="33" t="s">
        <v>131</v>
      </c>
      <c r="C57" s="18" t="s">
        <v>138</v>
      </c>
      <c r="D57" s="18" t="s">
        <v>139</v>
      </c>
      <c r="E57" s="23">
        <v>0.88340563991323207</v>
      </c>
      <c r="F57" s="23">
        <v>8.6767895878524948E-3</v>
      </c>
      <c r="G57" s="23">
        <v>5.9652928416485899E-3</v>
      </c>
      <c r="H57" s="23">
        <v>4.3383947939262474E-3</v>
      </c>
      <c r="I57" s="23">
        <v>5.4229934924078091E-3</v>
      </c>
      <c r="J57" s="23">
        <v>6.019522776572668E-2</v>
      </c>
      <c r="K57" s="23">
        <v>3.1453362255965296E-2</v>
      </c>
      <c r="L57" s="24">
        <v>9220</v>
      </c>
      <c r="M57" s="23">
        <v>0.90109890109890112</v>
      </c>
      <c r="N57" s="23">
        <v>0</v>
      </c>
      <c r="O57" s="23">
        <v>0</v>
      </c>
      <c r="P57" s="23">
        <v>1.098901098901099E-2</v>
      </c>
      <c r="Q57" s="23">
        <v>1.098901098901099E-2</v>
      </c>
      <c r="R57" s="23">
        <v>6.5934065934065936E-2</v>
      </c>
      <c r="S57" s="23">
        <v>2.197802197802198E-2</v>
      </c>
      <c r="T57" s="24">
        <v>455</v>
      </c>
    </row>
    <row r="58" spans="2:20" x14ac:dyDescent="0.2">
      <c r="B58" s="33" t="s">
        <v>131</v>
      </c>
      <c r="C58" s="18" t="s">
        <v>140</v>
      </c>
      <c r="D58" s="18" t="s">
        <v>141</v>
      </c>
      <c r="E58" s="23">
        <v>0.72769953051643188</v>
      </c>
      <c r="F58" s="23">
        <v>9.3896713615023476E-3</v>
      </c>
      <c r="G58" s="23">
        <v>4.6948356807511738E-3</v>
      </c>
      <c r="H58" s="23">
        <v>0</v>
      </c>
      <c r="I58" s="23">
        <v>2.3474178403755869E-3</v>
      </c>
      <c r="J58" s="23">
        <v>0</v>
      </c>
      <c r="K58" s="23">
        <v>0.25352112676056338</v>
      </c>
      <c r="L58" s="24">
        <v>2130</v>
      </c>
      <c r="M58" s="23">
        <v>0.92592592592592593</v>
      </c>
      <c r="N58" s="23">
        <v>3.7037037037037035E-2</v>
      </c>
      <c r="O58" s="23">
        <v>0</v>
      </c>
      <c r="P58" s="23">
        <v>0</v>
      </c>
      <c r="Q58" s="23">
        <v>0</v>
      </c>
      <c r="R58" s="23">
        <v>0</v>
      </c>
      <c r="S58" s="23">
        <v>3.7037037037037035E-2</v>
      </c>
      <c r="T58" s="24">
        <v>135</v>
      </c>
    </row>
    <row r="59" spans="2:20" x14ac:dyDescent="0.2">
      <c r="B59" s="33" t="s">
        <v>131</v>
      </c>
      <c r="C59" s="18" t="s">
        <v>142</v>
      </c>
      <c r="D59" s="18" t="s">
        <v>143</v>
      </c>
      <c r="E59" s="23" t="s">
        <v>559</v>
      </c>
      <c r="F59" s="23" t="s">
        <v>559</v>
      </c>
      <c r="G59" s="23" t="s">
        <v>559</v>
      </c>
      <c r="H59" s="23" t="s">
        <v>559</v>
      </c>
      <c r="I59" s="23" t="s">
        <v>559</v>
      </c>
      <c r="J59" s="23" t="s">
        <v>559</v>
      </c>
      <c r="K59" s="23" t="s">
        <v>559</v>
      </c>
      <c r="L59" s="24" t="s">
        <v>559</v>
      </c>
      <c r="M59" s="23" t="s">
        <v>559</v>
      </c>
      <c r="N59" s="23" t="s">
        <v>559</v>
      </c>
      <c r="O59" s="23" t="s">
        <v>559</v>
      </c>
      <c r="P59" s="23" t="s">
        <v>559</v>
      </c>
      <c r="Q59" s="23" t="s">
        <v>559</v>
      </c>
      <c r="R59" s="23" t="s">
        <v>559</v>
      </c>
      <c r="S59" s="23" t="s">
        <v>559</v>
      </c>
      <c r="T59" s="24" t="s">
        <v>559</v>
      </c>
    </row>
    <row r="60" spans="2:20" x14ac:dyDescent="0.2">
      <c r="B60" s="33" t="s">
        <v>131</v>
      </c>
      <c r="C60" s="18" t="s">
        <v>144</v>
      </c>
      <c r="D60" s="18" t="s">
        <v>145</v>
      </c>
      <c r="E60" s="23">
        <v>0.73088235294117643</v>
      </c>
      <c r="F60" s="23">
        <v>5.8823529411764705E-3</v>
      </c>
      <c r="G60" s="23">
        <v>1.0294117647058823E-2</v>
      </c>
      <c r="H60" s="23">
        <v>2.9411764705882353E-3</v>
      </c>
      <c r="I60" s="23">
        <v>2.9411764705882353E-3</v>
      </c>
      <c r="J60" s="23">
        <v>1.6176470588235296E-2</v>
      </c>
      <c r="K60" s="23">
        <v>0.23088235294117648</v>
      </c>
      <c r="L60" s="24">
        <v>3400</v>
      </c>
      <c r="M60" s="23" t="s">
        <v>559</v>
      </c>
      <c r="N60" s="23" t="s">
        <v>559</v>
      </c>
      <c r="O60" s="23" t="s">
        <v>559</v>
      </c>
      <c r="P60" s="23" t="s">
        <v>559</v>
      </c>
      <c r="Q60" s="23" t="s">
        <v>559</v>
      </c>
      <c r="R60" s="23" t="s">
        <v>559</v>
      </c>
      <c r="S60" s="23" t="s">
        <v>559</v>
      </c>
      <c r="T60" s="24" t="s">
        <v>559</v>
      </c>
    </row>
    <row r="61" spans="2:20" ht="6.75" customHeight="1" x14ac:dyDescent="0.2"/>
    <row r="62" spans="2:20" x14ac:dyDescent="0.2">
      <c r="B62" s="33" t="s">
        <v>55</v>
      </c>
      <c r="C62" s="18" t="s">
        <v>146</v>
      </c>
      <c r="D62" s="21" t="s">
        <v>147</v>
      </c>
      <c r="E62" s="23">
        <v>0.32459016393442625</v>
      </c>
      <c r="F62" s="23">
        <v>2.1311475409836064E-2</v>
      </c>
      <c r="G62" s="23">
        <v>9.3442622950819676E-2</v>
      </c>
      <c r="H62" s="23">
        <v>3.7704918032786888E-2</v>
      </c>
      <c r="I62" s="23">
        <v>4.4262295081967211E-2</v>
      </c>
      <c r="J62" s="23">
        <v>3.2786885245901641E-2</v>
      </c>
      <c r="K62" s="23">
        <v>0.44754098360655736</v>
      </c>
      <c r="L62" s="24">
        <v>3050</v>
      </c>
      <c r="M62" s="23" t="s">
        <v>559</v>
      </c>
      <c r="N62" s="23" t="s">
        <v>559</v>
      </c>
      <c r="O62" s="23" t="s">
        <v>559</v>
      </c>
      <c r="P62" s="23" t="s">
        <v>559</v>
      </c>
      <c r="Q62" s="23" t="s">
        <v>559</v>
      </c>
      <c r="R62" s="23" t="s">
        <v>559</v>
      </c>
      <c r="S62" s="23" t="s">
        <v>559</v>
      </c>
      <c r="T62" s="24" t="s">
        <v>559</v>
      </c>
    </row>
    <row r="63" spans="2:20" x14ac:dyDescent="0.2">
      <c r="B63" s="33" t="s">
        <v>55</v>
      </c>
      <c r="C63" s="18" t="s">
        <v>148</v>
      </c>
      <c r="D63" s="21" t="s">
        <v>149</v>
      </c>
      <c r="E63" s="23">
        <v>0.53910614525139666</v>
      </c>
      <c r="F63" s="23">
        <v>2.23463687150838E-2</v>
      </c>
      <c r="G63" s="23">
        <v>5.5865921787709494E-2</v>
      </c>
      <c r="H63" s="23">
        <v>2.5139664804469275E-2</v>
      </c>
      <c r="I63" s="23">
        <v>2.5139664804469275E-2</v>
      </c>
      <c r="J63" s="23">
        <v>5.3072625698324022E-2</v>
      </c>
      <c r="K63" s="23">
        <v>0.27932960893854747</v>
      </c>
      <c r="L63" s="24">
        <v>1790</v>
      </c>
      <c r="M63" s="23">
        <v>0.5</v>
      </c>
      <c r="N63" s="23">
        <v>0</v>
      </c>
      <c r="O63" s="23">
        <v>0</v>
      </c>
      <c r="P63" s="23">
        <v>0</v>
      </c>
      <c r="Q63" s="23">
        <v>0</v>
      </c>
      <c r="R63" s="23">
        <v>0</v>
      </c>
      <c r="S63" s="23">
        <v>0</v>
      </c>
      <c r="T63" s="24">
        <v>10</v>
      </c>
    </row>
    <row r="64" spans="2:20" x14ac:dyDescent="0.2">
      <c r="B64" s="33" t="s">
        <v>55</v>
      </c>
      <c r="C64" s="18" t="s">
        <v>150</v>
      </c>
      <c r="D64" s="21" t="s">
        <v>151</v>
      </c>
      <c r="E64" s="23" t="s">
        <v>559</v>
      </c>
      <c r="F64" s="23" t="s">
        <v>559</v>
      </c>
      <c r="G64" s="23" t="s">
        <v>559</v>
      </c>
      <c r="H64" s="23" t="s">
        <v>559</v>
      </c>
      <c r="I64" s="23" t="s">
        <v>559</v>
      </c>
      <c r="J64" s="23" t="s">
        <v>559</v>
      </c>
      <c r="K64" s="23" t="s">
        <v>559</v>
      </c>
      <c r="L64" s="24" t="s">
        <v>559</v>
      </c>
      <c r="M64" s="23" t="s">
        <v>559</v>
      </c>
      <c r="N64" s="23" t="s">
        <v>559</v>
      </c>
      <c r="O64" s="23" t="s">
        <v>559</v>
      </c>
      <c r="P64" s="23" t="s">
        <v>559</v>
      </c>
      <c r="Q64" s="23" t="s">
        <v>559</v>
      </c>
      <c r="R64" s="23" t="s">
        <v>559</v>
      </c>
      <c r="S64" s="23" t="s">
        <v>559</v>
      </c>
      <c r="T64" s="24" t="s">
        <v>559</v>
      </c>
    </row>
    <row r="65" spans="2:20" x14ac:dyDescent="0.2">
      <c r="B65" s="33" t="s">
        <v>55</v>
      </c>
      <c r="C65" s="18" t="s">
        <v>152</v>
      </c>
      <c r="D65" s="21" t="s">
        <v>153</v>
      </c>
      <c r="E65" s="23">
        <v>0.74645823155837809</v>
      </c>
      <c r="F65" s="23">
        <v>1.5632633121641426E-2</v>
      </c>
      <c r="G65" s="23">
        <v>2.1006350757205666E-2</v>
      </c>
      <c r="H65" s="23">
        <v>2.1983390327308255E-2</v>
      </c>
      <c r="I65" s="23">
        <v>2.0517830972154372E-2</v>
      </c>
      <c r="J65" s="23">
        <v>2.5403028822667317E-2</v>
      </c>
      <c r="K65" s="23">
        <v>0.14899853444064484</v>
      </c>
      <c r="L65" s="24">
        <v>10235</v>
      </c>
      <c r="M65" s="23" t="s">
        <v>559</v>
      </c>
      <c r="N65" s="23" t="s">
        <v>559</v>
      </c>
      <c r="O65" s="23" t="s">
        <v>559</v>
      </c>
      <c r="P65" s="23" t="s">
        <v>559</v>
      </c>
      <c r="Q65" s="23" t="s">
        <v>559</v>
      </c>
      <c r="R65" s="23" t="s">
        <v>559</v>
      </c>
      <c r="S65" s="23" t="s">
        <v>559</v>
      </c>
      <c r="T65" s="24" t="s">
        <v>559</v>
      </c>
    </row>
    <row r="66" spans="2:20" x14ac:dyDescent="0.2">
      <c r="B66" s="33" t="s">
        <v>55</v>
      </c>
      <c r="C66" s="18" t="s">
        <v>399</v>
      </c>
      <c r="D66" s="21" t="s">
        <v>400</v>
      </c>
      <c r="E66" s="23" t="s">
        <v>559</v>
      </c>
      <c r="F66" s="23" t="s">
        <v>559</v>
      </c>
      <c r="G66" s="23" t="s">
        <v>559</v>
      </c>
      <c r="H66" s="23" t="s">
        <v>559</v>
      </c>
      <c r="I66" s="23" t="s">
        <v>559</v>
      </c>
      <c r="J66" s="23" t="s">
        <v>559</v>
      </c>
      <c r="K66" s="23" t="s">
        <v>559</v>
      </c>
      <c r="L66" s="24" t="s">
        <v>559</v>
      </c>
      <c r="M66" s="23" t="s">
        <v>559</v>
      </c>
      <c r="N66" s="23" t="s">
        <v>559</v>
      </c>
      <c r="O66" s="23" t="s">
        <v>559</v>
      </c>
      <c r="P66" s="23" t="s">
        <v>559</v>
      </c>
      <c r="Q66" s="23" t="s">
        <v>559</v>
      </c>
      <c r="R66" s="23" t="s">
        <v>559</v>
      </c>
      <c r="S66" s="23" t="s">
        <v>559</v>
      </c>
      <c r="T66" s="24" t="s">
        <v>559</v>
      </c>
    </row>
    <row r="67" spans="2:20" x14ac:dyDescent="0.2">
      <c r="B67" s="33" t="s">
        <v>55</v>
      </c>
      <c r="C67" s="18" t="s">
        <v>401</v>
      </c>
      <c r="D67" s="21" t="s">
        <v>402</v>
      </c>
      <c r="E67" s="23" t="s">
        <v>559</v>
      </c>
      <c r="F67" s="23" t="s">
        <v>559</v>
      </c>
      <c r="G67" s="23" t="s">
        <v>559</v>
      </c>
      <c r="H67" s="23" t="s">
        <v>559</v>
      </c>
      <c r="I67" s="23" t="s">
        <v>559</v>
      </c>
      <c r="J67" s="23" t="s">
        <v>559</v>
      </c>
      <c r="K67" s="23" t="s">
        <v>559</v>
      </c>
      <c r="L67" s="24" t="s">
        <v>559</v>
      </c>
      <c r="M67" s="23" t="s">
        <v>559</v>
      </c>
      <c r="N67" s="23" t="s">
        <v>559</v>
      </c>
      <c r="O67" s="23" t="s">
        <v>559</v>
      </c>
      <c r="P67" s="23" t="s">
        <v>559</v>
      </c>
      <c r="Q67" s="23" t="s">
        <v>559</v>
      </c>
      <c r="R67" s="23" t="s">
        <v>559</v>
      </c>
      <c r="S67" s="23" t="s">
        <v>559</v>
      </c>
      <c r="T67" s="24" t="s">
        <v>559</v>
      </c>
    </row>
    <row r="68" spans="2:20" x14ac:dyDescent="0.2">
      <c r="B68" s="33" t="s">
        <v>55</v>
      </c>
      <c r="C68" s="18" t="s">
        <v>162</v>
      </c>
      <c r="D68" s="21" t="s">
        <v>163</v>
      </c>
      <c r="E68" s="23" t="s">
        <v>559</v>
      </c>
      <c r="F68" s="23" t="s">
        <v>559</v>
      </c>
      <c r="G68" s="23" t="s">
        <v>559</v>
      </c>
      <c r="H68" s="23" t="s">
        <v>559</v>
      </c>
      <c r="I68" s="23" t="s">
        <v>559</v>
      </c>
      <c r="J68" s="23" t="s">
        <v>559</v>
      </c>
      <c r="K68" s="23" t="s">
        <v>559</v>
      </c>
      <c r="L68" s="24" t="s">
        <v>559</v>
      </c>
      <c r="M68" s="23" t="s">
        <v>559</v>
      </c>
      <c r="N68" s="23" t="s">
        <v>559</v>
      </c>
      <c r="O68" s="23" t="s">
        <v>559</v>
      </c>
      <c r="P68" s="23" t="s">
        <v>559</v>
      </c>
      <c r="Q68" s="23" t="s">
        <v>559</v>
      </c>
      <c r="R68" s="23" t="s">
        <v>559</v>
      </c>
      <c r="S68" s="23" t="s">
        <v>559</v>
      </c>
      <c r="T68" s="24" t="s">
        <v>559</v>
      </c>
    </row>
    <row r="69" spans="2:20" x14ac:dyDescent="0.2">
      <c r="B69" s="33" t="s">
        <v>55</v>
      </c>
      <c r="C69" s="18" t="s">
        <v>164</v>
      </c>
      <c r="D69" s="21" t="s">
        <v>165</v>
      </c>
      <c r="E69" s="23" t="s">
        <v>559</v>
      </c>
      <c r="F69" s="23" t="s">
        <v>559</v>
      </c>
      <c r="G69" s="23" t="s">
        <v>559</v>
      </c>
      <c r="H69" s="23" t="s">
        <v>559</v>
      </c>
      <c r="I69" s="23" t="s">
        <v>559</v>
      </c>
      <c r="J69" s="23" t="s">
        <v>559</v>
      </c>
      <c r="K69" s="23" t="s">
        <v>559</v>
      </c>
      <c r="L69" s="24" t="s">
        <v>559</v>
      </c>
      <c r="M69" s="23" t="s">
        <v>559</v>
      </c>
      <c r="N69" s="23" t="s">
        <v>559</v>
      </c>
      <c r="O69" s="23" t="s">
        <v>559</v>
      </c>
      <c r="P69" s="23" t="s">
        <v>559</v>
      </c>
      <c r="Q69" s="23" t="s">
        <v>559</v>
      </c>
      <c r="R69" s="23" t="s">
        <v>559</v>
      </c>
      <c r="S69" s="23" t="s">
        <v>559</v>
      </c>
      <c r="T69" s="24" t="s">
        <v>559</v>
      </c>
    </row>
    <row r="70" spans="2:20" x14ac:dyDescent="0.2">
      <c r="B70" s="33" t="s">
        <v>55</v>
      </c>
      <c r="C70" s="18" t="s">
        <v>168</v>
      </c>
      <c r="D70" s="21" t="s">
        <v>169</v>
      </c>
      <c r="E70" s="23">
        <v>0.27455485353245263</v>
      </c>
      <c r="F70" s="23">
        <v>3.4462952326249283E-3</v>
      </c>
      <c r="G70" s="23">
        <v>8.8454910970706485E-2</v>
      </c>
      <c r="H70" s="23">
        <v>2.6995979322228605E-2</v>
      </c>
      <c r="I70" s="23">
        <v>5.2268811028144742E-2</v>
      </c>
      <c r="J70" s="23">
        <v>4.9971280873061456E-2</v>
      </c>
      <c r="K70" s="23">
        <v>0.50488225157955202</v>
      </c>
      <c r="L70" s="24">
        <v>8705</v>
      </c>
      <c r="M70" s="23" t="s">
        <v>559</v>
      </c>
      <c r="N70" s="23" t="s">
        <v>559</v>
      </c>
      <c r="O70" s="23" t="s">
        <v>559</v>
      </c>
      <c r="P70" s="23" t="s">
        <v>559</v>
      </c>
      <c r="Q70" s="23" t="s">
        <v>559</v>
      </c>
      <c r="R70" s="23" t="s">
        <v>559</v>
      </c>
      <c r="S70" s="23" t="s">
        <v>559</v>
      </c>
      <c r="T70" s="24" t="s">
        <v>559</v>
      </c>
    </row>
    <row r="71" spans="2:20" x14ac:dyDescent="0.2">
      <c r="B71" s="33" t="s">
        <v>68</v>
      </c>
      <c r="C71" s="18" t="s">
        <v>174</v>
      </c>
      <c r="D71" s="21" t="s">
        <v>175</v>
      </c>
      <c r="E71" s="23">
        <v>0.23020257826887661</v>
      </c>
      <c r="F71" s="23">
        <v>2.6703499079189688E-2</v>
      </c>
      <c r="G71" s="23">
        <v>0.47882136279926335</v>
      </c>
      <c r="H71" s="23">
        <v>0.17127071823204421</v>
      </c>
      <c r="I71" s="23">
        <v>6.9981583793738492E-2</v>
      </c>
      <c r="J71" s="23">
        <v>7.3664825046040518E-3</v>
      </c>
      <c r="K71" s="23">
        <v>1.4732965009208104E-2</v>
      </c>
      <c r="L71" s="24">
        <v>5430</v>
      </c>
      <c r="M71" s="23">
        <v>0.27586206896551724</v>
      </c>
      <c r="N71" s="23">
        <v>3.4482758620689655E-2</v>
      </c>
      <c r="O71" s="23">
        <v>0.41379310344827586</v>
      </c>
      <c r="P71" s="23">
        <v>0.17241379310344829</v>
      </c>
      <c r="Q71" s="23">
        <v>6.8965517241379309E-2</v>
      </c>
      <c r="R71" s="23">
        <v>0</v>
      </c>
      <c r="S71" s="23">
        <v>3.4482758620689655E-2</v>
      </c>
      <c r="T71" s="24">
        <v>145</v>
      </c>
    </row>
    <row r="72" spans="2:20" x14ac:dyDescent="0.2">
      <c r="B72" s="33" t="s">
        <v>68</v>
      </c>
      <c r="C72" s="18" t="s">
        <v>403</v>
      </c>
      <c r="D72" s="21" t="s">
        <v>404</v>
      </c>
      <c r="E72" s="23">
        <v>0.32500000000000001</v>
      </c>
      <c r="F72" s="23">
        <v>5.263157894736842E-3</v>
      </c>
      <c r="G72" s="23">
        <v>5.263157894736842E-3</v>
      </c>
      <c r="H72" s="23">
        <v>3.1578947368421054E-2</v>
      </c>
      <c r="I72" s="23">
        <v>7.8947368421052634E-3</v>
      </c>
      <c r="J72" s="23">
        <v>0.62368421052631584</v>
      </c>
      <c r="K72" s="23">
        <v>0</v>
      </c>
      <c r="L72" s="24">
        <v>3800</v>
      </c>
      <c r="M72" s="23">
        <v>0.33783783783783783</v>
      </c>
      <c r="N72" s="23">
        <v>0</v>
      </c>
      <c r="O72" s="23">
        <v>0</v>
      </c>
      <c r="P72" s="23">
        <v>5.4054054054054057E-2</v>
      </c>
      <c r="Q72" s="23">
        <v>0</v>
      </c>
      <c r="R72" s="23">
        <v>0.60810810810810811</v>
      </c>
      <c r="S72" s="23">
        <v>0</v>
      </c>
      <c r="T72" s="24">
        <v>370</v>
      </c>
    </row>
    <row r="73" spans="2:20" x14ac:dyDescent="0.2">
      <c r="B73" s="33" t="s">
        <v>68</v>
      </c>
      <c r="C73" s="18" t="s">
        <v>176</v>
      </c>
      <c r="D73" s="21" t="s">
        <v>177</v>
      </c>
      <c r="E73" s="23">
        <v>0.28872668288726683</v>
      </c>
      <c r="F73" s="23">
        <v>3.6496350364963501E-2</v>
      </c>
      <c r="G73" s="23">
        <v>0.39091646390916462</v>
      </c>
      <c r="H73" s="23">
        <v>7.8669910786699104E-2</v>
      </c>
      <c r="I73" s="23">
        <v>8.4347120843471207E-2</v>
      </c>
      <c r="J73" s="23">
        <v>0.1111111111111111</v>
      </c>
      <c r="K73" s="23">
        <v>8.9213300892133016E-3</v>
      </c>
      <c r="L73" s="24">
        <v>6165</v>
      </c>
      <c r="M73" s="23">
        <v>0.36</v>
      </c>
      <c r="N73" s="23">
        <v>0</v>
      </c>
      <c r="O73" s="23">
        <v>0.36</v>
      </c>
      <c r="P73" s="23">
        <v>0.08</v>
      </c>
      <c r="Q73" s="23">
        <v>0.12</v>
      </c>
      <c r="R73" s="23">
        <v>0.12</v>
      </c>
      <c r="S73" s="23">
        <v>0</v>
      </c>
      <c r="T73" s="24">
        <v>125</v>
      </c>
    </row>
    <row r="74" spans="2:20" x14ac:dyDescent="0.2">
      <c r="B74" s="33" t="s">
        <v>68</v>
      </c>
      <c r="C74" s="18" t="s">
        <v>178</v>
      </c>
      <c r="D74" s="21" t="s">
        <v>179</v>
      </c>
      <c r="E74" s="23">
        <v>6.3091482649842269E-3</v>
      </c>
      <c r="F74" s="23">
        <v>0</v>
      </c>
      <c r="G74" s="23">
        <v>3.1545741324921135E-3</v>
      </c>
      <c r="H74" s="23">
        <v>3.1545741324921135E-3</v>
      </c>
      <c r="I74" s="23">
        <v>3.1545741324921135E-3</v>
      </c>
      <c r="J74" s="23">
        <v>0</v>
      </c>
      <c r="K74" s="23">
        <v>0.98107255520504733</v>
      </c>
      <c r="L74" s="24">
        <v>1585</v>
      </c>
      <c r="M74" s="23" t="s">
        <v>53</v>
      </c>
      <c r="N74" s="23" t="s">
        <v>53</v>
      </c>
      <c r="O74" s="23" t="s">
        <v>53</v>
      </c>
      <c r="P74" s="23" t="s">
        <v>53</v>
      </c>
      <c r="Q74" s="23" t="s">
        <v>53</v>
      </c>
      <c r="R74" s="23" t="s">
        <v>53</v>
      </c>
      <c r="S74" s="23" t="s">
        <v>53</v>
      </c>
      <c r="T74" s="24">
        <v>0</v>
      </c>
    </row>
    <row r="75" spans="2:20" x14ac:dyDescent="0.2">
      <c r="B75" s="33" t="s">
        <v>68</v>
      </c>
      <c r="C75" s="18" t="s">
        <v>180</v>
      </c>
      <c r="D75" s="21" t="s">
        <v>181</v>
      </c>
      <c r="E75" s="23">
        <v>0.61810154525386318</v>
      </c>
      <c r="F75" s="23">
        <v>1.5452538631346579E-2</v>
      </c>
      <c r="G75" s="23">
        <v>0.10375275938189846</v>
      </c>
      <c r="H75" s="23">
        <v>4.4150110375275942E-2</v>
      </c>
      <c r="I75" s="23">
        <v>8.8300220750551883E-2</v>
      </c>
      <c r="J75" s="23">
        <v>9.9337748344370855E-2</v>
      </c>
      <c r="K75" s="23">
        <v>2.8697571743929361E-2</v>
      </c>
      <c r="L75" s="24">
        <v>2265</v>
      </c>
      <c r="M75" s="23">
        <v>1</v>
      </c>
      <c r="N75" s="23">
        <v>0</v>
      </c>
      <c r="O75" s="23">
        <v>0</v>
      </c>
      <c r="P75" s="23">
        <v>0</v>
      </c>
      <c r="Q75" s="23">
        <v>0</v>
      </c>
      <c r="R75" s="23">
        <v>0</v>
      </c>
      <c r="S75" s="23">
        <v>0</v>
      </c>
      <c r="T75" s="24">
        <v>10</v>
      </c>
    </row>
    <row r="76" spans="2:20" x14ac:dyDescent="0.2">
      <c r="B76" s="33" t="s">
        <v>68</v>
      </c>
      <c r="C76" s="18" t="s">
        <v>405</v>
      </c>
      <c r="D76" s="21" t="s">
        <v>406</v>
      </c>
      <c r="E76" s="23">
        <v>0.38538681948424069</v>
      </c>
      <c r="F76" s="23">
        <v>1.4326647564469915E-2</v>
      </c>
      <c r="G76" s="23">
        <v>3.4383954154727794E-2</v>
      </c>
      <c r="H76" s="23">
        <v>4.5845272206303724E-2</v>
      </c>
      <c r="I76" s="23">
        <v>1.1461318051575931E-2</v>
      </c>
      <c r="J76" s="23">
        <v>2.148997134670487E-2</v>
      </c>
      <c r="K76" s="23">
        <v>0.48567335243553006</v>
      </c>
      <c r="L76" s="24">
        <v>3490</v>
      </c>
      <c r="M76" s="23" t="s">
        <v>559</v>
      </c>
      <c r="N76" s="23" t="s">
        <v>559</v>
      </c>
      <c r="O76" s="23" t="s">
        <v>559</v>
      </c>
      <c r="P76" s="23" t="s">
        <v>559</v>
      </c>
      <c r="Q76" s="23" t="s">
        <v>559</v>
      </c>
      <c r="R76" s="23" t="s">
        <v>559</v>
      </c>
      <c r="S76" s="23" t="s">
        <v>559</v>
      </c>
      <c r="T76" s="24" t="s">
        <v>559</v>
      </c>
    </row>
    <row r="77" spans="2:20" x14ac:dyDescent="0.2">
      <c r="B77" s="33" t="s">
        <v>68</v>
      </c>
      <c r="C77" s="18" t="s">
        <v>182</v>
      </c>
      <c r="D77" s="21" t="s">
        <v>183</v>
      </c>
      <c r="E77" s="23">
        <v>0.34859876965140124</v>
      </c>
      <c r="F77" s="23">
        <v>3.3492822966507178E-2</v>
      </c>
      <c r="G77" s="23">
        <v>6.0833902939166094E-2</v>
      </c>
      <c r="H77" s="23">
        <v>0.1599453178400547</v>
      </c>
      <c r="I77" s="23">
        <v>9.9111414900888581E-2</v>
      </c>
      <c r="J77" s="23">
        <v>9.0909090909090912E-2</v>
      </c>
      <c r="K77" s="23">
        <v>0.20642515379357484</v>
      </c>
      <c r="L77" s="24">
        <v>7315</v>
      </c>
      <c r="M77" s="23" t="s">
        <v>559</v>
      </c>
      <c r="N77" s="23" t="s">
        <v>559</v>
      </c>
      <c r="O77" s="23" t="s">
        <v>559</v>
      </c>
      <c r="P77" s="23" t="s">
        <v>559</v>
      </c>
      <c r="Q77" s="23" t="s">
        <v>559</v>
      </c>
      <c r="R77" s="23" t="s">
        <v>559</v>
      </c>
      <c r="S77" s="23" t="s">
        <v>559</v>
      </c>
      <c r="T77" s="24" t="s">
        <v>559</v>
      </c>
    </row>
    <row r="78" spans="2:20" x14ac:dyDescent="0.2">
      <c r="B78" s="33" t="s">
        <v>68</v>
      </c>
      <c r="C78" s="18" t="s">
        <v>186</v>
      </c>
      <c r="D78" s="21" t="s">
        <v>187</v>
      </c>
      <c r="E78" s="23">
        <v>0.46020260492040521</v>
      </c>
      <c r="F78" s="23">
        <v>4.1968162083936326E-2</v>
      </c>
      <c r="G78" s="23">
        <v>0.13024602026049203</v>
      </c>
      <c r="H78" s="23">
        <v>0.13603473227206947</v>
      </c>
      <c r="I78" s="23">
        <v>0.13748191027496381</v>
      </c>
      <c r="J78" s="23">
        <v>8.2489146164978294E-2</v>
      </c>
      <c r="K78" s="23">
        <v>1.3024602026049204E-2</v>
      </c>
      <c r="L78" s="24">
        <v>3455</v>
      </c>
      <c r="M78" s="23">
        <v>0.48484848484848486</v>
      </c>
      <c r="N78" s="23">
        <v>6.0606060606060608E-2</v>
      </c>
      <c r="O78" s="23">
        <v>0.18181818181818182</v>
      </c>
      <c r="P78" s="23">
        <v>0.12121212121212122</v>
      </c>
      <c r="Q78" s="23">
        <v>0.12121212121212122</v>
      </c>
      <c r="R78" s="23">
        <v>6.0606060606060608E-2</v>
      </c>
      <c r="S78" s="23">
        <v>0</v>
      </c>
      <c r="T78" s="24">
        <v>165</v>
      </c>
    </row>
    <row r="79" spans="2:20" x14ac:dyDescent="0.2">
      <c r="B79" s="33" t="s">
        <v>68</v>
      </c>
      <c r="C79" s="18" t="s">
        <v>188</v>
      </c>
      <c r="D79" s="21" t="s">
        <v>189</v>
      </c>
      <c r="E79" s="23">
        <v>0.33805117038649973</v>
      </c>
      <c r="F79" s="23">
        <v>2.1230266739248774E-2</v>
      </c>
      <c r="G79" s="23">
        <v>3.3750680457267285E-2</v>
      </c>
      <c r="H79" s="23">
        <v>0.33260751224823082</v>
      </c>
      <c r="I79" s="23">
        <v>0.14589003810560697</v>
      </c>
      <c r="J79" s="23">
        <v>0.12847033206314643</v>
      </c>
      <c r="K79" s="23">
        <v>0</v>
      </c>
      <c r="L79" s="24">
        <v>9185</v>
      </c>
      <c r="M79" s="23" t="s">
        <v>559</v>
      </c>
      <c r="N79" s="23" t="s">
        <v>559</v>
      </c>
      <c r="O79" s="23" t="s">
        <v>559</v>
      </c>
      <c r="P79" s="23" t="s">
        <v>559</v>
      </c>
      <c r="Q79" s="23" t="s">
        <v>559</v>
      </c>
      <c r="R79" s="23" t="s">
        <v>559</v>
      </c>
      <c r="S79" s="23" t="s">
        <v>559</v>
      </c>
      <c r="T79" s="24" t="s">
        <v>559</v>
      </c>
    </row>
    <row r="80" spans="2:20" x14ac:dyDescent="0.2">
      <c r="B80" s="33" t="s">
        <v>68</v>
      </c>
      <c r="C80" s="18" t="s">
        <v>190</v>
      </c>
      <c r="D80" s="21" t="s">
        <v>191</v>
      </c>
      <c r="E80" s="23">
        <v>0.56646706586826345</v>
      </c>
      <c r="F80" s="23">
        <v>4.3712574850299404E-2</v>
      </c>
      <c r="G80" s="23">
        <v>8.562874251497006E-2</v>
      </c>
      <c r="H80" s="23">
        <v>2.0958083832335328E-2</v>
      </c>
      <c r="I80" s="23">
        <v>5.0299401197604787E-2</v>
      </c>
      <c r="J80" s="23">
        <v>5.748502994011976E-2</v>
      </c>
      <c r="K80" s="23">
        <v>0.17485029940119762</v>
      </c>
      <c r="L80" s="24">
        <v>8350</v>
      </c>
      <c r="M80" s="23">
        <v>0.56185567010309279</v>
      </c>
      <c r="N80" s="23">
        <v>3.608247422680412E-2</v>
      </c>
      <c r="O80" s="23">
        <v>7.2164948453608241E-2</v>
      </c>
      <c r="P80" s="23">
        <v>2.5773195876288658E-2</v>
      </c>
      <c r="Q80" s="23">
        <v>4.1237113402061855E-2</v>
      </c>
      <c r="R80" s="23">
        <v>5.1546391752577317E-2</v>
      </c>
      <c r="S80" s="23">
        <v>0.21649484536082475</v>
      </c>
      <c r="T80" s="24">
        <v>970</v>
      </c>
    </row>
    <row r="81" spans="2:20" x14ac:dyDescent="0.2">
      <c r="B81" s="33" t="s">
        <v>68</v>
      </c>
      <c r="C81" s="18" t="s">
        <v>192</v>
      </c>
      <c r="D81" s="21" t="s">
        <v>193</v>
      </c>
      <c r="E81" s="23">
        <v>0.36219640971488914</v>
      </c>
      <c r="F81" s="23">
        <v>6.3357972544878557E-2</v>
      </c>
      <c r="G81" s="23">
        <v>8.236536430834214E-2</v>
      </c>
      <c r="H81" s="23">
        <v>0.28827877507919747</v>
      </c>
      <c r="I81" s="23">
        <v>8.1309398099260827E-2</v>
      </c>
      <c r="J81" s="23">
        <v>0.11721224920802534</v>
      </c>
      <c r="K81" s="23">
        <v>4.2238648363252373E-3</v>
      </c>
      <c r="L81" s="24">
        <v>4735</v>
      </c>
      <c r="M81" s="23">
        <v>0.33333333333333331</v>
      </c>
      <c r="N81" s="23">
        <v>8.3333333333333329E-2</v>
      </c>
      <c r="O81" s="23">
        <v>8.3333333333333329E-2</v>
      </c>
      <c r="P81" s="23">
        <v>0.25</v>
      </c>
      <c r="Q81" s="23">
        <v>0</v>
      </c>
      <c r="R81" s="23">
        <v>0.16666666666666666</v>
      </c>
      <c r="S81" s="23">
        <v>0</v>
      </c>
      <c r="T81" s="24">
        <v>60</v>
      </c>
    </row>
    <row r="82" spans="2:20" x14ac:dyDescent="0.2">
      <c r="B82" s="33" t="s">
        <v>68</v>
      </c>
      <c r="C82" s="18" t="s">
        <v>194</v>
      </c>
      <c r="D82" s="21" t="s">
        <v>195</v>
      </c>
      <c r="E82" s="23" t="s">
        <v>559</v>
      </c>
      <c r="F82" s="23" t="s">
        <v>559</v>
      </c>
      <c r="G82" s="23" t="s">
        <v>559</v>
      </c>
      <c r="H82" s="23" t="s">
        <v>559</v>
      </c>
      <c r="I82" s="23" t="s">
        <v>559</v>
      </c>
      <c r="J82" s="23" t="s">
        <v>559</v>
      </c>
      <c r="K82" s="23" t="s">
        <v>559</v>
      </c>
      <c r="L82" s="24" t="s">
        <v>559</v>
      </c>
      <c r="M82" s="23" t="s">
        <v>559</v>
      </c>
      <c r="N82" s="23" t="s">
        <v>559</v>
      </c>
      <c r="O82" s="23" t="s">
        <v>559</v>
      </c>
      <c r="P82" s="23" t="s">
        <v>559</v>
      </c>
      <c r="Q82" s="23" t="s">
        <v>559</v>
      </c>
      <c r="R82" s="23" t="s">
        <v>559</v>
      </c>
      <c r="S82" s="23" t="s">
        <v>559</v>
      </c>
      <c r="T82" s="24" t="s">
        <v>559</v>
      </c>
    </row>
    <row r="83" spans="2:20" x14ac:dyDescent="0.2">
      <c r="B83" s="33" t="s">
        <v>68</v>
      </c>
      <c r="C83" s="18" t="s">
        <v>407</v>
      </c>
      <c r="D83" s="21" t="s">
        <v>408</v>
      </c>
      <c r="E83" s="23">
        <v>0.4046153846153846</v>
      </c>
      <c r="F83" s="23">
        <v>4.1538461538461538E-2</v>
      </c>
      <c r="G83" s="23">
        <v>0.31846153846153846</v>
      </c>
      <c r="H83" s="23">
        <v>0.15384615384615385</v>
      </c>
      <c r="I83" s="23">
        <v>5.5384615384615386E-2</v>
      </c>
      <c r="J83" s="23">
        <v>4.6153846153846158E-3</v>
      </c>
      <c r="K83" s="23">
        <v>2.3076923076923078E-2</v>
      </c>
      <c r="L83" s="24">
        <v>3250</v>
      </c>
      <c r="M83" s="23">
        <v>0.47058823529411764</v>
      </c>
      <c r="N83" s="23">
        <v>2.9411764705882353E-2</v>
      </c>
      <c r="O83" s="23">
        <v>0.27941176470588236</v>
      </c>
      <c r="P83" s="23">
        <v>0.19117647058823528</v>
      </c>
      <c r="Q83" s="23">
        <v>2.9411764705882353E-2</v>
      </c>
      <c r="R83" s="23">
        <v>0</v>
      </c>
      <c r="S83" s="23">
        <v>0</v>
      </c>
      <c r="T83" s="24">
        <v>340</v>
      </c>
    </row>
    <row r="84" spans="2:20" x14ac:dyDescent="0.2">
      <c r="B84" s="33" t="s">
        <v>68</v>
      </c>
      <c r="C84" s="18" t="s">
        <v>409</v>
      </c>
      <c r="D84" s="21" t="s">
        <v>410</v>
      </c>
      <c r="E84" s="23">
        <v>8.2847804462128749E-2</v>
      </c>
      <c r="F84" s="23">
        <v>6.5368765098763682E-3</v>
      </c>
      <c r="G84" s="23">
        <v>4.3910757425039082E-2</v>
      </c>
      <c r="H84" s="23">
        <v>1.5915873241438113E-2</v>
      </c>
      <c r="I84" s="23">
        <v>2.131590166264033E-3</v>
      </c>
      <c r="J84" s="23">
        <v>6.4516129032258063E-2</v>
      </c>
      <c r="K84" s="23">
        <v>0.78414096916299558</v>
      </c>
      <c r="L84" s="24">
        <v>35185</v>
      </c>
      <c r="M84" s="23" t="s">
        <v>559</v>
      </c>
      <c r="N84" s="23" t="s">
        <v>559</v>
      </c>
      <c r="O84" s="23" t="s">
        <v>559</v>
      </c>
      <c r="P84" s="23" t="s">
        <v>559</v>
      </c>
      <c r="Q84" s="23" t="s">
        <v>559</v>
      </c>
      <c r="R84" s="23" t="s">
        <v>559</v>
      </c>
      <c r="S84" s="23" t="s">
        <v>559</v>
      </c>
      <c r="T84" s="24" t="s">
        <v>559</v>
      </c>
    </row>
    <row r="85" spans="2:20" x14ac:dyDescent="0.2">
      <c r="B85" s="33" t="s">
        <v>68</v>
      </c>
      <c r="C85" s="18" t="s">
        <v>411</v>
      </c>
      <c r="D85" s="21" t="s">
        <v>412</v>
      </c>
      <c r="E85" s="23" t="s">
        <v>559</v>
      </c>
      <c r="F85" s="23" t="s">
        <v>559</v>
      </c>
      <c r="G85" s="23" t="s">
        <v>559</v>
      </c>
      <c r="H85" s="23" t="s">
        <v>559</v>
      </c>
      <c r="I85" s="23" t="s">
        <v>559</v>
      </c>
      <c r="J85" s="23" t="s">
        <v>559</v>
      </c>
      <c r="K85" s="23" t="s">
        <v>559</v>
      </c>
      <c r="L85" s="24" t="s">
        <v>559</v>
      </c>
      <c r="M85" s="23" t="s">
        <v>559</v>
      </c>
      <c r="N85" s="23" t="s">
        <v>559</v>
      </c>
      <c r="O85" s="23" t="s">
        <v>559</v>
      </c>
      <c r="P85" s="23" t="s">
        <v>559</v>
      </c>
      <c r="Q85" s="23" t="s">
        <v>559</v>
      </c>
      <c r="R85" s="23" t="s">
        <v>559</v>
      </c>
      <c r="S85" s="23" t="s">
        <v>559</v>
      </c>
      <c r="T85" s="24" t="s">
        <v>559</v>
      </c>
    </row>
    <row r="86" spans="2:20" x14ac:dyDescent="0.2">
      <c r="B86" s="33" t="s">
        <v>68</v>
      </c>
      <c r="C86" s="18" t="s">
        <v>413</v>
      </c>
      <c r="D86" s="21" t="s">
        <v>414</v>
      </c>
      <c r="E86" s="23">
        <v>0.33567839195979898</v>
      </c>
      <c r="F86" s="23">
        <v>9.0452261306532659E-3</v>
      </c>
      <c r="G86" s="23">
        <v>1.3065326633165829E-2</v>
      </c>
      <c r="H86" s="23">
        <v>1.407035175879397E-2</v>
      </c>
      <c r="I86" s="23">
        <v>5.0251256281407036E-3</v>
      </c>
      <c r="J86" s="23">
        <v>8.0402010050251264E-3</v>
      </c>
      <c r="K86" s="23">
        <v>0.61407035175879399</v>
      </c>
      <c r="L86" s="24">
        <v>4975</v>
      </c>
      <c r="M86" s="23" t="s">
        <v>559</v>
      </c>
      <c r="N86" s="23" t="s">
        <v>559</v>
      </c>
      <c r="O86" s="23" t="s">
        <v>559</v>
      </c>
      <c r="P86" s="23" t="s">
        <v>559</v>
      </c>
      <c r="Q86" s="23" t="s">
        <v>559</v>
      </c>
      <c r="R86" s="23" t="s">
        <v>559</v>
      </c>
      <c r="S86" s="23" t="s">
        <v>559</v>
      </c>
      <c r="T86" s="24" t="s">
        <v>559</v>
      </c>
    </row>
    <row r="87" spans="2:20" x14ac:dyDescent="0.2">
      <c r="B87" s="33" t="s">
        <v>68</v>
      </c>
      <c r="C87" s="18" t="s">
        <v>198</v>
      </c>
      <c r="D87" s="21" t="s">
        <v>199</v>
      </c>
      <c r="E87" s="23">
        <v>0.49258908861557871</v>
      </c>
      <c r="F87" s="23">
        <v>3.2166508987701042E-2</v>
      </c>
      <c r="G87" s="23">
        <v>9.9022390413118888E-2</v>
      </c>
      <c r="H87" s="23">
        <v>0.16304005045726899</v>
      </c>
      <c r="I87" s="23">
        <v>0.12298959318826869</v>
      </c>
      <c r="J87" s="23">
        <v>7.8839482812992745E-2</v>
      </c>
      <c r="K87" s="23">
        <v>1.1668243456322927E-2</v>
      </c>
      <c r="L87" s="24">
        <v>15855</v>
      </c>
      <c r="M87" s="23" t="s">
        <v>559</v>
      </c>
      <c r="N87" s="23" t="s">
        <v>559</v>
      </c>
      <c r="O87" s="23" t="s">
        <v>559</v>
      </c>
      <c r="P87" s="23" t="s">
        <v>559</v>
      </c>
      <c r="Q87" s="23" t="s">
        <v>559</v>
      </c>
      <c r="R87" s="23" t="s">
        <v>559</v>
      </c>
      <c r="S87" s="23" t="s">
        <v>559</v>
      </c>
      <c r="T87" s="24" t="s">
        <v>559</v>
      </c>
    </row>
    <row r="88" spans="2:20" x14ac:dyDescent="0.2">
      <c r="B88" s="33" t="s">
        <v>68</v>
      </c>
      <c r="C88" s="18" t="s">
        <v>415</v>
      </c>
      <c r="D88" s="21" t="s">
        <v>416</v>
      </c>
      <c r="E88" s="23">
        <v>0.25441696113074203</v>
      </c>
      <c r="F88" s="23">
        <v>2.4230186774356385E-2</v>
      </c>
      <c r="G88" s="23">
        <v>0.43664815749621405</v>
      </c>
      <c r="H88" s="23">
        <v>0.10802624936900555</v>
      </c>
      <c r="I88" s="23">
        <v>0.13932357395254921</v>
      </c>
      <c r="J88" s="23">
        <v>1.0095911155981827E-2</v>
      </c>
      <c r="K88" s="23">
        <v>2.7258960121150935E-2</v>
      </c>
      <c r="L88" s="24">
        <v>9905</v>
      </c>
      <c r="M88" s="23">
        <v>0.27586206896551724</v>
      </c>
      <c r="N88" s="23">
        <v>1.1494252873563218E-2</v>
      </c>
      <c r="O88" s="23">
        <v>0.40229885057471265</v>
      </c>
      <c r="P88" s="23">
        <v>0.12643678160919541</v>
      </c>
      <c r="Q88" s="23">
        <v>0.14942528735632185</v>
      </c>
      <c r="R88" s="23">
        <v>1.1494252873563218E-2</v>
      </c>
      <c r="S88" s="23">
        <v>2.2988505747126436E-2</v>
      </c>
      <c r="T88" s="24">
        <v>435</v>
      </c>
    </row>
    <row r="89" spans="2:20" x14ac:dyDescent="0.2">
      <c r="B89" s="33" t="s">
        <v>68</v>
      </c>
      <c r="C89" s="18" t="s">
        <v>200</v>
      </c>
      <c r="D89" s="21" t="s">
        <v>201</v>
      </c>
      <c r="E89" s="23">
        <v>0.44117647058823528</v>
      </c>
      <c r="F89" s="23">
        <v>3.2941176470588238E-2</v>
      </c>
      <c r="G89" s="23">
        <v>0.12705882352941175</v>
      </c>
      <c r="H89" s="23">
        <v>0.13058823529411764</v>
      </c>
      <c r="I89" s="23">
        <v>0.13294117647058823</v>
      </c>
      <c r="J89" s="23">
        <v>0.11294117647058824</v>
      </c>
      <c r="K89" s="23">
        <v>2.2352941176470589E-2</v>
      </c>
      <c r="L89" s="24">
        <v>4250</v>
      </c>
      <c r="M89" s="23" t="s">
        <v>603</v>
      </c>
      <c r="N89" s="23" t="s">
        <v>603</v>
      </c>
      <c r="O89" s="23" t="s">
        <v>603</v>
      </c>
      <c r="P89" s="23" t="s">
        <v>603</v>
      </c>
      <c r="Q89" s="23" t="s">
        <v>603</v>
      </c>
      <c r="R89" s="23" t="s">
        <v>603</v>
      </c>
      <c r="S89" s="23" t="s">
        <v>603</v>
      </c>
      <c r="T89" s="24" t="s">
        <v>603</v>
      </c>
    </row>
    <row r="90" spans="2:20" x14ac:dyDescent="0.2">
      <c r="B90" s="33" t="s">
        <v>68</v>
      </c>
      <c r="C90" s="18" t="s">
        <v>417</v>
      </c>
      <c r="D90" s="21" t="s">
        <v>418</v>
      </c>
      <c r="E90" s="23" t="s">
        <v>559</v>
      </c>
      <c r="F90" s="23" t="s">
        <v>559</v>
      </c>
      <c r="G90" s="23" t="s">
        <v>559</v>
      </c>
      <c r="H90" s="23" t="s">
        <v>559</v>
      </c>
      <c r="I90" s="23" t="s">
        <v>559</v>
      </c>
      <c r="J90" s="23" t="s">
        <v>559</v>
      </c>
      <c r="K90" s="23" t="s">
        <v>559</v>
      </c>
      <c r="L90" s="24" t="s">
        <v>559</v>
      </c>
      <c r="M90" s="23" t="s">
        <v>559</v>
      </c>
      <c r="N90" s="23" t="s">
        <v>559</v>
      </c>
      <c r="O90" s="23" t="s">
        <v>559</v>
      </c>
      <c r="P90" s="23" t="s">
        <v>559</v>
      </c>
      <c r="Q90" s="23" t="s">
        <v>559</v>
      </c>
      <c r="R90" s="23" t="s">
        <v>559</v>
      </c>
      <c r="S90" s="23" t="s">
        <v>559</v>
      </c>
      <c r="T90" s="24" t="s">
        <v>559</v>
      </c>
    </row>
    <row r="91" spans="2:20" x14ac:dyDescent="0.2">
      <c r="B91" s="33" t="s">
        <v>68</v>
      </c>
      <c r="C91" s="18" t="s">
        <v>202</v>
      </c>
      <c r="D91" s="21" t="s">
        <v>203</v>
      </c>
      <c r="E91" s="23">
        <v>0.31072961373390556</v>
      </c>
      <c r="F91" s="23">
        <v>3.1759656652360517E-2</v>
      </c>
      <c r="G91" s="23">
        <v>0.42403433476394847</v>
      </c>
      <c r="H91" s="23">
        <v>9.3562231759656653E-2</v>
      </c>
      <c r="I91" s="23">
        <v>6.5236051502145925E-2</v>
      </c>
      <c r="J91" s="23">
        <v>6.6094420600858364E-2</v>
      </c>
      <c r="K91" s="23">
        <v>8.5836909871244635E-3</v>
      </c>
      <c r="L91" s="24">
        <v>5825</v>
      </c>
      <c r="M91" s="23">
        <v>0.38732394366197181</v>
      </c>
      <c r="N91" s="23">
        <v>2.8169014084507043E-2</v>
      </c>
      <c r="O91" s="23">
        <v>0.38732394366197181</v>
      </c>
      <c r="P91" s="23">
        <v>7.0422535211267609E-2</v>
      </c>
      <c r="Q91" s="23">
        <v>4.9295774647887321E-2</v>
      </c>
      <c r="R91" s="23">
        <v>7.0422535211267609E-2</v>
      </c>
      <c r="S91" s="23">
        <v>0</v>
      </c>
      <c r="T91" s="24">
        <v>710</v>
      </c>
    </row>
    <row r="92" spans="2:20" x14ac:dyDescent="0.2">
      <c r="B92" s="33" t="s">
        <v>68</v>
      </c>
      <c r="C92" s="18" t="s">
        <v>419</v>
      </c>
      <c r="D92" s="21" t="s">
        <v>420</v>
      </c>
      <c r="E92" s="23">
        <v>0.50527704485488123</v>
      </c>
      <c r="F92" s="23">
        <v>9.2348284960422165E-3</v>
      </c>
      <c r="G92" s="23">
        <v>1.9788918205804751E-2</v>
      </c>
      <c r="H92" s="23">
        <v>3.4960422163588391E-2</v>
      </c>
      <c r="I92" s="23">
        <v>2.5725593667546173E-2</v>
      </c>
      <c r="J92" s="23">
        <v>0.40567282321899734</v>
      </c>
      <c r="K92" s="23">
        <v>0</v>
      </c>
      <c r="L92" s="24">
        <v>7580</v>
      </c>
      <c r="M92" s="23" t="s">
        <v>559</v>
      </c>
      <c r="N92" s="23" t="s">
        <v>559</v>
      </c>
      <c r="O92" s="23" t="s">
        <v>559</v>
      </c>
      <c r="P92" s="23" t="s">
        <v>559</v>
      </c>
      <c r="Q92" s="23" t="s">
        <v>559</v>
      </c>
      <c r="R92" s="23" t="s">
        <v>559</v>
      </c>
      <c r="S92" s="23" t="s">
        <v>559</v>
      </c>
      <c r="T92" s="24" t="s">
        <v>559</v>
      </c>
    </row>
    <row r="93" spans="2:20" x14ac:dyDescent="0.2">
      <c r="B93" s="33" t="s">
        <v>68</v>
      </c>
      <c r="C93" s="18" t="s">
        <v>204</v>
      </c>
      <c r="D93" s="21" t="s">
        <v>205</v>
      </c>
      <c r="E93" s="23" t="s">
        <v>559</v>
      </c>
      <c r="F93" s="23" t="s">
        <v>559</v>
      </c>
      <c r="G93" s="23" t="s">
        <v>559</v>
      </c>
      <c r="H93" s="23" t="s">
        <v>559</v>
      </c>
      <c r="I93" s="23" t="s">
        <v>559</v>
      </c>
      <c r="J93" s="23" t="s">
        <v>559</v>
      </c>
      <c r="K93" s="23" t="s">
        <v>559</v>
      </c>
      <c r="L93" s="24" t="s">
        <v>559</v>
      </c>
      <c r="M93" s="23" t="s">
        <v>559</v>
      </c>
      <c r="N93" s="23" t="s">
        <v>559</v>
      </c>
      <c r="O93" s="23" t="s">
        <v>559</v>
      </c>
      <c r="P93" s="23" t="s">
        <v>559</v>
      </c>
      <c r="Q93" s="23" t="s">
        <v>559</v>
      </c>
      <c r="R93" s="23" t="s">
        <v>559</v>
      </c>
      <c r="S93" s="23" t="s">
        <v>559</v>
      </c>
      <c r="T93" s="24" t="s">
        <v>559</v>
      </c>
    </row>
    <row r="94" spans="2:20" x14ac:dyDescent="0.2">
      <c r="B94" s="33" t="s">
        <v>68</v>
      </c>
      <c r="C94" s="18" t="s">
        <v>206</v>
      </c>
      <c r="D94" s="21" t="s">
        <v>207</v>
      </c>
      <c r="E94" s="23">
        <v>0.51522248243559721</v>
      </c>
      <c r="F94" s="23">
        <v>2.8103044496487119E-2</v>
      </c>
      <c r="G94" s="23">
        <v>4.9180327868852458E-2</v>
      </c>
      <c r="H94" s="23">
        <v>0.15456674473067916</v>
      </c>
      <c r="I94" s="23">
        <v>9.8360655737704916E-2</v>
      </c>
      <c r="J94" s="23">
        <v>7.0257611241217793E-2</v>
      </c>
      <c r="K94" s="23">
        <v>8.4309133489461355E-2</v>
      </c>
      <c r="L94" s="24">
        <v>2135</v>
      </c>
      <c r="M94" s="23">
        <v>0.56603773584905659</v>
      </c>
      <c r="N94" s="23">
        <v>3.7735849056603772E-2</v>
      </c>
      <c r="O94" s="23">
        <v>5.6603773584905662E-2</v>
      </c>
      <c r="P94" s="23">
        <v>0.16981132075471697</v>
      </c>
      <c r="Q94" s="23">
        <v>7.5471698113207544E-2</v>
      </c>
      <c r="R94" s="23">
        <v>5.6603773584905662E-2</v>
      </c>
      <c r="S94" s="23">
        <v>5.6603773584905662E-2</v>
      </c>
      <c r="T94" s="24">
        <v>265</v>
      </c>
    </row>
    <row r="95" spans="2:20" x14ac:dyDescent="0.2">
      <c r="B95" s="33" t="s">
        <v>79</v>
      </c>
      <c r="C95" s="18" t="s">
        <v>421</v>
      </c>
      <c r="D95" s="21" t="s">
        <v>422</v>
      </c>
      <c r="E95" s="23">
        <v>1.3274336283185841E-2</v>
      </c>
      <c r="F95" s="23">
        <v>2.2123893805309734E-3</v>
      </c>
      <c r="G95" s="23">
        <v>8.8495575221238937E-3</v>
      </c>
      <c r="H95" s="23">
        <v>2.2123893805309734E-3</v>
      </c>
      <c r="I95" s="23">
        <v>2.2123893805309734E-3</v>
      </c>
      <c r="J95" s="23">
        <v>0.12610619469026549</v>
      </c>
      <c r="K95" s="23">
        <v>0.84513274336283184</v>
      </c>
      <c r="L95" s="24">
        <v>2260</v>
      </c>
      <c r="M95" s="23">
        <v>0</v>
      </c>
      <c r="N95" s="23">
        <v>0</v>
      </c>
      <c r="O95" s="23">
        <v>0</v>
      </c>
      <c r="P95" s="23">
        <v>0</v>
      </c>
      <c r="Q95" s="23">
        <v>0</v>
      </c>
      <c r="R95" s="23">
        <v>9.0909090909090912E-2</v>
      </c>
      <c r="S95" s="23">
        <v>0.90909090909090906</v>
      </c>
      <c r="T95" s="24">
        <v>55</v>
      </c>
    </row>
    <row r="96" spans="2:20" x14ac:dyDescent="0.2">
      <c r="B96" s="33" t="s">
        <v>79</v>
      </c>
      <c r="C96" s="18" t="s">
        <v>423</v>
      </c>
      <c r="D96" s="21" t="s">
        <v>424</v>
      </c>
      <c r="E96" s="23" t="s">
        <v>559</v>
      </c>
      <c r="F96" s="23" t="s">
        <v>559</v>
      </c>
      <c r="G96" s="23" t="s">
        <v>559</v>
      </c>
      <c r="H96" s="23" t="s">
        <v>559</v>
      </c>
      <c r="I96" s="23" t="s">
        <v>559</v>
      </c>
      <c r="J96" s="23" t="s">
        <v>559</v>
      </c>
      <c r="K96" s="23" t="s">
        <v>559</v>
      </c>
      <c r="L96" s="24" t="s">
        <v>559</v>
      </c>
      <c r="M96" s="23" t="s">
        <v>559</v>
      </c>
      <c r="N96" s="23" t="s">
        <v>559</v>
      </c>
      <c r="O96" s="23" t="s">
        <v>559</v>
      </c>
      <c r="P96" s="23" t="s">
        <v>559</v>
      </c>
      <c r="Q96" s="23" t="s">
        <v>559</v>
      </c>
      <c r="R96" s="23" t="s">
        <v>559</v>
      </c>
      <c r="S96" s="23" t="s">
        <v>559</v>
      </c>
      <c r="T96" s="24" t="s">
        <v>559</v>
      </c>
    </row>
    <row r="97" spans="2:20" x14ac:dyDescent="0.2">
      <c r="B97" s="33" t="s">
        <v>79</v>
      </c>
      <c r="C97" s="18" t="s">
        <v>425</v>
      </c>
      <c r="D97" s="21" t="s">
        <v>426</v>
      </c>
      <c r="E97" s="23">
        <v>0.85017026106696936</v>
      </c>
      <c r="F97" s="23">
        <v>9.6481271282633368E-3</v>
      </c>
      <c r="G97" s="23">
        <v>1.0783200908059024E-2</v>
      </c>
      <c r="H97" s="23">
        <v>5.1078320090805901E-3</v>
      </c>
      <c r="I97" s="23">
        <v>9.6481271282633368E-3</v>
      </c>
      <c r="J97" s="23">
        <v>1.191827468785471E-2</v>
      </c>
      <c r="K97" s="23">
        <v>0.10329171396140749</v>
      </c>
      <c r="L97" s="24">
        <v>8810</v>
      </c>
      <c r="M97" s="23" t="s">
        <v>559</v>
      </c>
      <c r="N97" s="23" t="s">
        <v>559</v>
      </c>
      <c r="O97" s="23" t="s">
        <v>559</v>
      </c>
      <c r="P97" s="23" t="s">
        <v>559</v>
      </c>
      <c r="Q97" s="23" t="s">
        <v>559</v>
      </c>
      <c r="R97" s="23" t="s">
        <v>559</v>
      </c>
      <c r="S97" s="23" t="s">
        <v>559</v>
      </c>
      <c r="T97" s="24" t="s">
        <v>559</v>
      </c>
    </row>
    <row r="98" spans="2:20" x14ac:dyDescent="0.2">
      <c r="B98" s="33" t="s">
        <v>79</v>
      </c>
      <c r="C98" s="18" t="s">
        <v>427</v>
      </c>
      <c r="D98" s="21" t="s">
        <v>428</v>
      </c>
      <c r="E98" s="23">
        <v>3.3962264150943396E-2</v>
      </c>
      <c r="F98" s="23">
        <v>7.5471698113207548E-3</v>
      </c>
      <c r="G98" s="23">
        <v>1.1320754716981131E-2</v>
      </c>
      <c r="H98" s="23">
        <v>3.7735849056603774E-3</v>
      </c>
      <c r="I98" s="23">
        <v>0</v>
      </c>
      <c r="J98" s="23">
        <v>3.0188679245283019E-2</v>
      </c>
      <c r="K98" s="23">
        <v>0.91320754716981134</v>
      </c>
      <c r="L98" s="24">
        <v>1325</v>
      </c>
      <c r="M98" s="23" t="s">
        <v>559</v>
      </c>
      <c r="N98" s="23" t="s">
        <v>559</v>
      </c>
      <c r="O98" s="23" t="s">
        <v>559</v>
      </c>
      <c r="P98" s="23" t="s">
        <v>559</v>
      </c>
      <c r="Q98" s="23" t="s">
        <v>559</v>
      </c>
      <c r="R98" s="23" t="s">
        <v>559</v>
      </c>
      <c r="S98" s="23" t="s">
        <v>559</v>
      </c>
      <c r="T98" s="24" t="s">
        <v>559</v>
      </c>
    </row>
    <row r="99" spans="2:20" x14ac:dyDescent="0.2">
      <c r="B99" s="33" t="s">
        <v>79</v>
      </c>
      <c r="C99" s="18" t="s">
        <v>212</v>
      </c>
      <c r="D99" s="21" t="s">
        <v>213</v>
      </c>
      <c r="E99" s="23">
        <v>0.75692307692307692</v>
      </c>
      <c r="F99" s="23">
        <v>9.2307692307692316E-3</v>
      </c>
      <c r="G99" s="23">
        <v>4.3076923076923075E-2</v>
      </c>
      <c r="H99" s="23">
        <v>1.5384615384615385E-2</v>
      </c>
      <c r="I99" s="23">
        <v>3.0769230769230771E-2</v>
      </c>
      <c r="J99" s="23">
        <v>6.4615384615384616E-2</v>
      </c>
      <c r="K99" s="23">
        <v>8.3076923076923076E-2</v>
      </c>
      <c r="L99" s="24">
        <v>1625</v>
      </c>
      <c r="M99" s="23" t="s">
        <v>559</v>
      </c>
      <c r="N99" s="23" t="s">
        <v>559</v>
      </c>
      <c r="O99" s="23" t="s">
        <v>559</v>
      </c>
      <c r="P99" s="23" t="s">
        <v>559</v>
      </c>
      <c r="Q99" s="23" t="s">
        <v>559</v>
      </c>
      <c r="R99" s="23" t="s">
        <v>559</v>
      </c>
      <c r="S99" s="23" t="s">
        <v>559</v>
      </c>
      <c r="T99" s="24" t="s">
        <v>559</v>
      </c>
    </row>
    <row r="100" spans="2:20" x14ac:dyDescent="0.2">
      <c r="B100" s="33" t="s">
        <v>79</v>
      </c>
      <c r="C100" s="18" t="s">
        <v>429</v>
      </c>
      <c r="D100" s="21" t="s">
        <v>430</v>
      </c>
      <c r="E100" s="23" t="s">
        <v>559</v>
      </c>
      <c r="F100" s="23" t="s">
        <v>559</v>
      </c>
      <c r="G100" s="23" t="s">
        <v>559</v>
      </c>
      <c r="H100" s="23" t="s">
        <v>559</v>
      </c>
      <c r="I100" s="23" t="s">
        <v>559</v>
      </c>
      <c r="J100" s="23" t="s">
        <v>559</v>
      </c>
      <c r="K100" s="23" t="s">
        <v>559</v>
      </c>
      <c r="L100" s="24" t="s">
        <v>559</v>
      </c>
      <c r="M100" s="23" t="s">
        <v>559</v>
      </c>
      <c r="N100" s="23" t="s">
        <v>559</v>
      </c>
      <c r="O100" s="23" t="s">
        <v>559</v>
      </c>
      <c r="P100" s="23" t="s">
        <v>559</v>
      </c>
      <c r="Q100" s="23" t="s">
        <v>559</v>
      </c>
      <c r="R100" s="23" t="s">
        <v>559</v>
      </c>
      <c r="S100" s="23" t="s">
        <v>559</v>
      </c>
      <c r="T100" s="24" t="s">
        <v>559</v>
      </c>
    </row>
    <row r="101" spans="2:20" x14ac:dyDescent="0.2">
      <c r="B101" s="33" t="s">
        <v>79</v>
      </c>
      <c r="C101" s="18" t="s">
        <v>431</v>
      </c>
      <c r="D101" s="21" t="s">
        <v>432</v>
      </c>
      <c r="E101" s="23">
        <v>0.89557321225879682</v>
      </c>
      <c r="F101" s="23">
        <v>1.0783200908059024E-2</v>
      </c>
      <c r="G101" s="23">
        <v>7.9455164585698068E-3</v>
      </c>
      <c r="H101" s="23">
        <v>5.6753688989784334E-3</v>
      </c>
      <c r="I101" s="23">
        <v>6.8104426787741201E-3</v>
      </c>
      <c r="J101" s="23">
        <v>1.7593643586833144E-2</v>
      </c>
      <c r="K101" s="23">
        <v>5.5618615209988648E-2</v>
      </c>
      <c r="L101" s="24">
        <v>8810</v>
      </c>
      <c r="M101" s="23">
        <v>0.88500000000000001</v>
      </c>
      <c r="N101" s="23">
        <v>0.01</v>
      </c>
      <c r="O101" s="23">
        <v>0.01</v>
      </c>
      <c r="P101" s="23">
        <v>0.01</v>
      </c>
      <c r="Q101" s="23">
        <v>5.0000000000000001E-3</v>
      </c>
      <c r="R101" s="23">
        <v>0.02</v>
      </c>
      <c r="S101" s="23">
        <v>6.5000000000000002E-2</v>
      </c>
      <c r="T101" s="24">
        <v>1000</v>
      </c>
    </row>
    <row r="102" spans="2:20" x14ac:dyDescent="0.2">
      <c r="B102" s="33" t="s">
        <v>79</v>
      </c>
      <c r="C102" s="18" t="s">
        <v>433</v>
      </c>
      <c r="D102" s="21" t="s">
        <v>434</v>
      </c>
      <c r="E102" s="23" t="s">
        <v>559</v>
      </c>
      <c r="F102" s="23" t="s">
        <v>559</v>
      </c>
      <c r="G102" s="23" t="s">
        <v>559</v>
      </c>
      <c r="H102" s="23" t="s">
        <v>559</v>
      </c>
      <c r="I102" s="23" t="s">
        <v>559</v>
      </c>
      <c r="J102" s="23" t="s">
        <v>559</v>
      </c>
      <c r="K102" s="23" t="s">
        <v>559</v>
      </c>
      <c r="L102" s="24" t="s">
        <v>559</v>
      </c>
      <c r="M102" s="23" t="s">
        <v>559</v>
      </c>
      <c r="N102" s="23" t="s">
        <v>559</v>
      </c>
      <c r="O102" s="23" t="s">
        <v>559</v>
      </c>
      <c r="P102" s="23" t="s">
        <v>559</v>
      </c>
      <c r="Q102" s="23" t="s">
        <v>559</v>
      </c>
      <c r="R102" s="23" t="s">
        <v>559</v>
      </c>
      <c r="S102" s="23" t="s">
        <v>559</v>
      </c>
      <c r="T102" s="24" t="s">
        <v>559</v>
      </c>
    </row>
    <row r="103" spans="2:20" x14ac:dyDescent="0.2">
      <c r="B103" s="33" t="s">
        <v>79</v>
      </c>
      <c r="C103" s="18" t="s">
        <v>435</v>
      </c>
      <c r="D103" s="21" t="s">
        <v>436</v>
      </c>
      <c r="E103" s="23" t="s">
        <v>559</v>
      </c>
      <c r="F103" s="23" t="s">
        <v>559</v>
      </c>
      <c r="G103" s="23" t="s">
        <v>559</v>
      </c>
      <c r="H103" s="23" t="s">
        <v>559</v>
      </c>
      <c r="I103" s="23" t="s">
        <v>559</v>
      </c>
      <c r="J103" s="23" t="s">
        <v>559</v>
      </c>
      <c r="K103" s="23" t="s">
        <v>559</v>
      </c>
      <c r="L103" s="24" t="s">
        <v>559</v>
      </c>
      <c r="M103" s="23" t="s">
        <v>559</v>
      </c>
      <c r="N103" s="23" t="s">
        <v>559</v>
      </c>
      <c r="O103" s="23" t="s">
        <v>559</v>
      </c>
      <c r="P103" s="23" t="s">
        <v>559</v>
      </c>
      <c r="Q103" s="23" t="s">
        <v>559</v>
      </c>
      <c r="R103" s="23" t="s">
        <v>559</v>
      </c>
      <c r="S103" s="23" t="s">
        <v>559</v>
      </c>
      <c r="T103" s="24" t="s">
        <v>559</v>
      </c>
    </row>
    <row r="104" spans="2:20" x14ac:dyDescent="0.2">
      <c r="B104" s="33" t="s">
        <v>79</v>
      </c>
      <c r="C104" s="18" t="s">
        <v>437</v>
      </c>
      <c r="D104" s="21" t="s">
        <v>438</v>
      </c>
      <c r="E104" s="23">
        <v>0.69477719214183042</v>
      </c>
      <c r="F104" s="23">
        <v>1.3416387158600862E-2</v>
      </c>
      <c r="G104" s="23">
        <v>7.4269286056540484E-2</v>
      </c>
      <c r="H104" s="23">
        <v>1.9166267369429803E-2</v>
      </c>
      <c r="I104" s="23">
        <v>1.4374700527072353E-2</v>
      </c>
      <c r="J104" s="23">
        <v>0.12122664111164351</v>
      </c>
      <c r="K104" s="23">
        <v>6.2290368950646859E-2</v>
      </c>
      <c r="L104" s="24">
        <v>10435</v>
      </c>
      <c r="M104" s="23" t="s">
        <v>559</v>
      </c>
      <c r="N104" s="23" t="s">
        <v>559</v>
      </c>
      <c r="O104" s="23" t="s">
        <v>559</v>
      </c>
      <c r="P104" s="23" t="s">
        <v>559</v>
      </c>
      <c r="Q104" s="23" t="s">
        <v>559</v>
      </c>
      <c r="R104" s="23" t="s">
        <v>559</v>
      </c>
      <c r="S104" s="23" t="s">
        <v>559</v>
      </c>
      <c r="T104" s="24" t="s">
        <v>559</v>
      </c>
    </row>
    <row r="105" spans="2:20" x14ac:dyDescent="0.2">
      <c r="B105" s="33" t="s">
        <v>79</v>
      </c>
      <c r="C105" s="18" t="s">
        <v>439</v>
      </c>
      <c r="D105" s="21" t="s">
        <v>440</v>
      </c>
      <c r="E105" s="23">
        <v>0.43655303030303028</v>
      </c>
      <c r="F105" s="23">
        <v>2.1780303030303032E-2</v>
      </c>
      <c r="G105" s="23">
        <v>0.17897727272727273</v>
      </c>
      <c r="H105" s="23">
        <v>1.893939393939394E-2</v>
      </c>
      <c r="I105" s="23">
        <v>3.787878787878788E-2</v>
      </c>
      <c r="J105" s="23">
        <v>0.23200757575757575</v>
      </c>
      <c r="K105" s="23">
        <v>7.4810606060606064E-2</v>
      </c>
      <c r="L105" s="24">
        <v>5280</v>
      </c>
      <c r="M105" s="23">
        <v>0.4</v>
      </c>
      <c r="N105" s="23">
        <v>0</v>
      </c>
      <c r="O105" s="23">
        <v>0.2</v>
      </c>
      <c r="P105" s="23">
        <v>0</v>
      </c>
      <c r="Q105" s="23">
        <v>0.04</v>
      </c>
      <c r="R105" s="23">
        <v>0.24</v>
      </c>
      <c r="S105" s="23">
        <v>0.08</v>
      </c>
      <c r="T105" s="24">
        <v>125</v>
      </c>
    </row>
    <row r="106" spans="2:20" x14ac:dyDescent="0.2">
      <c r="B106" s="33" t="s">
        <v>79</v>
      </c>
      <c r="C106" s="18" t="s">
        <v>441</v>
      </c>
      <c r="D106" s="21" t="s">
        <v>442</v>
      </c>
      <c r="E106" s="23">
        <v>0.49832775919732442</v>
      </c>
      <c r="F106" s="23">
        <v>3.678929765886288E-2</v>
      </c>
      <c r="G106" s="23">
        <v>8.3612040133779264E-2</v>
      </c>
      <c r="H106" s="23">
        <v>6.243032329988852E-2</v>
      </c>
      <c r="I106" s="23">
        <v>3.5674470457079152E-2</v>
      </c>
      <c r="J106" s="23">
        <v>1.89520624303233E-2</v>
      </c>
      <c r="K106" s="23">
        <v>0.26309921962095872</v>
      </c>
      <c r="L106" s="24">
        <v>4485</v>
      </c>
      <c r="M106" s="23" t="s">
        <v>559</v>
      </c>
      <c r="N106" s="23" t="s">
        <v>559</v>
      </c>
      <c r="O106" s="23" t="s">
        <v>559</v>
      </c>
      <c r="P106" s="23" t="s">
        <v>559</v>
      </c>
      <c r="Q106" s="23" t="s">
        <v>559</v>
      </c>
      <c r="R106" s="23" t="s">
        <v>559</v>
      </c>
      <c r="S106" s="23" t="s">
        <v>559</v>
      </c>
      <c r="T106" s="24" t="s">
        <v>559</v>
      </c>
    </row>
    <row r="107" spans="2:20" x14ac:dyDescent="0.2">
      <c r="B107" s="33" t="s">
        <v>79</v>
      </c>
      <c r="C107" s="18" t="s">
        <v>443</v>
      </c>
      <c r="D107" s="21" t="s">
        <v>444</v>
      </c>
      <c r="E107" s="23" t="s">
        <v>559</v>
      </c>
      <c r="F107" s="23" t="s">
        <v>559</v>
      </c>
      <c r="G107" s="23" t="s">
        <v>559</v>
      </c>
      <c r="H107" s="23" t="s">
        <v>559</v>
      </c>
      <c r="I107" s="23" t="s">
        <v>559</v>
      </c>
      <c r="J107" s="23" t="s">
        <v>559</v>
      </c>
      <c r="K107" s="23" t="s">
        <v>559</v>
      </c>
      <c r="L107" s="24" t="s">
        <v>559</v>
      </c>
      <c r="M107" s="23" t="s">
        <v>559</v>
      </c>
      <c r="N107" s="23" t="s">
        <v>559</v>
      </c>
      <c r="O107" s="23" t="s">
        <v>559</v>
      </c>
      <c r="P107" s="23" t="s">
        <v>559</v>
      </c>
      <c r="Q107" s="23" t="s">
        <v>559</v>
      </c>
      <c r="R107" s="23" t="s">
        <v>559</v>
      </c>
      <c r="S107" s="23" t="s">
        <v>559</v>
      </c>
      <c r="T107" s="24" t="s">
        <v>559</v>
      </c>
    </row>
    <row r="108" spans="2:20" x14ac:dyDescent="0.2">
      <c r="B108" s="33" t="s">
        <v>79</v>
      </c>
      <c r="C108" s="18" t="s">
        <v>220</v>
      </c>
      <c r="D108" s="21" t="s">
        <v>221</v>
      </c>
      <c r="E108" s="23">
        <v>3.0959752321981424E-2</v>
      </c>
      <c r="F108" s="23">
        <v>4.6439628482972135E-3</v>
      </c>
      <c r="G108" s="23">
        <v>5.4179566563467493E-2</v>
      </c>
      <c r="H108" s="23">
        <v>7.7399380804953561E-3</v>
      </c>
      <c r="I108" s="23">
        <v>2.1671826625386997E-2</v>
      </c>
      <c r="J108" s="23">
        <v>0.7445820433436533</v>
      </c>
      <c r="K108" s="23">
        <v>0.13622291021671826</v>
      </c>
      <c r="L108" s="24">
        <v>3230</v>
      </c>
      <c r="M108" s="23" t="s">
        <v>559</v>
      </c>
      <c r="N108" s="23" t="s">
        <v>559</v>
      </c>
      <c r="O108" s="23" t="s">
        <v>559</v>
      </c>
      <c r="P108" s="23" t="s">
        <v>559</v>
      </c>
      <c r="Q108" s="23" t="s">
        <v>559</v>
      </c>
      <c r="R108" s="23" t="s">
        <v>559</v>
      </c>
      <c r="S108" s="23" t="s">
        <v>559</v>
      </c>
      <c r="T108" s="24" t="s">
        <v>559</v>
      </c>
    </row>
    <row r="109" spans="2:20" x14ac:dyDescent="0.2">
      <c r="B109" s="33" t="s">
        <v>79</v>
      </c>
      <c r="C109" s="18" t="s">
        <v>445</v>
      </c>
      <c r="D109" s="21" t="s">
        <v>446</v>
      </c>
      <c r="E109" s="23">
        <v>0.22129783693843594</v>
      </c>
      <c r="F109" s="23">
        <v>2.9950083194675542E-2</v>
      </c>
      <c r="G109" s="23">
        <v>4.3261231281198007E-2</v>
      </c>
      <c r="H109" s="23">
        <v>1.9966722129783693E-2</v>
      </c>
      <c r="I109" s="23">
        <v>6.6555740432612314E-3</v>
      </c>
      <c r="J109" s="23">
        <v>0.41930116472545759</v>
      </c>
      <c r="K109" s="23">
        <v>0.26123128119800332</v>
      </c>
      <c r="L109" s="24">
        <v>3005</v>
      </c>
      <c r="M109" s="23" t="s">
        <v>559</v>
      </c>
      <c r="N109" s="23" t="s">
        <v>559</v>
      </c>
      <c r="O109" s="23" t="s">
        <v>559</v>
      </c>
      <c r="P109" s="23" t="s">
        <v>559</v>
      </c>
      <c r="Q109" s="23" t="s">
        <v>559</v>
      </c>
      <c r="R109" s="23" t="s">
        <v>559</v>
      </c>
      <c r="S109" s="23" t="s">
        <v>559</v>
      </c>
      <c r="T109" s="24" t="s">
        <v>559</v>
      </c>
    </row>
    <row r="110" spans="2:20" x14ac:dyDescent="0.2">
      <c r="B110" s="33" t="s">
        <v>79</v>
      </c>
      <c r="C110" s="18" t="s">
        <v>222</v>
      </c>
      <c r="D110" s="21" t="s">
        <v>223</v>
      </c>
      <c r="E110" s="23">
        <v>0.86258503401360542</v>
      </c>
      <c r="F110" s="23">
        <v>1.3605442176870748E-2</v>
      </c>
      <c r="G110" s="23">
        <v>9.5238095238095247E-3</v>
      </c>
      <c r="H110" s="23">
        <v>1.3605442176870748E-2</v>
      </c>
      <c r="I110" s="23">
        <v>9.5238095238095247E-3</v>
      </c>
      <c r="J110" s="23">
        <v>1.3605442176870747E-3</v>
      </c>
      <c r="K110" s="23">
        <v>8.9795918367346933E-2</v>
      </c>
      <c r="L110" s="24">
        <v>3675</v>
      </c>
      <c r="M110" s="23">
        <v>0.89130434782608692</v>
      </c>
      <c r="N110" s="23">
        <v>2.1739130434782608E-2</v>
      </c>
      <c r="O110" s="23">
        <v>0</v>
      </c>
      <c r="P110" s="23">
        <v>0</v>
      </c>
      <c r="Q110" s="23">
        <v>0</v>
      </c>
      <c r="R110" s="23">
        <v>0</v>
      </c>
      <c r="S110" s="23">
        <v>6.5217391304347824E-2</v>
      </c>
      <c r="T110" s="24">
        <v>230</v>
      </c>
    </row>
    <row r="111" spans="2:20" x14ac:dyDescent="0.2">
      <c r="B111" s="33" t="s">
        <v>79</v>
      </c>
      <c r="C111" s="18" t="s">
        <v>228</v>
      </c>
      <c r="D111" s="21" t="s">
        <v>229</v>
      </c>
      <c r="E111" s="23">
        <v>0.39810725552050474</v>
      </c>
      <c r="F111" s="23">
        <v>2.1451104100946371E-2</v>
      </c>
      <c r="G111" s="23">
        <v>0.18359621451104102</v>
      </c>
      <c r="H111" s="23">
        <v>7.2555205047318619E-2</v>
      </c>
      <c r="I111" s="23">
        <v>4.1009463722397478E-2</v>
      </c>
      <c r="J111" s="23">
        <v>0.2391167192429022</v>
      </c>
      <c r="K111" s="23">
        <v>4.3533123028391164E-2</v>
      </c>
      <c r="L111" s="24">
        <v>7925</v>
      </c>
      <c r="M111" s="23" t="s">
        <v>559</v>
      </c>
      <c r="N111" s="23" t="s">
        <v>559</v>
      </c>
      <c r="O111" s="23" t="s">
        <v>559</v>
      </c>
      <c r="P111" s="23" t="s">
        <v>559</v>
      </c>
      <c r="Q111" s="23" t="s">
        <v>559</v>
      </c>
      <c r="R111" s="23" t="s">
        <v>559</v>
      </c>
      <c r="S111" s="23" t="s">
        <v>559</v>
      </c>
      <c r="T111" s="24" t="s">
        <v>559</v>
      </c>
    </row>
    <row r="112" spans="2:20" x14ac:dyDescent="0.2">
      <c r="B112" s="33" t="s">
        <v>79</v>
      </c>
      <c r="C112" s="18" t="s">
        <v>230</v>
      </c>
      <c r="D112" s="21" t="s">
        <v>231</v>
      </c>
      <c r="E112" s="23">
        <v>0.77149321266968329</v>
      </c>
      <c r="F112" s="23">
        <v>1.8099547511312219E-2</v>
      </c>
      <c r="G112" s="23">
        <v>3.6199095022624438E-2</v>
      </c>
      <c r="H112" s="23">
        <v>2.0361990950226245E-2</v>
      </c>
      <c r="I112" s="23">
        <v>9.0497737556561094E-3</v>
      </c>
      <c r="J112" s="23">
        <v>0.14479638009049775</v>
      </c>
      <c r="K112" s="23">
        <v>0</v>
      </c>
      <c r="L112" s="24">
        <v>2210</v>
      </c>
      <c r="M112" s="23">
        <v>0.77272727272727271</v>
      </c>
      <c r="N112" s="23">
        <v>4.5454545454545456E-2</v>
      </c>
      <c r="O112" s="23">
        <v>4.5454545454545456E-2</v>
      </c>
      <c r="P112" s="23">
        <v>4.5454545454545456E-2</v>
      </c>
      <c r="Q112" s="23">
        <v>0</v>
      </c>
      <c r="R112" s="23">
        <v>0.13636363636363635</v>
      </c>
      <c r="S112" s="23">
        <v>0</v>
      </c>
      <c r="T112" s="24">
        <v>110</v>
      </c>
    </row>
    <row r="113" spans="2:20" x14ac:dyDescent="0.2">
      <c r="B113" s="33" t="s">
        <v>79</v>
      </c>
      <c r="C113" s="18" t="s">
        <v>232</v>
      </c>
      <c r="D113" s="21" t="s">
        <v>233</v>
      </c>
      <c r="E113" s="23"/>
      <c r="F113" s="23"/>
      <c r="G113" s="23"/>
      <c r="H113" s="23"/>
      <c r="I113" s="23"/>
      <c r="J113" s="23"/>
      <c r="K113" s="23"/>
      <c r="L113" s="24"/>
      <c r="M113" s="23"/>
      <c r="N113" s="23"/>
      <c r="O113" s="23"/>
      <c r="P113" s="23"/>
      <c r="Q113" s="23"/>
      <c r="R113" s="23"/>
      <c r="S113" s="23"/>
      <c r="T113" s="24"/>
    </row>
    <row r="114" spans="2:20" x14ac:dyDescent="0.2">
      <c r="B114" s="33" t="s">
        <v>79</v>
      </c>
      <c r="C114" s="18" t="s">
        <v>234</v>
      </c>
      <c r="D114" s="21" t="s">
        <v>235</v>
      </c>
      <c r="E114" s="23">
        <v>0.59857482185273159</v>
      </c>
      <c r="F114" s="23">
        <v>1.66270783847981E-2</v>
      </c>
      <c r="G114" s="23">
        <v>0.13776722090261281</v>
      </c>
      <c r="H114" s="23">
        <v>1.9002375296912115E-2</v>
      </c>
      <c r="I114" s="23">
        <v>1.9002375296912115E-2</v>
      </c>
      <c r="J114" s="23">
        <v>9.0261282660332537E-2</v>
      </c>
      <c r="K114" s="23">
        <v>0.11876484560570071</v>
      </c>
      <c r="L114" s="24">
        <v>2105</v>
      </c>
      <c r="M114" s="23">
        <v>0.6097560975609756</v>
      </c>
      <c r="N114" s="23">
        <v>0</v>
      </c>
      <c r="O114" s="23">
        <v>0.17073170731707318</v>
      </c>
      <c r="P114" s="23">
        <v>4.878048780487805E-2</v>
      </c>
      <c r="Q114" s="23">
        <v>0</v>
      </c>
      <c r="R114" s="23">
        <v>7.3170731707317069E-2</v>
      </c>
      <c r="S114" s="23">
        <v>9.7560975609756101E-2</v>
      </c>
      <c r="T114" s="24">
        <v>205</v>
      </c>
    </row>
    <row r="115" spans="2:20" x14ac:dyDescent="0.2">
      <c r="B115" s="33" t="s">
        <v>79</v>
      </c>
      <c r="C115" s="18" t="s">
        <v>236</v>
      </c>
      <c r="D115" s="21" t="s">
        <v>237</v>
      </c>
      <c r="E115" s="23">
        <v>0.60111317254174401</v>
      </c>
      <c r="F115" s="23">
        <v>2.6901669758812616E-2</v>
      </c>
      <c r="G115" s="23">
        <v>0.15491651205936921</v>
      </c>
      <c r="H115" s="23">
        <v>8.8126159554730979E-2</v>
      </c>
      <c r="I115" s="23">
        <v>7.9777365491651209E-2</v>
      </c>
      <c r="J115" s="23">
        <v>4.5454545454545456E-2</v>
      </c>
      <c r="K115" s="23">
        <v>2.7829313543599257E-3</v>
      </c>
      <c r="L115" s="24">
        <v>5390</v>
      </c>
      <c r="M115" s="23" t="s">
        <v>559</v>
      </c>
      <c r="N115" s="23" t="s">
        <v>559</v>
      </c>
      <c r="O115" s="23" t="s">
        <v>559</v>
      </c>
      <c r="P115" s="23" t="s">
        <v>559</v>
      </c>
      <c r="Q115" s="23" t="s">
        <v>559</v>
      </c>
      <c r="R115" s="23" t="s">
        <v>559</v>
      </c>
      <c r="S115" s="23" t="s">
        <v>559</v>
      </c>
      <c r="T115" s="24" t="s">
        <v>559</v>
      </c>
    </row>
    <row r="116" spans="2:20" x14ac:dyDescent="0.2">
      <c r="B116" s="33" t="s">
        <v>102</v>
      </c>
      <c r="C116" s="18" t="s">
        <v>447</v>
      </c>
      <c r="D116" s="21" t="s">
        <v>448</v>
      </c>
      <c r="E116" s="23">
        <v>0.73706293706293702</v>
      </c>
      <c r="F116" s="23">
        <v>8.3916083916083916E-3</v>
      </c>
      <c r="G116" s="23">
        <v>6.993006993006993E-3</v>
      </c>
      <c r="H116" s="23">
        <v>1.6783216783216783E-2</v>
      </c>
      <c r="I116" s="23">
        <v>1.8181818181818181E-2</v>
      </c>
      <c r="J116" s="23">
        <v>3.0769230769230771E-2</v>
      </c>
      <c r="K116" s="23">
        <v>0.18041958041958042</v>
      </c>
      <c r="L116" s="24">
        <v>3575</v>
      </c>
      <c r="M116" s="23" t="s">
        <v>559</v>
      </c>
      <c r="N116" s="23" t="s">
        <v>559</v>
      </c>
      <c r="O116" s="23" t="s">
        <v>559</v>
      </c>
      <c r="P116" s="23" t="s">
        <v>559</v>
      </c>
      <c r="Q116" s="23" t="s">
        <v>559</v>
      </c>
      <c r="R116" s="23" t="s">
        <v>559</v>
      </c>
      <c r="S116" s="23" t="s">
        <v>559</v>
      </c>
      <c r="T116" s="24" t="s">
        <v>559</v>
      </c>
    </row>
    <row r="117" spans="2:20" x14ac:dyDescent="0.2">
      <c r="B117" s="33" t="s">
        <v>102</v>
      </c>
      <c r="C117" s="18" t="s">
        <v>449</v>
      </c>
      <c r="D117" s="21" t="s">
        <v>450</v>
      </c>
      <c r="E117" s="23">
        <v>0.71954674220963177</v>
      </c>
      <c r="F117" s="23">
        <v>2.8328611898016999E-3</v>
      </c>
      <c r="G117" s="23">
        <v>2.8328611898016999E-3</v>
      </c>
      <c r="H117" s="23">
        <v>0</v>
      </c>
      <c r="I117" s="23">
        <v>5.6657223796033997E-3</v>
      </c>
      <c r="J117" s="23">
        <v>1.69971671388102E-2</v>
      </c>
      <c r="K117" s="23">
        <v>0.25212464589235128</v>
      </c>
      <c r="L117" s="24">
        <v>1765</v>
      </c>
      <c r="M117" s="23">
        <v>0.75</v>
      </c>
      <c r="N117" s="23">
        <v>0</v>
      </c>
      <c r="O117" s="23">
        <v>0.05</v>
      </c>
      <c r="P117" s="23">
        <v>0</v>
      </c>
      <c r="Q117" s="23">
        <v>0</v>
      </c>
      <c r="R117" s="23">
        <v>0.05</v>
      </c>
      <c r="S117" s="23">
        <v>0.2</v>
      </c>
      <c r="T117" s="24">
        <v>100</v>
      </c>
    </row>
    <row r="118" spans="2:20" x14ac:dyDescent="0.2">
      <c r="B118" s="33" t="s">
        <v>102</v>
      </c>
      <c r="C118" s="18" t="s">
        <v>258</v>
      </c>
      <c r="D118" s="21" t="s">
        <v>259</v>
      </c>
      <c r="E118" s="23" t="s">
        <v>559</v>
      </c>
      <c r="F118" s="23" t="s">
        <v>559</v>
      </c>
      <c r="G118" s="23" t="s">
        <v>559</v>
      </c>
      <c r="H118" s="23" t="s">
        <v>559</v>
      </c>
      <c r="I118" s="23" t="s">
        <v>559</v>
      </c>
      <c r="J118" s="23" t="s">
        <v>559</v>
      </c>
      <c r="K118" s="23" t="s">
        <v>559</v>
      </c>
      <c r="L118" s="24" t="s">
        <v>559</v>
      </c>
      <c r="M118" s="23" t="s">
        <v>559</v>
      </c>
      <c r="N118" s="23" t="s">
        <v>559</v>
      </c>
      <c r="O118" s="23" t="s">
        <v>559</v>
      </c>
      <c r="P118" s="23" t="s">
        <v>559</v>
      </c>
      <c r="Q118" s="23" t="s">
        <v>559</v>
      </c>
      <c r="R118" s="23" t="s">
        <v>559</v>
      </c>
      <c r="S118" s="23" t="s">
        <v>559</v>
      </c>
      <c r="T118" s="24" t="s">
        <v>559</v>
      </c>
    </row>
    <row r="119" spans="2:20" x14ac:dyDescent="0.2">
      <c r="B119" s="33" t="s">
        <v>102</v>
      </c>
      <c r="C119" s="18" t="s">
        <v>260</v>
      </c>
      <c r="D119" s="21" t="s">
        <v>261</v>
      </c>
      <c r="E119" s="23" t="s">
        <v>559</v>
      </c>
      <c r="F119" s="23" t="s">
        <v>559</v>
      </c>
      <c r="G119" s="23" t="s">
        <v>559</v>
      </c>
      <c r="H119" s="23" t="s">
        <v>559</v>
      </c>
      <c r="I119" s="23" t="s">
        <v>559</v>
      </c>
      <c r="J119" s="23" t="s">
        <v>559</v>
      </c>
      <c r="K119" s="23" t="s">
        <v>559</v>
      </c>
      <c r="L119" s="24" t="s">
        <v>559</v>
      </c>
      <c r="M119" s="23" t="s">
        <v>559</v>
      </c>
      <c r="N119" s="23" t="s">
        <v>559</v>
      </c>
      <c r="O119" s="23" t="s">
        <v>559</v>
      </c>
      <c r="P119" s="23" t="s">
        <v>559</v>
      </c>
      <c r="Q119" s="23" t="s">
        <v>559</v>
      </c>
      <c r="R119" s="23" t="s">
        <v>559</v>
      </c>
      <c r="S119" s="23" t="s">
        <v>559</v>
      </c>
      <c r="T119" s="24" t="s">
        <v>559</v>
      </c>
    </row>
    <row r="120" spans="2:20" x14ac:dyDescent="0.2">
      <c r="B120" s="33" t="s">
        <v>102</v>
      </c>
      <c r="C120" s="18" t="s">
        <v>451</v>
      </c>
      <c r="D120" s="21" t="s">
        <v>452</v>
      </c>
      <c r="E120" s="23">
        <v>0.63747810858143605</v>
      </c>
      <c r="F120" s="23">
        <v>8.7565674255691769E-3</v>
      </c>
      <c r="G120" s="23">
        <v>3.5026269702276708E-3</v>
      </c>
      <c r="H120" s="23">
        <v>0</v>
      </c>
      <c r="I120" s="23">
        <v>5.2539404553415062E-3</v>
      </c>
      <c r="J120" s="23">
        <v>4.0280210157618214E-2</v>
      </c>
      <c r="K120" s="23">
        <v>0.30472854640980734</v>
      </c>
      <c r="L120" s="24">
        <v>2855</v>
      </c>
      <c r="M120" s="23" t="s">
        <v>559</v>
      </c>
      <c r="N120" s="23" t="s">
        <v>559</v>
      </c>
      <c r="O120" s="23" t="s">
        <v>559</v>
      </c>
      <c r="P120" s="23" t="s">
        <v>559</v>
      </c>
      <c r="Q120" s="23" t="s">
        <v>559</v>
      </c>
      <c r="R120" s="23" t="s">
        <v>559</v>
      </c>
      <c r="S120" s="23" t="s">
        <v>559</v>
      </c>
      <c r="T120" s="24" t="s">
        <v>559</v>
      </c>
    </row>
    <row r="121" spans="2:20" x14ac:dyDescent="0.2">
      <c r="B121" s="33" t="s">
        <v>102</v>
      </c>
      <c r="C121" s="18" t="s">
        <v>262</v>
      </c>
      <c r="D121" s="21" t="s">
        <v>263</v>
      </c>
      <c r="E121" s="23">
        <v>0.84019370460048426</v>
      </c>
      <c r="F121" s="23">
        <v>7.2639225181598066E-3</v>
      </c>
      <c r="G121" s="23">
        <v>7.2639225181598066E-3</v>
      </c>
      <c r="H121" s="23">
        <v>6.0532687651331718E-3</v>
      </c>
      <c r="I121" s="23">
        <v>9.6852300242130755E-3</v>
      </c>
      <c r="J121" s="23">
        <v>0.12953995157384987</v>
      </c>
      <c r="K121" s="23">
        <v>0</v>
      </c>
      <c r="L121" s="24">
        <v>4130</v>
      </c>
      <c r="M121" s="23" t="s">
        <v>559</v>
      </c>
      <c r="N121" s="23" t="s">
        <v>559</v>
      </c>
      <c r="O121" s="23" t="s">
        <v>559</v>
      </c>
      <c r="P121" s="23" t="s">
        <v>559</v>
      </c>
      <c r="Q121" s="23" t="s">
        <v>559</v>
      </c>
      <c r="R121" s="23" t="s">
        <v>559</v>
      </c>
      <c r="S121" s="23" t="s">
        <v>559</v>
      </c>
      <c r="T121" s="24" t="s">
        <v>559</v>
      </c>
    </row>
    <row r="122" spans="2:20" x14ac:dyDescent="0.2">
      <c r="B122" s="33" t="s">
        <v>102</v>
      </c>
      <c r="C122" s="18" t="s">
        <v>453</v>
      </c>
      <c r="D122" s="21" t="s">
        <v>454</v>
      </c>
      <c r="E122" s="23">
        <v>0.73040752351097182</v>
      </c>
      <c r="F122" s="23">
        <v>3.134796238244514E-3</v>
      </c>
      <c r="G122" s="23">
        <v>6.269592476489028E-3</v>
      </c>
      <c r="H122" s="23">
        <v>3.134796238244514E-3</v>
      </c>
      <c r="I122" s="23">
        <v>2.1943573667711599E-2</v>
      </c>
      <c r="J122" s="23">
        <v>3.1347962382445138E-2</v>
      </c>
      <c r="K122" s="23">
        <v>0.20062695924764889</v>
      </c>
      <c r="L122" s="24">
        <v>1595</v>
      </c>
      <c r="M122" s="23">
        <v>0.75</v>
      </c>
      <c r="N122" s="23">
        <v>0</v>
      </c>
      <c r="O122" s="23">
        <v>0</v>
      </c>
      <c r="P122" s="23">
        <v>0</v>
      </c>
      <c r="Q122" s="23">
        <v>0</v>
      </c>
      <c r="R122" s="23">
        <v>0</v>
      </c>
      <c r="S122" s="23">
        <v>0.16666666666666666</v>
      </c>
      <c r="T122" s="24">
        <v>60</v>
      </c>
    </row>
    <row r="123" spans="2:20" x14ac:dyDescent="0.2">
      <c r="B123" s="33" t="s">
        <v>102</v>
      </c>
      <c r="C123" s="18" t="s">
        <v>455</v>
      </c>
      <c r="D123" s="21" t="s">
        <v>456</v>
      </c>
      <c r="E123" s="23">
        <v>0.6383928571428571</v>
      </c>
      <c r="F123" s="23">
        <v>1.6741071428571428E-2</v>
      </c>
      <c r="G123" s="23">
        <v>3.0133928571428572E-2</v>
      </c>
      <c r="H123" s="23">
        <v>3.90625E-2</v>
      </c>
      <c r="I123" s="23">
        <v>3.90625E-2</v>
      </c>
      <c r="J123" s="23">
        <v>2.2321428571428572E-2</v>
      </c>
      <c r="K123" s="23">
        <v>0.21540178571428573</v>
      </c>
      <c r="L123" s="24">
        <v>4480</v>
      </c>
      <c r="M123" s="23" t="s">
        <v>559</v>
      </c>
      <c r="N123" s="23" t="s">
        <v>559</v>
      </c>
      <c r="O123" s="23" t="s">
        <v>559</v>
      </c>
      <c r="P123" s="23" t="s">
        <v>559</v>
      </c>
      <c r="Q123" s="23" t="s">
        <v>559</v>
      </c>
      <c r="R123" s="23" t="s">
        <v>559</v>
      </c>
      <c r="S123" s="23" t="s">
        <v>559</v>
      </c>
      <c r="T123" s="24" t="s">
        <v>559</v>
      </c>
    </row>
    <row r="124" spans="2:20" x14ac:dyDescent="0.2">
      <c r="B124" s="33" t="s">
        <v>102</v>
      </c>
      <c r="C124" s="18" t="s">
        <v>457</v>
      </c>
      <c r="D124" s="21" t="s">
        <v>458</v>
      </c>
      <c r="E124" s="23">
        <v>0.7142857142857143</v>
      </c>
      <c r="F124" s="23">
        <v>0</v>
      </c>
      <c r="G124" s="23">
        <v>3.7593984962406013E-3</v>
      </c>
      <c r="H124" s="23">
        <v>0</v>
      </c>
      <c r="I124" s="23">
        <v>3.7593984962406013E-3</v>
      </c>
      <c r="J124" s="23">
        <v>7.5187969924812026E-3</v>
      </c>
      <c r="K124" s="23">
        <v>0.27443609022556392</v>
      </c>
      <c r="L124" s="24">
        <v>1330</v>
      </c>
      <c r="M124" s="23">
        <v>0.6470588235294118</v>
      </c>
      <c r="N124" s="23">
        <v>0</v>
      </c>
      <c r="O124" s="23">
        <v>0</v>
      </c>
      <c r="P124" s="23">
        <v>0</v>
      </c>
      <c r="Q124" s="23">
        <v>0</v>
      </c>
      <c r="R124" s="23">
        <v>0</v>
      </c>
      <c r="S124" s="23">
        <v>0.35294117647058826</v>
      </c>
      <c r="T124" s="24">
        <v>85</v>
      </c>
    </row>
    <row r="125" spans="2:20" x14ac:dyDescent="0.2">
      <c r="B125" s="33" t="s">
        <v>102</v>
      </c>
      <c r="C125" s="18" t="s">
        <v>268</v>
      </c>
      <c r="D125" s="21" t="s">
        <v>269</v>
      </c>
      <c r="E125" s="23" t="s">
        <v>559</v>
      </c>
      <c r="F125" s="23" t="s">
        <v>559</v>
      </c>
      <c r="G125" s="23" t="s">
        <v>559</v>
      </c>
      <c r="H125" s="23" t="s">
        <v>559</v>
      </c>
      <c r="I125" s="23" t="s">
        <v>559</v>
      </c>
      <c r="J125" s="23" t="s">
        <v>559</v>
      </c>
      <c r="K125" s="23" t="s">
        <v>559</v>
      </c>
      <c r="L125" s="24" t="s">
        <v>559</v>
      </c>
      <c r="M125" s="23" t="s">
        <v>559</v>
      </c>
      <c r="N125" s="23" t="s">
        <v>559</v>
      </c>
      <c r="O125" s="23" t="s">
        <v>559</v>
      </c>
      <c r="P125" s="23" t="s">
        <v>559</v>
      </c>
      <c r="Q125" s="23" t="s">
        <v>559</v>
      </c>
      <c r="R125" s="23" t="s">
        <v>559</v>
      </c>
      <c r="S125" s="23" t="s">
        <v>559</v>
      </c>
      <c r="T125" s="24" t="s">
        <v>559</v>
      </c>
    </row>
    <row r="126" spans="2:20" x14ac:dyDescent="0.2">
      <c r="B126" s="33" t="s">
        <v>102</v>
      </c>
      <c r="C126" s="18" t="s">
        <v>459</v>
      </c>
      <c r="D126" s="21" t="s">
        <v>460</v>
      </c>
      <c r="E126" s="23" t="s">
        <v>559</v>
      </c>
      <c r="F126" s="23" t="s">
        <v>559</v>
      </c>
      <c r="G126" s="23" t="s">
        <v>559</v>
      </c>
      <c r="H126" s="23" t="s">
        <v>559</v>
      </c>
      <c r="I126" s="23" t="s">
        <v>559</v>
      </c>
      <c r="J126" s="23" t="s">
        <v>559</v>
      </c>
      <c r="K126" s="23" t="s">
        <v>559</v>
      </c>
      <c r="L126" s="24" t="s">
        <v>559</v>
      </c>
      <c r="M126" s="23" t="s">
        <v>559</v>
      </c>
      <c r="N126" s="23" t="s">
        <v>559</v>
      </c>
      <c r="O126" s="23" t="s">
        <v>559</v>
      </c>
      <c r="P126" s="23" t="s">
        <v>559</v>
      </c>
      <c r="Q126" s="23" t="s">
        <v>559</v>
      </c>
      <c r="R126" s="23" t="s">
        <v>559</v>
      </c>
      <c r="S126" s="23" t="s">
        <v>559</v>
      </c>
      <c r="T126" s="24" t="s">
        <v>559</v>
      </c>
    </row>
    <row r="127" spans="2:20" x14ac:dyDescent="0.2">
      <c r="B127" s="33" t="s">
        <v>102</v>
      </c>
      <c r="C127" s="18" t="s">
        <v>270</v>
      </c>
      <c r="D127" s="21" t="s">
        <v>271</v>
      </c>
      <c r="E127" s="23">
        <v>0.91595845136921628</v>
      </c>
      <c r="F127" s="23">
        <v>1.6052880075542966E-2</v>
      </c>
      <c r="G127" s="23">
        <v>1.2275731822474031E-2</v>
      </c>
      <c r="H127" s="23">
        <v>8.4985835694051E-3</v>
      </c>
      <c r="I127" s="23">
        <v>1.8885741265344666E-3</v>
      </c>
      <c r="J127" s="23">
        <v>1.6052880075542966E-2</v>
      </c>
      <c r="K127" s="23">
        <v>2.9272898961284231E-2</v>
      </c>
      <c r="L127" s="24">
        <v>5295</v>
      </c>
      <c r="M127" s="23">
        <v>0.93055555555555558</v>
      </c>
      <c r="N127" s="23">
        <v>1.3888888888888888E-2</v>
      </c>
      <c r="O127" s="23">
        <v>0</v>
      </c>
      <c r="P127" s="23">
        <v>1.3888888888888888E-2</v>
      </c>
      <c r="Q127" s="23">
        <v>0</v>
      </c>
      <c r="R127" s="23">
        <v>0</v>
      </c>
      <c r="S127" s="23">
        <v>2.7777777777777776E-2</v>
      </c>
      <c r="T127" s="24">
        <v>360</v>
      </c>
    </row>
    <row r="128" spans="2:20" x14ac:dyDescent="0.2">
      <c r="B128" s="33" t="s">
        <v>102</v>
      </c>
      <c r="C128" s="18" t="s">
        <v>272</v>
      </c>
      <c r="D128" s="21" t="s">
        <v>273</v>
      </c>
      <c r="E128" s="23">
        <v>0.89876033057851235</v>
      </c>
      <c r="F128" s="23">
        <v>4.1322314049586778E-3</v>
      </c>
      <c r="G128" s="23">
        <v>8.2644628099173556E-3</v>
      </c>
      <c r="H128" s="23">
        <v>2.0661157024793389E-3</v>
      </c>
      <c r="I128" s="23">
        <v>2.8925619834710745E-2</v>
      </c>
      <c r="J128" s="23">
        <v>2.8925619834710745E-2</v>
      </c>
      <c r="K128" s="23">
        <v>3.0991735537190084E-2</v>
      </c>
      <c r="L128" s="24">
        <v>2420</v>
      </c>
      <c r="M128" s="23">
        <v>0.90322580645161288</v>
      </c>
      <c r="N128" s="23">
        <v>0</v>
      </c>
      <c r="O128" s="23">
        <v>0</v>
      </c>
      <c r="P128" s="23">
        <v>0</v>
      </c>
      <c r="Q128" s="23">
        <v>0</v>
      </c>
      <c r="R128" s="23">
        <v>3.2258064516129031E-2</v>
      </c>
      <c r="S128" s="23">
        <v>3.2258064516129031E-2</v>
      </c>
      <c r="T128" s="24">
        <v>155</v>
      </c>
    </row>
    <row r="129" spans="2:20" x14ac:dyDescent="0.2">
      <c r="B129" s="33" t="s">
        <v>102</v>
      </c>
      <c r="C129" s="18" t="s">
        <v>274</v>
      </c>
      <c r="D129" s="21" t="s">
        <v>275</v>
      </c>
      <c r="E129" s="23">
        <v>0.77126487439400615</v>
      </c>
      <c r="F129" s="23">
        <v>7.4922873512560601E-3</v>
      </c>
      <c r="G129" s="23">
        <v>2.6002644336712209E-2</v>
      </c>
      <c r="H129" s="23">
        <v>1.3662406346408109E-2</v>
      </c>
      <c r="I129" s="23">
        <v>1.3221683561040106E-2</v>
      </c>
      <c r="J129" s="23">
        <v>7.0515645658880566E-3</v>
      </c>
      <c r="K129" s="23">
        <v>0.16086381665932128</v>
      </c>
      <c r="L129" s="24">
        <v>11345</v>
      </c>
      <c r="M129" s="23" t="s">
        <v>559</v>
      </c>
      <c r="N129" s="23" t="s">
        <v>559</v>
      </c>
      <c r="O129" s="23" t="s">
        <v>559</v>
      </c>
      <c r="P129" s="23" t="s">
        <v>559</v>
      </c>
      <c r="Q129" s="23" t="s">
        <v>559</v>
      </c>
      <c r="R129" s="23" t="s">
        <v>559</v>
      </c>
      <c r="S129" s="23" t="s">
        <v>559</v>
      </c>
      <c r="T129" s="24" t="s">
        <v>559</v>
      </c>
    </row>
    <row r="130" spans="2:20" x14ac:dyDescent="0.2">
      <c r="B130" s="33" t="s">
        <v>102</v>
      </c>
      <c r="C130" s="18" t="s">
        <v>276</v>
      </c>
      <c r="D130" s="21" t="s">
        <v>277</v>
      </c>
      <c r="E130" s="23">
        <v>0.73777173913043481</v>
      </c>
      <c r="F130" s="23">
        <v>1.0869565217391304E-2</v>
      </c>
      <c r="G130" s="23">
        <v>3.940217391304348E-2</v>
      </c>
      <c r="H130" s="23">
        <v>8.152173913043478E-3</v>
      </c>
      <c r="I130" s="23">
        <v>7.3369565217391311E-2</v>
      </c>
      <c r="J130" s="23">
        <v>0.13179347826086957</v>
      </c>
      <c r="K130" s="23">
        <v>0</v>
      </c>
      <c r="L130" s="24">
        <v>3680</v>
      </c>
      <c r="M130" s="23" t="s">
        <v>559</v>
      </c>
      <c r="N130" s="23" t="s">
        <v>559</v>
      </c>
      <c r="O130" s="23" t="s">
        <v>559</v>
      </c>
      <c r="P130" s="23" t="s">
        <v>559</v>
      </c>
      <c r="Q130" s="23" t="s">
        <v>559</v>
      </c>
      <c r="R130" s="23" t="s">
        <v>559</v>
      </c>
      <c r="S130" s="23" t="s">
        <v>559</v>
      </c>
      <c r="T130" s="24" t="s">
        <v>559</v>
      </c>
    </row>
    <row r="131" spans="2:20" x14ac:dyDescent="0.2">
      <c r="B131" s="33" t="s">
        <v>102</v>
      </c>
      <c r="C131" s="18" t="s">
        <v>278</v>
      </c>
      <c r="D131" s="21" t="s">
        <v>279</v>
      </c>
      <c r="E131" s="23">
        <v>0.90943715615742704</v>
      </c>
      <c r="F131" s="23">
        <v>8.8870080406263218E-3</v>
      </c>
      <c r="G131" s="23">
        <v>1.0579771476936098E-2</v>
      </c>
      <c r="H131" s="23">
        <v>6.3478628861616589E-3</v>
      </c>
      <c r="I131" s="23">
        <v>3.8087177316969952E-3</v>
      </c>
      <c r="J131" s="23">
        <v>1.1426153195090986E-2</v>
      </c>
      <c r="K131" s="23">
        <v>5.0359712230215826E-2</v>
      </c>
      <c r="L131" s="24">
        <v>11815</v>
      </c>
      <c r="M131" s="23">
        <v>0.90196078431372551</v>
      </c>
      <c r="N131" s="23">
        <v>7.8431372549019607E-3</v>
      </c>
      <c r="O131" s="23">
        <v>1.5686274509803921E-2</v>
      </c>
      <c r="P131" s="23">
        <v>7.8431372549019607E-3</v>
      </c>
      <c r="Q131" s="23">
        <v>3.9215686274509803E-3</v>
      </c>
      <c r="R131" s="23">
        <v>1.1764705882352941E-2</v>
      </c>
      <c r="S131" s="23">
        <v>4.3137254901960784E-2</v>
      </c>
      <c r="T131" s="24">
        <v>1275</v>
      </c>
    </row>
    <row r="132" spans="2:20" x14ac:dyDescent="0.2">
      <c r="B132" s="33" t="s">
        <v>102</v>
      </c>
      <c r="C132" s="18" t="s">
        <v>461</v>
      </c>
      <c r="D132" s="21" t="s">
        <v>462</v>
      </c>
      <c r="E132" s="23" t="s">
        <v>559</v>
      </c>
      <c r="F132" s="23" t="s">
        <v>559</v>
      </c>
      <c r="G132" s="23" t="s">
        <v>559</v>
      </c>
      <c r="H132" s="23" t="s">
        <v>559</v>
      </c>
      <c r="I132" s="23" t="s">
        <v>559</v>
      </c>
      <c r="J132" s="23" t="s">
        <v>559</v>
      </c>
      <c r="K132" s="23" t="s">
        <v>559</v>
      </c>
      <c r="L132" s="24" t="s">
        <v>559</v>
      </c>
      <c r="M132" s="23" t="s">
        <v>559</v>
      </c>
      <c r="N132" s="23" t="s">
        <v>559</v>
      </c>
      <c r="O132" s="23" t="s">
        <v>559</v>
      </c>
      <c r="P132" s="23" t="s">
        <v>559</v>
      </c>
      <c r="Q132" s="23" t="s">
        <v>559</v>
      </c>
      <c r="R132" s="23" t="s">
        <v>559</v>
      </c>
      <c r="S132" s="23" t="s">
        <v>559</v>
      </c>
      <c r="T132" s="24" t="s">
        <v>559</v>
      </c>
    </row>
    <row r="133" spans="2:20" x14ac:dyDescent="0.2">
      <c r="B133" s="33" t="s">
        <v>102</v>
      </c>
      <c r="C133" s="18" t="s">
        <v>284</v>
      </c>
      <c r="D133" s="21" t="s">
        <v>285</v>
      </c>
      <c r="E133" s="23">
        <v>0.8935849056603774</v>
      </c>
      <c r="F133" s="23">
        <v>6.7924528301886791E-3</v>
      </c>
      <c r="G133" s="23">
        <v>6.7924528301886791E-3</v>
      </c>
      <c r="H133" s="23">
        <v>5.2830188679245287E-3</v>
      </c>
      <c r="I133" s="23">
        <v>1.4339622641509434E-2</v>
      </c>
      <c r="J133" s="23">
        <v>1.509433962264151E-2</v>
      </c>
      <c r="K133" s="23">
        <v>5.811320754716981E-2</v>
      </c>
      <c r="L133" s="24">
        <v>6625</v>
      </c>
      <c r="M133" s="23" t="s">
        <v>559</v>
      </c>
      <c r="N133" s="23" t="s">
        <v>559</v>
      </c>
      <c r="O133" s="23" t="s">
        <v>559</v>
      </c>
      <c r="P133" s="23" t="s">
        <v>559</v>
      </c>
      <c r="Q133" s="23" t="s">
        <v>559</v>
      </c>
      <c r="R133" s="23" t="s">
        <v>559</v>
      </c>
      <c r="S133" s="23" t="s">
        <v>559</v>
      </c>
      <c r="T133" s="24" t="s">
        <v>559</v>
      </c>
    </row>
    <row r="134" spans="2:20" x14ac:dyDescent="0.2">
      <c r="B134" s="33" t="s">
        <v>102</v>
      </c>
      <c r="C134" s="18" t="s">
        <v>286</v>
      </c>
      <c r="D134" s="21" t="s">
        <v>287</v>
      </c>
      <c r="E134" s="23">
        <v>0.89570552147239269</v>
      </c>
      <c r="F134" s="23">
        <v>1.1588275391956374E-2</v>
      </c>
      <c r="G134" s="23">
        <v>2.4539877300613498E-2</v>
      </c>
      <c r="H134" s="23">
        <v>1.8404907975460124E-2</v>
      </c>
      <c r="I134" s="23">
        <v>2.2494887525562373E-2</v>
      </c>
      <c r="J134" s="23">
        <v>2.6584867075664622E-2</v>
      </c>
      <c r="K134" s="23">
        <v>0</v>
      </c>
      <c r="L134" s="24">
        <v>7335</v>
      </c>
      <c r="M134" s="23">
        <v>0.89655172413793105</v>
      </c>
      <c r="N134" s="23">
        <v>3.4482758620689655E-2</v>
      </c>
      <c r="O134" s="23">
        <v>0</v>
      </c>
      <c r="P134" s="23">
        <v>0</v>
      </c>
      <c r="Q134" s="23">
        <v>0</v>
      </c>
      <c r="R134" s="23">
        <v>3.4482758620689655E-2</v>
      </c>
      <c r="S134" s="23">
        <v>0</v>
      </c>
      <c r="T134" s="24">
        <v>145</v>
      </c>
    </row>
    <row r="135" spans="2:20" x14ac:dyDescent="0.2">
      <c r="B135" s="33" t="s">
        <v>102</v>
      </c>
      <c r="C135" s="18" t="s">
        <v>463</v>
      </c>
      <c r="D135" s="21" t="s">
        <v>464</v>
      </c>
      <c r="E135" s="23" t="s">
        <v>559</v>
      </c>
      <c r="F135" s="23" t="s">
        <v>559</v>
      </c>
      <c r="G135" s="23" t="s">
        <v>559</v>
      </c>
      <c r="H135" s="23" t="s">
        <v>559</v>
      </c>
      <c r="I135" s="23" t="s">
        <v>559</v>
      </c>
      <c r="J135" s="23" t="s">
        <v>559</v>
      </c>
      <c r="K135" s="23" t="s">
        <v>559</v>
      </c>
      <c r="L135" s="24" t="s">
        <v>559</v>
      </c>
      <c r="M135" s="23" t="s">
        <v>559</v>
      </c>
      <c r="N135" s="23" t="s">
        <v>559</v>
      </c>
      <c r="O135" s="23" t="s">
        <v>559</v>
      </c>
      <c r="P135" s="23" t="s">
        <v>559</v>
      </c>
      <c r="Q135" s="23" t="s">
        <v>559</v>
      </c>
      <c r="R135" s="23" t="s">
        <v>559</v>
      </c>
      <c r="S135" s="23" t="s">
        <v>559</v>
      </c>
      <c r="T135" s="24" t="s">
        <v>559</v>
      </c>
    </row>
    <row r="136" spans="2:20" x14ac:dyDescent="0.2">
      <c r="B136" s="33" t="s">
        <v>102</v>
      </c>
      <c r="C136" s="18" t="s">
        <v>288</v>
      </c>
      <c r="D136" s="21" t="s">
        <v>289</v>
      </c>
      <c r="E136" s="23">
        <v>0.63186813186813184</v>
      </c>
      <c r="F136" s="23">
        <v>2.2893772893772892E-2</v>
      </c>
      <c r="G136" s="23">
        <v>7.6007326007326001E-2</v>
      </c>
      <c r="H136" s="23">
        <v>3.2967032967032968E-2</v>
      </c>
      <c r="I136" s="23">
        <v>3.5714285714285712E-2</v>
      </c>
      <c r="J136" s="23">
        <v>1.6483516483516484E-2</v>
      </c>
      <c r="K136" s="23">
        <v>0.18406593406593408</v>
      </c>
      <c r="L136" s="24">
        <v>5460</v>
      </c>
      <c r="M136" s="23" t="s">
        <v>559</v>
      </c>
      <c r="N136" s="23" t="s">
        <v>559</v>
      </c>
      <c r="O136" s="23" t="s">
        <v>559</v>
      </c>
      <c r="P136" s="23" t="s">
        <v>559</v>
      </c>
      <c r="Q136" s="23" t="s">
        <v>559</v>
      </c>
      <c r="R136" s="23" t="s">
        <v>559</v>
      </c>
      <c r="S136" s="23" t="s">
        <v>559</v>
      </c>
      <c r="T136" s="24" t="s">
        <v>559</v>
      </c>
    </row>
    <row r="137" spans="2:20" x14ac:dyDescent="0.2">
      <c r="B137" s="33" t="s">
        <v>102</v>
      </c>
      <c r="C137" s="18" t="s">
        <v>292</v>
      </c>
      <c r="D137" s="21" t="s">
        <v>293</v>
      </c>
      <c r="E137" s="23" t="s">
        <v>559</v>
      </c>
      <c r="F137" s="23" t="s">
        <v>559</v>
      </c>
      <c r="G137" s="23" t="s">
        <v>559</v>
      </c>
      <c r="H137" s="23" t="s">
        <v>559</v>
      </c>
      <c r="I137" s="23" t="s">
        <v>559</v>
      </c>
      <c r="J137" s="23" t="s">
        <v>559</v>
      </c>
      <c r="K137" s="23" t="s">
        <v>559</v>
      </c>
      <c r="L137" s="24" t="s">
        <v>559</v>
      </c>
      <c r="M137" s="23" t="s">
        <v>559</v>
      </c>
      <c r="N137" s="23" t="s">
        <v>559</v>
      </c>
      <c r="O137" s="23" t="s">
        <v>559</v>
      </c>
      <c r="P137" s="23" t="s">
        <v>559</v>
      </c>
      <c r="Q137" s="23" t="s">
        <v>559</v>
      </c>
      <c r="R137" s="23" t="s">
        <v>559</v>
      </c>
      <c r="S137" s="23" t="s">
        <v>559</v>
      </c>
      <c r="T137" s="24" t="s">
        <v>559</v>
      </c>
    </row>
    <row r="138" spans="2:20" x14ac:dyDescent="0.2">
      <c r="B138" s="33" t="s">
        <v>102</v>
      </c>
      <c r="C138" s="18" t="s">
        <v>465</v>
      </c>
      <c r="D138" s="21" t="s">
        <v>466</v>
      </c>
      <c r="E138" s="23" t="s">
        <v>559</v>
      </c>
      <c r="F138" s="23" t="s">
        <v>559</v>
      </c>
      <c r="G138" s="23" t="s">
        <v>559</v>
      </c>
      <c r="H138" s="23" t="s">
        <v>559</v>
      </c>
      <c r="I138" s="23" t="s">
        <v>559</v>
      </c>
      <c r="J138" s="23" t="s">
        <v>559</v>
      </c>
      <c r="K138" s="23" t="s">
        <v>559</v>
      </c>
      <c r="L138" s="24" t="s">
        <v>559</v>
      </c>
      <c r="M138" s="23" t="s">
        <v>559</v>
      </c>
      <c r="N138" s="23" t="s">
        <v>559</v>
      </c>
      <c r="O138" s="23" t="s">
        <v>559</v>
      </c>
      <c r="P138" s="23" t="s">
        <v>559</v>
      </c>
      <c r="Q138" s="23" t="s">
        <v>559</v>
      </c>
      <c r="R138" s="23" t="s">
        <v>559</v>
      </c>
      <c r="S138" s="23" t="s">
        <v>559</v>
      </c>
      <c r="T138" s="24" t="s">
        <v>559</v>
      </c>
    </row>
    <row r="139" spans="2:20" x14ac:dyDescent="0.2">
      <c r="B139" s="33" t="s">
        <v>111</v>
      </c>
      <c r="C139" s="18" t="s">
        <v>296</v>
      </c>
      <c r="D139" s="21" t="s">
        <v>297</v>
      </c>
      <c r="E139" s="23">
        <v>0.76256983240223464</v>
      </c>
      <c r="F139" s="23">
        <v>1.0242085661080074E-2</v>
      </c>
      <c r="G139" s="23">
        <v>1.4897579143389199E-2</v>
      </c>
      <c r="H139" s="23">
        <v>6.5176908752327747E-3</v>
      </c>
      <c r="I139" s="23">
        <v>4.1899441340782122E-3</v>
      </c>
      <c r="J139" s="23">
        <v>0.2015828677839851</v>
      </c>
      <c r="K139" s="23">
        <v>0</v>
      </c>
      <c r="L139" s="24">
        <v>10740</v>
      </c>
      <c r="M139" s="23" t="s">
        <v>603</v>
      </c>
      <c r="N139" s="23" t="s">
        <v>603</v>
      </c>
      <c r="O139" s="23" t="s">
        <v>603</v>
      </c>
      <c r="P139" s="23" t="s">
        <v>603</v>
      </c>
      <c r="Q139" s="23" t="s">
        <v>603</v>
      </c>
      <c r="R139" s="23" t="s">
        <v>603</v>
      </c>
      <c r="S139" s="23" t="s">
        <v>603</v>
      </c>
      <c r="T139" s="24" t="s">
        <v>603</v>
      </c>
    </row>
    <row r="140" spans="2:20" x14ac:dyDescent="0.2">
      <c r="B140" s="33" t="s">
        <v>111</v>
      </c>
      <c r="C140" s="18" t="s">
        <v>467</v>
      </c>
      <c r="D140" s="21" t="s">
        <v>468</v>
      </c>
      <c r="E140" s="23" t="s">
        <v>559</v>
      </c>
      <c r="F140" s="23" t="s">
        <v>559</v>
      </c>
      <c r="G140" s="23" t="s">
        <v>559</v>
      </c>
      <c r="H140" s="23" t="s">
        <v>559</v>
      </c>
      <c r="I140" s="23" t="s">
        <v>559</v>
      </c>
      <c r="J140" s="23" t="s">
        <v>559</v>
      </c>
      <c r="K140" s="23" t="s">
        <v>559</v>
      </c>
      <c r="L140" s="24" t="s">
        <v>559</v>
      </c>
      <c r="M140" s="23" t="s">
        <v>559</v>
      </c>
      <c r="N140" s="23" t="s">
        <v>559</v>
      </c>
      <c r="O140" s="23" t="s">
        <v>559</v>
      </c>
      <c r="P140" s="23" t="s">
        <v>559</v>
      </c>
      <c r="Q140" s="23" t="s">
        <v>559</v>
      </c>
      <c r="R140" s="23" t="s">
        <v>559</v>
      </c>
      <c r="S140" s="23" t="s">
        <v>559</v>
      </c>
      <c r="T140" s="24" t="s">
        <v>559</v>
      </c>
    </row>
    <row r="141" spans="2:20" x14ac:dyDescent="0.2">
      <c r="B141" s="33" t="s">
        <v>111</v>
      </c>
      <c r="C141" s="18" t="s">
        <v>469</v>
      </c>
      <c r="D141" s="21" t="s">
        <v>470</v>
      </c>
      <c r="E141" s="23" t="s">
        <v>559</v>
      </c>
      <c r="F141" s="23" t="s">
        <v>559</v>
      </c>
      <c r="G141" s="23" t="s">
        <v>559</v>
      </c>
      <c r="H141" s="23" t="s">
        <v>559</v>
      </c>
      <c r="I141" s="23" t="s">
        <v>559</v>
      </c>
      <c r="J141" s="23" t="s">
        <v>559</v>
      </c>
      <c r="K141" s="23" t="s">
        <v>559</v>
      </c>
      <c r="L141" s="24" t="s">
        <v>559</v>
      </c>
      <c r="M141" s="23" t="s">
        <v>559</v>
      </c>
      <c r="N141" s="23" t="s">
        <v>559</v>
      </c>
      <c r="O141" s="23" t="s">
        <v>559</v>
      </c>
      <c r="P141" s="23" t="s">
        <v>559</v>
      </c>
      <c r="Q141" s="23" t="s">
        <v>559</v>
      </c>
      <c r="R141" s="23" t="s">
        <v>559</v>
      </c>
      <c r="S141" s="23" t="s">
        <v>559</v>
      </c>
      <c r="T141" s="24" t="s">
        <v>559</v>
      </c>
    </row>
    <row r="142" spans="2:20" x14ac:dyDescent="0.2">
      <c r="B142" s="33" t="s">
        <v>111</v>
      </c>
      <c r="C142" s="18" t="s">
        <v>300</v>
      </c>
      <c r="D142" s="21" t="s">
        <v>301</v>
      </c>
      <c r="E142" s="23">
        <v>0.85656565656565653</v>
      </c>
      <c r="F142" s="23">
        <v>1.0101010101010102E-2</v>
      </c>
      <c r="G142" s="23">
        <v>2.2222222222222223E-2</v>
      </c>
      <c r="H142" s="23">
        <v>6.0606060606060606E-3</v>
      </c>
      <c r="I142" s="23">
        <v>1.6161616161616162E-2</v>
      </c>
      <c r="J142" s="23">
        <v>6.8686868686868685E-2</v>
      </c>
      <c r="K142" s="23">
        <v>2.0202020202020204E-2</v>
      </c>
      <c r="L142" s="24">
        <v>2475</v>
      </c>
      <c r="M142" s="23">
        <v>0.84210526315789469</v>
      </c>
      <c r="N142" s="23">
        <v>0</v>
      </c>
      <c r="O142" s="23">
        <v>5.2631578947368418E-2</v>
      </c>
      <c r="P142" s="23">
        <v>0</v>
      </c>
      <c r="Q142" s="23">
        <v>0</v>
      </c>
      <c r="R142" s="23">
        <v>0.10526315789473684</v>
      </c>
      <c r="S142" s="23">
        <v>0</v>
      </c>
      <c r="T142" s="24">
        <v>95</v>
      </c>
    </row>
    <row r="143" spans="2:20" x14ac:dyDescent="0.2">
      <c r="B143" s="33" t="s">
        <v>111</v>
      </c>
      <c r="C143" s="18" t="s">
        <v>304</v>
      </c>
      <c r="D143" s="21" t="s">
        <v>305</v>
      </c>
      <c r="E143" s="23">
        <v>0.57081313947226708</v>
      </c>
      <c r="F143" s="23">
        <v>9.154550350026925E-3</v>
      </c>
      <c r="G143" s="23">
        <v>0.22670974690360796</v>
      </c>
      <c r="H143" s="23">
        <v>4.3080236941303177E-3</v>
      </c>
      <c r="I143" s="23">
        <v>1.7232094776521271E-2</v>
      </c>
      <c r="J143" s="23">
        <v>0.10285406569736133</v>
      </c>
      <c r="K143" s="23">
        <v>6.8389876144318795E-2</v>
      </c>
      <c r="L143" s="24">
        <v>9285</v>
      </c>
      <c r="M143" s="23">
        <v>0.62352941176470589</v>
      </c>
      <c r="N143" s="23">
        <v>0</v>
      </c>
      <c r="O143" s="23">
        <v>0.18823529411764706</v>
      </c>
      <c r="P143" s="23">
        <v>0</v>
      </c>
      <c r="Q143" s="23">
        <v>1.1764705882352941E-2</v>
      </c>
      <c r="R143" s="23">
        <v>8.2352941176470587E-2</v>
      </c>
      <c r="S143" s="23">
        <v>8.2352941176470587E-2</v>
      </c>
      <c r="T143" s="24">
        <v>425</v>
      </c>
    </row>
    <row r="144" spans="2:20" x14ac:dyDescent="0.2">
      <c r="B144" s="33" t="s">
        <v>111</v>
      </c>
      <c r="C144" s="18" t="s">
        <v>306</v>
      </c>
      <c r="D144" s="21" t="s">
        <v>307</v>
      </c>
      <c r="E144" s="23">
        <v>0.86677115987460818</v>
      </c>
      <c r="F144" s="23">
        <v>2.3510971786833857E-2</v>
      </c>
      <c r="G144" s="23">
        <v>3.7617554858934171E-2</v>
      </c>
      <c r="H144" s="23">
        <v>1.2539184952978056E-2</v>
      </c>
      <c r="I144" s="23">
        <v>1.0971786833855799E-2</v>
      </c>
      <c r="J144" s="23">
        <v>3.2915360501567396E-2</v>
      </c>
      <c r="K144" s="23">
        <v>1.5673981191222569E-2</v>
      </c>
      <c r="L144" s="24">
        <v>3190</v>
      </c>
      <c r="M144" s="23">
        <v>0.88607594936708856</v>
      </c>
      <c r="N144" s="23">
        <v>1.2658227848101266E-2</v>
      </c>
      <c r="O144" s="23">
        <v>2.5316455696202531E-2</v>
      </c>
      <c r="P144" s="23">
        <v>1.2658227848101266E-2</v>
      </c>
      <c r="Q144" s="23">
        <v>0</v>
      </c>
      <c r="R144" s="23">
        <v>2.5316455696202531E-2</v>
      </c>
      <c r="S144" s="23">
        <v>1.2658227848101266E-2</v>
      </c>
      <c r="T144" s="24">
        <v>395</v>
      </c>
    </row>
    <row r="145" spans="2:20" x14ac:dyDescent="0.2">
      <c r="B145" s="33" t="s">
        <v>111</v>
      </c>
      <c r="C145" s="18" t="s">
        <v>308</v>
      </c>
      <c r="D145" s="21" t="s">
        <v>309</v>
      </c>
      <c r="E145" s="23" t="s">
        <v>559</v>
      </c>
      <c r="F145" s="23" t="s">
        <v>559</v>
      </c>
      <c r="G145" s="23" t="s">
        <v>559</v>
      </c>
      <c r="H145" s="23" t="s">
        <v>559</v>
      </c>
      <c r="I145" s="23" t="s">
        <v>559</v>
      </c>
      <c r="J145" s="23" t="s">
        <v>559</v>
      </c>
      <c r="K145" s="23" t="s">
        <v>559</v>
      </c>
      <c r="L145" s="24" t="s">
        <v>559</v>
      </c>
      <c r="M145" s="23" t="s">
        <v>559</v>
      </c>
      <c r="N145" s="23" t="s">
        <v>559</v>
      </c>
      <c r="O145" s="23" t="s">
        <v>559</v>
      </c>
      <c r="P145" s="23" t="s">
        <v>559</v>
      </c>
      <c r="Q145" s="23" t="s">
        <v>559</v>
      </c>
      <c r="R145" s="23" t="s">
        <v>559</v>
      </c>
      <c r="S145" s="23" t="s">
        <v>559</v>
      </c>
      <c r="T145" s="24" t="s">
        <v>559</v>
      </c>
    </row>
    <row r="146" spans="2:20" x14ac:dyDescent="0.2">
      <c r="B146" s="33" t="s">
        <v>111</v>
      </c>
      <c r="C146" s="18" t="s">
        <v>312</v>
      </c>
      <c r="D146" s="21" t="s">
        <v>313</v>
      </c>
      <c r="E146" s="23">
        <v>0.58307487815684533</v>
      </c>
      <c r="F146" s="23">
        <v>3.6331413380593709E-2</v>
      </c>
      <c r="G146" s="23">
        <v>0.15728843597696057</v>
      </c>
      <c r="H146" s="23">
        <v>9.3043863535666821E-2</v>
      </c>
      <c r="I146" s="23">
        <v>8.1967213114754092E-2</v>
      </c>
      <c r="J146" s="23">
        <v>3.6331413380593709E-2</v>
      </c>
      <c r="K146" s="23">
        <v>1.1962782454585734E-2</v>
      </c>
      <c r="L146" s="24">
        <v>11285</v>
      </c>
      <c r="M146" s="23" t="s">
        <v>559</v>
      </c>
      <c r="N146" s="23" t="s">
        <v>559</v>
      </c>
      <c r="O146" s="23" t="s">
        <v>559</v>
      </c>
      <c r="P146" s="23" t="s">
        <v>559</v>
      </c>
      <c r="Q146" s="23" t="s">
        <v>559</v>
      </c>
      <c r="R146" s="23" t="s">
        <v>559</v>
      </c>
      <c r="S146" s="23" t="s">
        <v>559</v>
      </c>
      <c r="T146" s="24" t="s">
        <v>559</v>
      </c>
    </row>
    <row r="147" spans="2:20" x14ac:dyDescent="0.2">
      <c r="B147" s="33" t="s">
        <v>111</v>
      </c>
      <c r="C147" s="18" t="s">
        <v>314</v>
      </c>
      <c r="D147" s="21" t="s">
        <v>315</v>
      </c>
      <c r="E147" s="23">
        <v>0.85039370078740162</v>
      </c>
      <c r="F147" s="23">
        <v>7.874015748031496E-3</v>
      </c>
      <c r="G147" s="23">
        <v>6.5616797900262466E-3</v>
      </c>
      <c r="H147" s="23">
        <v>2.6246719160104987E-3</v>
      </c>
      <c r="I147" s="23">
        <v>9.1863517060367453E-3</v>
      </c>
      <c r="J147" s="23">
        <v>2.8871391076115485E-2</v>
      </c>
      <c r="K147" s="23">
        <v>9.4488188976377951E-2</v>
      </c>
      <c r="L147" s="24">
        <v>3810</v>
      </c>
      <c r="M147" s="23">
        <v>0.8545454545454545</v>
      </c>
      <c r="N147" s="23">
        <v>9.0909090909090905E-3</v>
      </c>
      <c r="O147" s="23">
        <v>0</v>
      </c>
      <c r="P147" s="23">
        <v>0</v>
      </c>
      <c r="Q147" s="23">
        <v>0</v>
      </c>
      <c r="R147" s="23">
        <v>1.8181818181818181E-2</v>
      </c>
      <c r="S147" s="23">
        <v>0.10909090909090909</v>
      </c>
      <c r="T147" s="24">
        <v>550</v>
      </c>
    </row>
    <row r="148" spans="2:20" x14ac:dyDescent="0.2">
      <c r="B148" s="33" t="s">
        <v>111</v>
      </c>
      <c r="C148" s="18" t="s">
        <v>471</v>
      </c>
      <c r="D148" s="21" t="s">
        <v>472</v>
      </c>
      <c r="E148" s="23" t="s">
        <v>559</v>
      </c>
      <c r="F148" s="23" t="s">
        <v>559</v>
      </c>
      <c r="G148" s="23" t="s">
        <v>559</v>
      </c>
      <c r="H148" s="23" t="s">
        <v>559</v>
      </c>
      <c r="I148" s="23" t="s">
        <v>559</v>
      </c>
      <c r="J148" s="23" t="s">
        <v>559</v>
      </c>
      <c r="K148" s="23" t="s">
        <v>559</v>
      </c>
      <c r="L148" s="24" t="s">
        <v>559</v>
      </c>
      <c r="M148" s="23" t="s">
        <v>559</v>
      </c>
      <c r="N148" s="23" t="s">
        <v>559</v>
      </c>
      <c r="O148" s="23" t="s">
        <v>559</v>
      </c>
      <c r="P148" s="23" t="s">
        <v>559</v>
      </c>
      <c r="Q148" s="23" t="s">
        <v>559</v>
      </c>
      <c r="R148" s="23" t="s">
        <v>559</v>
      </c>
      <c r="S148" s="23" t="s">
        <v>559</v>
      </c>
      <c r="T148" s="24" t="s">
        <v>559</v>
      </c>
    </row>
    <row r="149" spans="2:20" x14ac:dyDescent="0.2">
      <c r="B149" s="33" t="s">
        <v>111</v>
      </c>
      <c r="C149" s="18" t="s">
        <v>316</v>
      </c>
      <c r="D149" s="21" t="s">
        <v>317</v>
      </c>
      <c r="E149" s="23" t="s">
        <v>559</v>
      </c>
      <c r="F149" s="23" t="s">
        <v>559</v>
      </c>
      <c r="G149" s="23" t="s">
        <v>559</v>
      </c>
      <c r="H149" s="23" t="s">
        <v>559</v>
      </c>
      <c r="I149" s="23" t="s">
        <v>559</v>
      </c>
      <c r="J149" s="23" t="s">
        <v>559</v>
      </c>
      <c r="K149" s="23" t="s">
        <v>559</v>
      </c>
      <c r="L149" s="24" t="s">
        <v>559</v>
      </c>
      <c r="M149" s="23" t="s">
        <v>559</v>
      </c>
      <c r="N149" s="23" t="s">
        <v>559</v>
      </c>
      <c r="O149" s="23" t="s">
        <v>559</v>
      </c>
      <c r="P149" s="23" t="s">
        <v>559</v>
      </c>
      <c r="Q149" s="23" t="s">
        <v>559</v>
      </c>
      <c r="R149" s="23" t="s">
        <v>559</v>
      </c>
      <c r="S149" s="23" t="s">
        <v>559</v>
      </c>
      <c r="T149" s="24" t="s">
        <v>559</v>
      </c>
    </row>
    <row r="150" spans="2:20" x14ac:dyDescent="0.2">
      <c r="B150" s="33" t="s">
        <v>111</v>
      </c>
      <c r="C150" s="18" t="s">
        <v>473</v>
      </c>
      <c r="D150" s="21" t="s">
        <v>474</v>
      </c>
      <c r="E150" s="23">
        <v>0.49719101123595505</v>
      </c>
      <c r="F150" s="23">
        <v>2.8089887640449437E-3</v>
      </c>
      <c r="G150" s="23">
        <v>5.6179775280898875E-3</v>
      </c>
      <c r="H150" s="23">
        <v>0</v>
      </c>
      <c r="I150" s="23">
        <v>0</v>
      </c>
      <c r="J150" s="23">
        <v>0.4943820224719101</v>
      </c>
      <c r="K150" s="23">
        <v>0</v>
      </c>
      <c r="L150" s="24">
        <v>1780</v>
      </c>
      <c r="M150" s="23" t="s">
        <v>603</v>
      </c>
      <c r="N150" s="23" t="s">
        <v>603</v>
      </c>
      <c r="O150" s="23" t="s">
        <v>603</v>
      </c>
      <c r="P150" s="23" t="s">
        <v>603</v>
      </c>
      <c r="Q150" s="23" t="s">
        <v>603</v>
      </c>
      <c r="R150" s="23" t="s">
        <v>603</v>
      </c>
      <c r="S150" s="23" t="s">
        <v>603</v>
      </c>
      <c r="T150" s="24" t="s">
        <v>603</v>
      </c>
    </row>
    <row r="151" spans="2:20" x14ac:dyDescent="0.2">
      <c r="B151" s="33" t="s">
        <v>111</v>
      </c>
      <c r="C151" s="18" t="s">
        <v>318</v>
      </c>
      <c r="D151" s="21" t="s">
        <v>319</v>
      </c>
      <c r="E151" s="23">
        <v>0.61923076923076925</v>
      </c>
      <c r="F151" s="23">
        <v>1.7307692307692309E-2</v>
      </c>
      <c r="G151" s="23">
        <v>0.27884615384615385</v>
      </c>
      <c r="H151" s="23">
        <v>3.4615384615384617E-2</v>
      </c>
      <c r="I151" s="23">
        <v>2.2115384615384617E-2</v>
      </c>
      <c r="J151" s="23">
        <v>2.403846153846154E-2</v>
      </c>
      <c r="K151" s="23">
        <v>3.8461538461538464E-3</v>
      </c>
      <c r="L151" s="24">
        <v>5200</v>
      </c>
      <c r="M151" s="23">
        <v>0.6640625</v>
      </c>
      <c r="N151" s="23">
        <v>1.5625E-2</v>
      </c>
      <c r="O151" s="23">
        <v>0.25</v>
      </c>
      <c r="P151" s="23">
        <v>3.125E-2</v>
      </c>
      <c r="Q151" s="23">
        <v>1.5625E-2</v>
      </c>
      <c r="R151" s="23">
        <v>2.34375E-2</v>
      </c>
      <c r="S151" s="23">
        <v>7.8125E-3</v>
      </c>
      <c r="T151" s="24">
        <v>640</v>
      </c>
    </row>
    <row r="152" spans="2:20" x14ac:dyDescent="0.2">
      <c r="B152" s="33" t="s">
        <v>111</v>
      </c>
      <c r="C152" s="18" t="s">
        <v>475</v>
      </c>
      <c r="D152" s="21" t="s">
        <v>476</v>
      </c>
      <c r="E152" s="23" t="s">
        <v>559</v>
      </c>
      <c r="F152" s="23" t="s">
        <v>559</v>
      </c>
      <c r="G152" s="23" t="s">
        <v>559</v>
      </c>
      <c r="H152" s="23" t="s">
        <v>559</v>
      </c>
      <c r="I152" s="23" t="s">
        <v>559</v>
      </c>
      <c r="J152" s="23" t="s">
        <v>559</v>
      </c>
      <c r="K152" s="23" t="s">
        <v>559</v>
      </c>
      <c r="L152" s="24" t="s">
        <v>559</v>
      </c>
      <c r="M152" s="23" t="s">
        <v>559</v>
      </c>
      <c r="N152" s="23" t="s">
        <v>559</v>
      </c>
      <c r="O152" s="23" t="s">
        <v>559</v>
      </c>
      <c r="P152" s="23" t="s">
        <v>559</v>
      </c>
      <c r="Q152" s="23" t="s">
        <v>559</v>
      </c>
      <c r="R152" s="23" t="s">
        <v>559</v>
      </c>
      <c r="S152" s="23" t="s">
        <v>559</v>
      </c>
      <c r="T152" s="24" t="s">
        <v>559</v>
      </c>
    </row>
    <row r="153" spans="2:20" x14ac:dyDescent="0.2">
      <c r="B153" s="33" t="s">
        <v>111</v>
      </c>
      <c r="C153" s="18" t="s">
        <v>320</v>
      </c>
      <c r="D153" s="21" t="s">
        <v>321</v>
      </c>
      <c r="E153" s="23">
        <v>0.77272727272727271</v>
      </c>
      <c r="F153" s="23">
        <v>2.0661157024793389E-2</v>
      </c>
      <c r="G153" s="23">
        <v>4.9586776859504134E-2</v>
      </c>
      <c r="H153" s="23">
        <v>1.6528925619834711E-2</v>
      </c>
      <c r="I153" s="23">
        <v>2.8925619834710745E-2</v>
      </c>
      <c r="J153" s="23">
        <v>0.1115702479338843</v>
      </c>
      <c r="K153" s="23">
        <v>0</v>
      </c>
      <c r="L153" s="24">
        <v>1210</v>
      </c>
      <c r="M153" s="23">
        <v>0.77777777777777779</v>
      </c>
      <c r="N153" s="23">
        <v>5.5555555555555552E-2</v>
      </c>
      <c r="O153" s="23">
        <v>0</v>
      </c>
      <c r="P153" s="23">
        <v>0</v>
      </c>
      <c r="Q153" s="23">
        <v>0</v>
      </c>
      <c r="R153" s="23">
        <v>0.16666666666666666</v>
      </c>
      <c r="S153" s="23">
        <v>0</v>
      </c>
      <c r="T153" s="24">
        <v>90</v>
      </c>
    </row>
    <row r="154" spans="2:20" x14ac:dyDescent="0.2">
      <c r="B154" s="33" t="s">
        <v>111</v>
      </c>
      <c r="C154" s="18" t="s">
        <v>322</v>
      </c>
      <c r="D154" s="21" t="s">
        <v>323</v>
      </c>
      <c r="E154" s="23">
        <v>0.6399253731343284</v>
      </c>
      <c r="F154" s="23">
        <v>1.4925373134328358E-2</v>
      </c>
      <c r="G154" s="23">
        <v>0.1417910447761194</v>
      </c>
      <c r="H154" s="23">
        <v>2.2388059701492536E-2</v>
      </c>
      <c r="I154" s="23">
        <v>2.0522388059701493E-2</v>
      </c>
      <c r="J154" s="23">
        <v>2.6119402985074626E-2</v>
      </c>
      <c r="K154" s="23">
        <v>0.13246268656716417</v>
      </c>
      <c r="L154" s="24">
        <v>2680</v>
      </c>
      <c r="M154" s="23">
        <v>0.7142857142857143</v>
      </c>
      <c r="N154" s="23">
        <v>0</v>
      </c>
      <c r="O154" s="23">
        <v>7.1428571428571425E-2</v>
      </c>
      <c r="P154" s="23">
        <v>0</v>
      </c>
      <c r="Q154" s="23">
        <v>0</v>
      </c>
      <c r="R154" s="23">
        <v>7.1428571428571425E-2</v>
      </c>
      <c r="S154" s="23">
        <v>0.14285714285714285</v>
      </c>
      <c r="T154" s="24">
        <v>70</v>
      </c>
    </row>
    <row r="155" spans="2:20" x14ac:dyDescent="0.2">
      <c r="B155" s="33" t="s">
        <v>111</v>
      </c>
      <c r="C155" s="18" t="s">
        <v>324</v>
      </c>
      <c r="D155" s="21" t="s">
        <v>325</v>
      </c>
      <c r="E155" s="23">
        <v>0.90588235294117647</v>
      </c>
      <c r="F155" s="23">
        <v>1.0084033613445379E-2</v>
      </c>
      <c r="G155" s="23">
        <v>1.0084033613445379E-2</v>
      </c>
      <c r="H155" s="23">
        <v>6.7226890756302525E-3</v>
      </c>
      <c r="I155" s="23">
        <v>6.7226890756302525E-3</v>
      </c>
      <c r="J155" s="23">
        <v>5.5462184873949577E-2</v>
      </c>
      <c r="K155" s="23">
        <v>5.0420168067226894E-3</v>
      </c>
      <c r="L155" s="24">
        <v>2975</v>
      </c>
      <c r="M155" s="23">
        <v>0.89189189189189189</v>
      </c>
      <c r="N155" s="23">
        <v>0</v>
      </c>
      <c r="O155" s="23">
        <v>0</v>
      </c>
      <c r="P155" s="23">
        <v>0</v>
      </c>
      <c r="Q155" s="23">
        <v>0</v>
      </c>
      <c r="R155" s="23">
        <v>8.1081081081081086E-2</v>
      </c>
      <c r="S155" s="23">
        <v>0</v>
      </c>
      <c r="T155" s="24">
        <v>185</v>
      </c>
    </row>
    <row r="156" spans="2:20" x14ac:dyDescent="0.2">
      <c r="B156" s="33" t="s">
        <v>111</v>
      </c>
      <c r="C156" s="18" t="s">
        <v>326</v>
      </c>
      <c r="D156" s="21" t="s">
        <v>327</v>
      </c>
      <c r="E156" s="23">
        <v>0.83710407239819007</v>
      </c>
      <c r="F156" s="23">
        <v>6.0331825037707393E-3</v>
      </c>
      <c r="G156" s="23">
        <v>4.5248868778280547E-3</v>
      </c>
      <c r="H156" s="23">
        <v>1.5082956259426848E-3</v>
      </c>
      <c r="I156" s="23">
        <v>2.564102564102564E-2</v>
      </c>
      <c r="J156" s="23">
        <v>0.12518853695324283</v>
      </c>
      <c r="K156" s="23">
        <v>0</v>
      </c>
      <c r="L156" s="24">
        <v>3315</v>
      </c>
      <c r="M156" s="23">
        <v>0.82222222222222219</v>
      </c>
      <c r="N156" s="23">
        <v>1.1111111111111112E-2</v>
      </c>
      <c r="O156" s="23">
        <v>0</v>
      </c>
      <c r="P156" s="23">
        <v>0</v>
      </c>
      <c r="Q156" s="23">
        <v>3.3333333333333333E-2</v>
      </c>
      <c r="R156" s="23">
        <v>0.12222222222222222</v>
      </c>
      <c r="S156" s="23">
        <v>0</v>
      </c>
      <c r="T156" s="24">
        <v>450</v>
      </c>
    </row>
    <row r="157" spans="2:20" x14ac:dyDescent="0.2">
      <c r="B157" s="33" t="s">
        <v>111</v>
      </c>
      <c r="C157" s="18" t="s">
        <v>328</v>
      </c>
      <c r="D157" s="21" t="s">
        <v>329</v>
      </c>
      <c r="E157" s="23" t="s">
        <v>559</v>
      </c>
      <c r="F157" s="23" t="s">
        <v>559</v>
      </c>
      <c r="G157" s="23" t="s">
        <v>559</v>
      </c>
      <c r="H157" s="23" t="s">
        <v>559</v>
      </c>
      <c r="I157" s="23" t="s">
        <v>559</v>
      </c>
      <c r="J157" s="23" t="s">
        <v>559</v>
      </c>
      <c r="K157" s="23" t="s">
        <v>559</v>
      </c>
      <c r="L157" s="24" t="s">
        <v>559</v>
      </c>
      <c r="M157" s="23" t="s">
        <v>559</v>
      </c>
      <c r="N157" s="23" t="s">
        <v>559</v>
      </c>
      <c r="O157" s="23" t="s">
        <v>559</v>
      </c>
      <c r="P157" s="23" t="s">
        <v>559</v>
      </c>
      <c r="Q157" s="23" t="s">
        <v>559</v>
      </c>
      <c r="R157" s="23" t="s">
        <v>559</v>
      </c>
      <c r="S157" s="23" t="s">
        <v>559</v>
      </c>
      <c r="T157" s="24" t="s">
        <v>559</v>
      </c>
    </row>
    <row r="158" spans="2:20" x14ac:dyDescent="0.2">
      <c r="B158" s="33" t="s">
        <v>111</v>
      </c>
      <c r="C158" s="18" t="s">
        <v>330</v>
      </c>
      <c r="D158" s="21" t="s">
        <v>331</v>
      </c>
      <c r="E158" s="23">
        <v>0.78976234003656309</v>
      </c>
      <c r="F158" s="23">
        <v>3.2906764168190127E-2</v>
      </c>
      <c r="G158" s="23">
        <v>1.2797074954296161E-2</v>
      </c>
      <c r="H158" s="23">
        <v>1.9195612431444242E-2</v>
      </c>
      <c r="I158" s="23">
        <v>2.1023765996343691E-2</v>
      </c>
      <c r="J158" s="23">
        <v>2.0109689213893969E-2</v>
      </c>
      <c r="K158" s="23">
        <v>0.10329067641681901</v>
      </c>
      <c r="L158" s="24">
        <v>5470</v>
      </c>
      <c r="M158" s="23">
        <v>0.77108433734939763</v>
      </c>
      <c r="N158" s="23">
        <v>2.4096385542168676E-2</v>
      </c>
      <c r="O158" s="23">
        <v>1.2048192771084338E-2</v>
      </c>
      <c r="P158" s="23">
        <v>2.4096385542168676E-2</v>
      </c>
      <c r="Q158" s="23">
        <v>2.4096385542168676E-2</v>
      </c>
      <c r="R158" s="23">
        <v>2.4096385542168676E-2</v>
      </c>
      <c r="S158" s="23">
        <v>0.12048192771084337</v>
      </c>
      <c r="T158" s="24">
        <v>415</v>
      </c>
    </row>
    <row r="159" spans="2:20" x14ac:dyDescent="0.2">
      <c r="B159" s="33" t="s">
        <v>118</v>
      </c>
      <c r="C159" s="18" t="s">
        <v>332</v>
      </c>
      <c r="D159" s="21" t="s">
        <v>333</v>
      </c>
      <c r="E159" s="23" t="s">
        <v>559</v>
      </c>
      <c r="F159" s="23" t="s">
        <v>559</v>
      </c>
      <c r="G159" s="23" t="s">
        <v>559</v>
      </c>
      <c r="H159" s="23" t="s">
        <v>559</v>
      </c>
      <c r="I159" s="23" t="s">
        <v>559</v>
      </c>
      <c r="J159" s="23" t="s">
        <v>559</v>
      </c>
      <c r="K159" s="23" t="s">
        <v>559</v>
      </c>
      <c r="L159" s="24" t="s">
        <v>559</v>
      </c>
      <c r="M159" s="23" t="s">
        <v>559</v>
      </c>
      <c r="N159" s="23" t="s">
        <v>559</v>
      </c>
      <c r="O159" s="23" t="s">
        <v>559</v>
      </c>
      <c r="P159" s="23" t="s">
        <v>559</v>
      </c>
      <c r="Q159" s="23" t="s">
        <v>559</v>
      </c>
      <c r="R159" s="23" t="s">
        <v>559</v>
      </c>
      <c r="S159" s="23" t="s">
        <v>559</v>
      </c>
      <c r="T159" s="24" t="s">
        <v>559</v>
      </c>
    </row>
    <row r="160" spans="2:20" x14ac:dyDescent="0.2">
      <c r="B160" s="33" t="s">
        <v>118</v>
      </c>
      <c r="C160" s="18" t="s">
        <v>477</v>
      </c>
      <c r="D160" s="21" t="s">
        <v>478</v>
      </c>
      <c r="E160" s="23" t="s">
        <v>559</v>
      </c>
      <c r="F160" s="23" t="s">
        <v>559</v>
      </c>
      <c r="G160" s="23" t="s">
        <v>559</v>
      </c>
      <c r="H160" s="23" t="s">
        <v>559</v>
      </c>
      <c r="I160" s="23" t="s">
        <v>559</v>
      </c>
      <c r="J160" s="23" t="s">
        <v>559</v>
      </c>
      <c r="K160" s="23" t="s">
        <v>559</v>
      </c>
      <c r="L160" s="24" t="s">
        <v>559</v>
      </c>
      <c r="M160" s="23" t="s">
        <v>559</v>
      </c>
      <c r="N160" s="23" t="s">
        <v>559</v>
      </c>
      <c r="O160" s="23" t="s">
        <v>559</v>
      </c>
      <c r="P160" s="23" t="s">
        <v>559</v>
      </c>
      <c r="Q160" s="23" t="s">
        <v>559</v>
      </c>
      <c r="R160" s="23" t="s">
        <v>559</v>
      </c>
      <c r="S160" s="23" t="s">
        <v>559</v>
      </c>
      <c r="T160" s="24" t="s">
        <v>559</v>
      </c>
    </row>
    <row r="161" spans="2:20" x14ac:dyDescent="0.2">
      <c r="B161" s="33" t="s">
        <v>118</v>
      </c>
      <c r="C161" s="18" t="s">
        <v>479</v>
      </c>
      <c r="D161" s="21" t="s">
        <v>480</v>
      </c>
      <c r="E161" s="23" t="s">
        <v>559</v>
      </c>
      <c r="F161" s="23" t="s">
        <v>559</v>
      </c>
      <c r="G161" s="23" t="s">
        <v>559</v>
      </c>
      <c r="H161" s="23" t="s">
        <v>559</v>
      </c>
      <c r="I161" s="23" t="s">
        <v>559</v>
      </c>
      <c r="J161" s="23" t="s">
        <v>559</v>
      </c>
      <c r="K161" s="23" t="s">
        <v>559</v>
      </c>
      <c r="L161" s="24" t="s">
        <v>559</v>
      </c>
      <c r="M161" s="23" t="s">
        <v>559</v>
      </c>
      <c r="N161" s="23" t="s">
        <v>559</v>
      </c>
      <c r="O161" s="23" t="s">
        <v>559</v>
      </c>
      <c r="P161" s="23" t="s">
        <v>559</v>
      </c>
      <c r="Q161" s="23" t="s">
        <v>559</v>
      </c>
      <c r="R161" s="23" t="s">
        <v>559</v>
      </c>
      <c r="S161" s="23" t="s">
        <v>559</v>
      </c>
      <c r="T161" s="24" t="s">
        <v>559</v>
      </c>
    </row>
    <row r="162" spans="2:20" x14ac:dyDescent="0.2">
      <c r="B162" s="33" t="s">
        <v>118</v>
      </c>
      <c r="C162" s="18" t="s">
        <v>481</v>
      </c>
      <c r="D162" s="21" t="s">
        <v>482</v>
      </c>
      <c r="E162" s="23">
        <v>0.61309523809523814</v>
      </c>
      <c r="F162" s="23">
        <v>7.4404761904761901E-3</v>
      </c>
      <c r="G162" s="23">
        <v>4.464285714285714E-3</v>
      </c>
      <c r="H162" s="23">
        <v>2.976190476190476E-3</v>
      </c>
      <c r="I162" s="23">
        <v>0</v>
      </c>
      <c r="J162" s="23">
        <v>0.29910714285714285</v>
      </c>
      <c r="K162" s="23">
        <v>7.2916666666666671E-2</v>
      </c>
      <c r="L162" s="24">
        <v>3360</v>
      </c>
      <c r="M162" s="23" t="s">
        <v>559</v>
      </c>
      <c r="N162" s="23" t="s">
        <v>559</v>
      </c>
      <c r="O162" s="23" t="s">
        <v>559</v>
      </c>
      <c r="P162" s="23" t="s">
        <v>559</v>
      </c>
      <c r="Q162" s="23" t="s">
        <v>559</v>
      </c>
      <c r="R162" s="23" t="s">
        <v>559</v>
      </c>
      <c r="S162" s="23" t="s">
        <v>559</v>
      </c>
      <c r="T162" s="24" t="s">
        <v>559</v>
      </c>
    </row>
    <row r="163" spans="2:20" x14ac:dyDescent="0.2">
      <c r="B163" s="33" t="s">
        <v>118</v>
      </c>
      <c r="C163" s="18" t="s">
        <v>334</v>
      </c>
      <c r="D163" s="21" t="s">
        <v>335</v>
      </c>
      <c r="E163" s="23">
        <v>0</v>
      </c>
      <c r="F163" s="23">
        <v>0</v>
      </c>
      <c r="G163" s="23">
        <v>0</v>
      </c>
      <c r="H163" s="23">
        <v>0</v>
      </c>
      <c r="I163" s="23">
        <v>0</v>
      </c>
      <c r="J163" s="23">
        <v>0</v>
      </c>
      <c r="K163" s="23">
        <v>1</v>
      </c>
      <c r="L163" s="24">
        <v>3190</v>
      </c>
      <c r="M163" s="23" t="s">
        <v>559</v>
      </c>
      <c r="N163" s="23" t="s">
        <v>559</v>
      </c>
      <c r="O163" s="23" t="s">
        <v>559</v>
      </c>
      <c r="P163" s="23" t="s">
        <v>559</v>
      </c>
      <c r="Q163" s="23" t="s">
        <v>559</v>
      </c>
      <c r="R163" s="23" t="s">
        <v>559</v>
      </c>
      <c r="S163" s="23" t="s">
        <v>559</v>
      </c>
      <c r="T163" s="24" t="s">
        <v>559</v>
      </c>
    </row>
    <row r="164" spans="2:20" x14ac:dyDescent="0.2">
      <c r="B164" s="33" t="s">
        <v>118</v>
      </c>
      <c r="C164" s="18" t="s">
        <v>336</v>
      </c>
      <c r="D164" s="21" t="s">
        <v>337</v>
      </c>
      <c r="E164" s="23">
        <v>0.67500000000000004</v>
      </c>
      <c r="F164" s="23">
        <v>1.375E-2</v>
      </c>
      <c r="G164" s="23">
        <v>0.14000000000000001</v>
      </c>
      <c r="H164" s="23">
        <v>0.10125000000000001</v>
      </c>
      <c r="I164" s="23">
        <v>5.7500000000000002E-2</v>
      </c>
      <c r="J164" s="23">
        <v>0</v>
      </c>
      <c r="K164" s="23">
        <v>1.2500000000000001E-2</v>
      </c>
      <c r="L164" s="24">
        <v>4000</v>
      </c>
      <c r="M164" s="23">
        <v>0.71641791044776115</v>
      </c>
      <c r="N164" s="23">
        <v>1.4925373134328358E-2</v>
      </c>
      <c r="O164" s="23">
        <v>0.11940298507462686</v>
      </c>
      <c r="P164" s="23">
        <v>8.9552238805970144E-2</v>
      </c>
      <c r="Q164" s="23">
        <v>4.4776119402985072E-2</v>
      </c>
      <c r="R164" s="23">
        <v>0</v>
      </c>
      <c r="S164" s="23">
        <v>1.4925373134328358E-2</v>
      </c>
      <c r="T164" s="24">
        <v>335</v>
      </c>
    </row>
    <row r="165" spans="2:20" x14ac:dyDescent="0.2">
      <c r="B165" s="33" t="s">
        <v>118</v>
      </c>
      <c r="C165" s="18" t="s">
        <v>338</v>
      </c>
      <c r="D165" s="21" t="s">
        <v>339</v>
      </c>
      <c r="E165" s="23" t="s">
        <v>559</v>
      </c>
      <c r="F165" s="23" t="s">
        <v>559</v>
      </c>
      <c r="G165" s="23" t="s">
        <v>559</v>
      </c>
      <c r="H165" s="23" t="s">
        <v>559</v>
      </c>
      <c r="I165" s="23" t="s">
        <v>559</v>
      </c>
      <c r="J165" s="23" t="s">
        <v>559</v>
      </c>
      <c r="K165" s="23" t="s">
        <v>559</v>
      </c>
      <c r="L165" s="24" t="s">
        <v>559</v>
      </c>
      <c r="M165" s="23" t="s">
        <v>559</v>
      </c>
      <c r="N165" s="23" t="s">
        <v>559</v>
      </c>
      <c r="O165" s="23" t="s">
        <v>559</v>
      </c>
      <c r="P165" s="23" t="s">
        <v>559</v>
      </c>
      <c r="Q165" s="23" t="s">
        <v>559</v>
      </c>
      <c r="R165" s="23" t="s">
        <v>559</v>
      </c>
      <c r="S165" s="23" t="s">
        <v>559</v>
      </c>
      <c r="T165" s="24" t="s">
        <v>559</v>
      </c>
    </row>
    <row r="166" spans="2:20" x14ac:dyDescent="0.2">
      <c r="B166" s="33" t="s">
        <v>118</v>
      </c>
      <c r="C166" s="18" t="s">
        <v>340</v>
      </c>
      <c r="D166" s="21" t="s">
        <v>341</v>
      </c>
      <c r="E166" s="23">
        <v>0.76330690826727066</v>
      </c>
      <c r="F166" s="23">
        <v>2.0385050962627407E-2</v>
      </c>
      <c r="G166" s="23">
        <v>2.3782559456398639E-2</v>
      </c>
      <c r="H166" s="23">
        <v>1.1325028312570781E-2</v>
      </c>
      <c r="I166" s="23">
        <v>1.0192525481313703E-2</v>
      </c>
      <c r="J166" s="23">
        <v>0.16987542468856173</v>
      </c>
      <c r="K166" s="23">
        <v>0</v>
      </c>
      <c r="L166" s="24">
        <v>4415</v>
      </c>
      <c r="M166" s="23">
        <v>0.75714285714285712</v>
      </c>
      <c r="N166" s="23">
        <v>1.4285714285714285E-2</v>
      </c>
      <c r="O166" s="23">
        <v>2.8571428571428571E-2</v>
      </c>
      <c r="P166" s="23">
        <v>1.4285714285714285E-2</v>
      </c>
      <c r="Q166" s="23">
        <v>1.4285714285714285E-2</v>
      </c>
      <c r="R166" s="23">
        <v>0.18571428571428572</v>
      </c>
      <c r="S166" s="23">
        <v>0</v>
      </c>
      <c r="T166" s="24">
        <v>350</v>
      </c>
    </row>
    <row r="167" spans="2:20" x14ac:dyDescent="0.2">
      <c r="B167" s="33" t="s">
        <v>118</v>
      </c>
      <c r="C167" s="18" t="s">
        <v>342</v>
      </c>
      <c r="D167" s="21" t="s">
        <v>483</v>
      </c>
      <c r="E167" s="23" t="s">
        <v>559</v>
      </c>
      <c r="F167" s="23" t="s">
        <v>559</v>
      </c>
      <c r="G167" s="23" t="s">
        <v>559</v>
      </c>
      <c r="H167" s="23" t="s">
        <v>559</v>
      </c>
      <c r="I167" s="23" t="s">
        <v>559</v>
      </c>
      <c r="J167" s="23" t="s">
        <v>559</v>
      </c>
      <c r="K167" s="23" t="s">
        <v>559</v>
      </c>
      <c r="L167" s="24" t="s">
        <v>559</v>
      </c>
      <c r="M167" s="23" t="s">
        <v>559</v>
      </c>
      <c r="N167" s="23" t="s">
        <v>559</v>
      </c>
      <c r="O167" s="23" t="s">
        <v>559</v>
      </c>
      <c r="P167" s="23" t="s">
        <v>559</v>
      </c>
      <c r="Q167" s="23" t="s">
        <v>559</v>
      </c>
      <c r="R167" s="23" t="s">
        <v>559</v>
      </c>
      <c r="S167" s="23" t="s">
        <v>559</v>
      </c>
      <c r="T167" s="24" t="s">
        <v>559</v>
      </c>
    </row>
    <row r="168" spans="2:20" x14ac:dyDescent="0.2">
      <c r="B168" s="33" t="s">
        <v>118</v>
      </c>
      <c r="C168" s="18" t="s">
        <v>344</v>
      </c>
      <c r="D168" s="21" t="s">
        <v>345</v>
      </c>
      <c r="E168" s="23" t="s">
        <v>559</v>
      </c>
      <c r="F168" s="23" t="s">
        <v>559</v>
      </c>
      <c r="G168" s="23" t="s">
        <v>559</v>
      </c>
      <c r="H168" s="23" t="s">
        <v>559</v>
      </c>
      <c r="I168" s="23" t="s">
        <v>559</v>
      </c>
      <c r="J168" s="23" t="s">
        <v>559</v>
      </c>
      <c r="K168" s="23" t="s">
        <v>559</v>
      </c>
      <c r="L168" s="24" t="s">
        <v>559</v>
      </c>
      <c r="M168" s="23" t="s">
        <v>559</v>
      </c>
      <c r="N168" s="23" t="s">
        <v>559</v>
      </c>
      <c r="O168" s="23" t="s">
        <v>559</v>
      </c>
      <c r="P168" s="23" t="s">
        <v>559</v>
      </c>
      <c r="Q168" s="23" t="s">
        <v>559</v>
      </c>
      <c r="R168" s="23" t="s">
        <v>559</v>
      </c>
      <c r="S168" s="23" t="s">
        <v>559</v>
      </c>
      <c r="T168" s="24" t="s">
        <v>559</v>
      </c>
    </row>
    <row r="169" spans="2:20" x14ac:dyDescent="0.2">
      <c r="B169" s="33" t="s">
        <v>118</v>
      </c>
      <c r="C169" s="18" t="s">
        <v>484</v>
      </c>
      <c r="D169" s="21" t="s">
        <v>485</v>
      </c>
      <c r="E169" s="23" t="s">
        <v>559</v>
      </c>
      <c r="F169" s="23" t="s">
        <v>559</v>
      </c>
      <c r="G169" s="23" t="s">
        <v>559</v>
      </c>
      <c r="H169" s="23" t="s">
        <v>559</v>
      </c>
      <c r="I169" s="23" t="s">
        <v>559</v>
      </c>
      <c r="J169" s="23" t="s">
        <v>559</v>
      </c>
      <c r="K169" s="23" t="s">
        <v>559</v>
      </c>
      <c r="L169" s="24">
        <v>0</v>
      </c>
      <c r="M169" s="23" t="s">
        <v>559</v>
      </c>
      <c r="N169" s="23" t="s">
        <v>559</v>
      </c>
      <c r="O169" s="23" t="s">
        <v>559</v>
      </c>
      <c r="P169" s="23" t="s">
        <v>559</v>
      </c>
      <c r="Q169" s="23" t="s">
        <v>559</v>
      </c>
      <c r="R169" s="23" t="s">
        <v>559</v>
      </c>
      <c r="S169" s="23" t="s">
        <v>559</v>
      </c>
      <c r="T169" s="24" t="s">
        <v>559</v>
      </c>
    </row>
    <row r="170" spans="2:20" x14ac:dyDescent="0.2">
      <c r="B170" s="33" t="s">
        <v>118</v>
      </c>
      <c r="C170" s="18" t="s">
        <v>346</v>
      </c>
      <c r="D170" s="21" t="s">
        <v>347</v>
      </c>
      <c r="E170" s="23" t="s">
        <v>559</v>
      </c>
      <c r="F170" s="23" t="s">
        <v>559</v>
      </c>
      <c r="G170" s="23" t="s">
        <v>559</v>
      </c>
      <c r="H170" s="23" t="s">
        <v>559</v>
      </c>
      <c r="I170" s="23" t="s">
        <v>559</v>
      </c>
      <c r="J170" s="23" t="s">
        <v>559</v>
      </c>
      <c r="K170" s="23" t="s">
        <v>559</v>
      </c>
      <c r="L170" s="24" t="s">
        <v>559</v>
      </c>
      <c r="M170" s="23" t="s">
        <v>559</v>
      </c>
      <c r="N170" s="23" t="s">
        <v>559</v>
      </c>
      <c r="O170" s="23" t="s">
        <v>559</v>
      </c>
      <c r="P170" s="23" t="s">
        <v>559</v>
      </c>
      <c r="Q170" s="23" t="s">
        <v>559</v>
      </c>
      <c r="R170" s="23" t="s">
        <v>559</v>
      </c>
      <c r="S170" s="23" t="s">
        <v>559</v>
      </c>
      <c r="T170" s="24" t="s">
        <v>559</v>
      </c>
    </row>
    <row r="171" spans="2:20" x14ac:dyDescent="0.2">
      <c r="B171" s="33" t="s">
        <v>118</v>
      </c>
      <c r="C171" s="18" t="s">
        <v>486</v>
      </c>
      <c r="D171" s="21" t="s">
        <v>487</v>
      </c>
      <c r="E171" s="23">
        <v>0.93730650154798767</v>
      </c>
      <c r="F171" s="23">
        <v>5.4179566563467493E-3</v>
      </c>
      <c r="G171" s="23">
        <v>2.6315789473684209E-2</v>
      </c>
      <c r="H171" s="23">
        <v>1.0061919504643963E-2</v>
      </c>
      <c r="I171" s="23">
        <v>1.0835913312693499E-2</v>
      </c>
      <c r="J171" s="23">
        <v>0</v>
      </c>
      <c r="K171" s="23">
        <v>1.0061919504643963E-2</v>
      </c>
      <c r="L171" s="24">
        <v>6460</v>
      </c>
      <c r="M171" s="23">
        <v>0.93600000000000005</v>
      </c>
      <c r="N171" s="23">
        <v>8.0000000000000002E-3</v>
      </c>
      <c r="O171" s="23">
        <v>3.2000000000000001E-2</v>
      </c>
      <c r="P171" s="23">
        <v>8.0000000000000002E-3</v>
      </c>
      <c r="Q171" s="23">
        <v>8.0000000000000002E-3</v>
      </c>
      <c r="R171" s="23">
        <v>0</v>
      </c>
      <c r="S171" s="23">
        <v>8.0000000000000002E-3</v>
      </c>
      <c r="T171" s="24">
        <v>625</v>
      </c>
    </row>
    <row r="172" spans="2:20" x14ac:dyDescent="0.2">
      <c r="B172" s="33" t="s">
        <v>118</v>
      </c>
      <c r="C172" s="18" t="s">
        <v>348</v>
      </c>
      <c r="D172" s="21" t="s">
        <v>349</v>
      </c>
      <c r="E172" s="23">
        <v>0.91794871794871791</v>
      </c>
      <c r="F172" s="23">
        <v>1.6666666666666666E-2</v>
      </c>
      <c r="G172" s="23">
        <v>2.8205128205128206E-2</v>
      </c>
      <c r="H172" s="23">
        <v>1.7948717948717947E-2</v>
      </c>
      <c r="I172" s="23">
        <v>1.0256410256410256E-2</v>
      </c>
      <c r="J172" s="23">
        <v>2.5641025641025641E-3</v>
      </c>
      <c r="K172" s="23">
        <v>6.41025641025641E-3</v>
      </c>
      <c r="L172" s="24">
        <v>3900</v>
      </c>
      <c r="M172" s="23">
        <v>0.92553191489361697</v>
      </c>
      <c r="N172" s="23">
        <v>1.0638297872340425E-2</v>
      </c>
      <c r="O172" s="23">
        <v>2.1276595744680851E-2</v>
      </c>
      <c r="P172" s="23">
        <v>1.0638297872340425E-2</v>
      </c>
      <c r="Q172" s="23">
        <v>1.0638297872340425E-2</v>
      </c>
      <c r="R172" s="23">
        <v>0</v>
      </c>
      <c r="S172" s="23">
        <v>1.0638297872340425E-2</v>
      </c>
      <c r="T172" s="24">
        <v>470</v>
      </c>
    </row>
    <row r="173" spans="2:20" x14ac:dyDescent="0.2">
      <c r="B173" s="33" t="s">
        <v>118</v>
      </c>
      <c r="C173" s="18" t="s">
        <v>350</v>
      </c>
      <c r="D173" s="21" t="s">
        <v>351</v>
      </c>
      <c r="E173" s="23">
        <v>0.69395973154362411</v>
      </c>
      <c r="F173" s="23">
        <v>3.6241610738255034E-2</v>
      </c>
      <c r="G173" s="23">
        <v>6.5771812080536909E-2</v>
      </c>
      <c r="H173" s="23">
        <v>0.10738255033557047</v>
      </c>
      <c r="I173" s="23">
        <v>2.1476510067114093E-2</v>
      </c>
      <c r="J173" s="23">
        <v>7.2483221476510068E-2</v>
      </c>
      <c r="K173" s="23">
        <v>2.6845637583892616E-3</v>
      </c>
      <c r="L173" s="24">
        <v>3725</v>
      </c>
      <c r="M173" s="23" t="s">
        <v>559</v>
      </c>
      <c r="N173" s="23" t="s">
        <v>559</v>
      </c>
      <c r="O173" s="23" t="s">
        <v>559</v>
      </c>
      <c r="P173" s="23" t="s">
        <v>559</v>
      </c>
      <c r="Q173" s="23" t="s">
        <v>559</v>
      </c>
      <c r="R173" s="23" t="s">
        <v>559</v>
      </c>
      <c r="S173" s="23" t="s">
        <v>559</v>
      </c>
      <c r="T173" s="24" t="s">
        <v>559</v>
      </c>
    </row>
    <row r="174" spans="2:20" x14ac:dyDescent="0.2">
      <c r="B174" s="33" t="s">
        <v>118</v>
      </c>
      <c r="C174" s="18" t="s">
        <v>488</v>
      </c>
      <c r="D174" s="21" t="s">
        <v>489</v>
      </c>
      <c r="E174" s="23" t="s">
        <v>559</v>
      </c>
      <c r="F174" s="23" t="s">
        <v>559</v>
      </c>
      <c r="G174" s="23" t="s">
        <v>559</v>
      </c>
      <c r="H174" s="23" t="s">
        <v>559</v>
      </c>
      <c r="I174" s="23" t="s">
        <v>559</v>
      </c>
      <c r="J174" s="23" t="s">
        <v>559</v>
      </c>
      <c r="K174" s="23" t="s">
        <v>559</v>
      </c>
      <c r="L174" s="24" t="s">
        <v>559</v>
      </c>
      <c r="M174" s="23" t="s">
        <v>559</v>
      </c>
      <c r="N174" s="23" t="s">
        <v>559</v>
      </c>
      <c r="O174" s="23" t="s">
        <v>559</v>
      </c>
      <c r="P174" s="23" t="s">
        <v>559</v>
      </c>
      <c r="Q174" s="23" t="s">
        <v>559</v>
      </c>
      <c r="R174" s="23" t="s">
        <v>559</v>
      </c>
      <c r="S174" s="23" t="s">
        <v>559</v>
      </c>
      <c r="T174" s="24" t="s">
        <v>559</v>
      </c>
    </row>
    <row r="175" spans="2:20" x14ac:dyDescent="0.2">
      <c r="B175" s="33" t="s">
        <v>118</v>
      </c>
      <c r="C175" s="18" t="s">
        <v>354</v>
      </c>
      <c r="D175" s="21" t="s">
        <v>355</v>
      </c>
      <c r="E175" s="23">
        <v>0.79975728155339809</v>
      </c>
      <c r="F175" s="23">
        <v>2.4271844660194173E-3</v>
      </c>
      <c r="G175" s="23">
        <v>4.8543689320388345E-3</v>
      </c>
      <c r="H175" s="23">
        <v>4.8543689320388345E-3</v>
      </c>
      <c r="I175" s="23">
        <v>4.8543689320388345E-3</v>
      </c>
      <c r="J175" s="23">
        <v>0.12742718446601942</v>
      </c>
      <c r="K175" s="23">
        <v>5.5825242718446605E-2</v>
      </c>
      <c r="L175" s="24">
        <v>4120</v>
      </c>
      <c r="M175" s="23">
        <v>0.82</v>
      </c>
      <c r="N175" s="23">
        <v>0</v>
      </c>
      <c r="O175" s="23">
        <v>0.02</v>
      </c>
      <c r="P175" s="23">
        <v>0</v>
      </c>
      <c r="Q175" s="23">
        <v>0</v>
      </c>
      <c r="R175" s="23">
        <v>0.14000000000000001</v>
      </c>
      <c r="S175" s="23">
        <v>0.02</v>
      </c>
      <c r="T175" s="24">
        <v>250</v>
      </c>
    </row>
    <row r="176" spans="2:20" x14ac:dyDescent="0.2">
      <c r="B176" s="33" t="s">
        <v>118</v>
      </c>
      <c r="C176" s="18" t="s">
        <v>490</v>
      </c>
      <c r="D176" s="21" t="s">
        <v>491</v>
      </c>
      <c r="E176" s="23">
        <v>0.40548204158790169</v>
      </c>
      <c r="F176" s="23">
        <v>0</v>
      </c>
      <c r="G176" s="23">
        <v>1.6068052930056712E-2</v>
      </c>
      <c r="H176" s="23">
        <v>1.890359168241966E-3</v>
      </c>
      <c r="I176" s="23">
        <v>2.8355387523629491E-3</v>
      </c>
      <c r="J176" s="23">
        <v>0.57277882797731572</v>
      </c>
      <c r="K176" s="23">
        <v>0</v>
      </c>
      <c r="L176" s="24">
        <v>5290</v>
      </c>
      <c r="M176" s="23" t="s">
        <v>559</v>
      </c>
      <c r="N176" s="23" t="s">
        <v>559</v>
      </c>
      <c r="O176" s="23" t="s">
        <v>559</v>
      </c>
      <c r="P176" s="23" t="s">
        <v>559</v>
      </c>
      <c r="Q176" s="23" t="s">
        <v>559</v>
      </c>
      <c r="R176" s="23" t="s">
        <v>559</v>
      </c>
      <c r="S176" s="23" t="s">
        <v>559</v>
      </c>
      <c r="T176" s="24" t="s">
        <v>559</v>
      </c>
    </row>
    <row r="177" spans="2:20" x14ac:dyDescent="0.2">
      <c r="B177" s="33" t="s">
        <v>118</v>
      </c>
      <c r="C177" s="18" t="s">
        <v>492</v>
      </c>
      <c r="D177" s="21" t="s">
        <v>493</v>
      </c>
      <c r="E177" s="23" t="s">
        <v>559</v>
      </c>
      <c r="F177" s="23" t="s">
        <v>559</v>
      </c>
      <c r="G177" s="23" t="s">
        <v>559</v>
      </c>
      <c r="H177" s="23" t="s">
        <v>559</v>
      </c>
      <c r="I177" s="23" t="s">
        <v>559</v>
      </c>
      <c r="J177" s="23" t="s">
        <v>559</v>
      </c>
      <c r="K177" s="23" t="s">
        <v>559</v>
      </c>
      <c r="L177" s="24" t="s">
        <v>559</v>
      </c>
      <c r="M177" s="23" t="s">
        <v>559</v>
      </c>
      <c r="N177" s="23" t="s">
        <v>559</v>
      </c>
      <c r="O177" s="23" t="s">
        <v>559</v>
      </c>
      <c r="P177" s="23" t="s">
        <v>559</v>
      </c>
      <c r="Q177" s="23" t="s">
        <v>559</v>
      </c>
      <c r="R177" s="23" t="s">
        <v>559</v>
      </c>
      <c r="S177" s="23" t="s">
        <v>559</v>
      </c>
      <c r="T177" s="24" t="s">
        <v>559</v>
      </c>
    </row>
    <row r="178" spans="2:20" x14ac:dyDescent="0.2">
      <c r="B178" s="33" t="s">
        <v>118</v>
      </c>
      <c r="C178" s="18" t="s">
        <v>494</v>
      </c>
      <c r="D178" s="21" t="s">
        <v>495</v>
      </c>
      <c r="E178" s="23" t="s">
        <v>559</v>
      </c>
      <c r="F178" s="23" t="s">
        <v>559</v>
      </c>
      <c r="G178" s="23" t="s">
        <v>559</v>
      </c>
      <c r="H178" s="23" t="s">
        <v>559</v>
      </c>
      <c r="I178" s="23" t="s">
        <v>559</v>
      </c>
      <c r="J178" s="23" t="s">
        <v>559</v>
      </c>
      <c r="K178" s="23" t="s">
        <v>559</v>
      </c>
      <c r="L178" s="24" t="s">
        <v>559</v>
      </c>
      <c r="M178" s="23" t="s">
        <v>559</v>
      </c>
      <c r="N178" s="23" t="s">
        <v>559</v>
      </c>
      <c r="O178" s="23" t="s">
        <v>559</v>
      </c>
      <c r="P178" s="23" t="s">
        <v>559</v>
      </c>
      <c r="Q178" s="23" t="s">
        <v>559</v>
      </c>
      <c r="R178" s="23" t="s">
        <v>559</v>
      </c>
      <c r="S178" s="23" t="s">
        <v>559</v>
      </c>
      <c r="T178" s="24" t="s">
        <v>559</v>
      </c>
    </row>
    <row r="179" spans="2:20" x14ac:dyDescent="0.2">
      <c r="B179" s="33" t="s">
        <v>118</v>
      </c>
      <c r="C179" s="18" t="s">
        <v>496</v>
      </c>
      <c r="D179" s="21" t="s">
        <v>497</v>
      </c>
      <c r="E179" s="23">
        <v>0.53077609277430871</v>
      </c>
      <c r="F179" s="23">
        <v>0</v>
      </c>
      <c r="G179" s="23">
        <v>1.7841213202497771E-3</v>
      </c>
      <c r="H179" s="23">
        <v>0</v>
      </c>
      <c r="I179" s="23">
        <v>8.9206066012488853E-4</v>
      </c>
      <c r="J179" s="23">
        <v>0.46654772524531668</v>
      </c>
      <c r="K179" s="23">
        <v>0</v>
      </c>
      <c r="L179" s="24">
        <v>5605</v>
      </c>
      <c r="M179" s="23" t="s">
        <v>559</v>
      </c>
      <c r="N179" s="23" t="s">
        <v>559</v>
      </c>
      <c r="O179" s="23" t="s">
        <v>559</v>
      </c>
      <c r="P179" s="23" t="s">
        <v>559</v>
      </c>
      <c r="Q179" s="23" t="s">
        <v>559</v>
      </c>
      <c r="R179" s="23" t="s">
        <v>559</v>
      </c>
      <c r="S179" s="23" t="s">
        <v>559</v>
      </c>
      <c r="T179" s="24" t="s">
        <v>559</v>
      </c>
    </row>
    <row r="180" spans="2:20" x14ac:dyDescent="0.2">
      <c r="B180" s="33" t="s">
        <v>118</v>
      </c>
      <c r="C180" s="18" t="s">
        <v>498</v>
      </c>
      <c r="D180" s="21" t="s">
        <v>499</v>
      </c>
      <c r="E180" s="23">
        <v>0.45012626262626265</v>
      </c>
      <c r="F180" s="23">
        <v>1.7676767676767676E-2</v>
      </c>
      <c r="G180" s="23">
        <v>4.7979797979797977E-2</v>
      </c>
      <c r="H180" s="23">
        <v>1.7676767676767676E-2</v>
      </c>
      <c r="I180" s="23">
        <v>2.335858585858586E-2</v>
      </c>
      <c r="J180" s="23">
        <v>9.8484848484848481E-2</v>
      </c>
      <c r="K180" s="23">
        <v>0.34469696969696972</v>
      </c>
      <c r="L180" s="24">
        <v>7920</v>
      </c>
      <c r="M180" s="23">
        <v>0.45945945945945948</v>
      </c>
      <c r="N180" s="23">
        <v>1.3513513513513514E-2</v>
      </c>
      <c r="O180" s="23">
        <v>5.4054054054054057E-2</v>
      </c>
      <c r="P180" s="23">
        <v>1.3513513513513514E-2</v>
      </c>
      <c r="Q180" s="23">
        <v>1.3513513513513514E-2</v>
      </c>
      <c r="R180" s="23">
        <v>6.7567567567567571E-2</v>
      </c>
      <c r="S180" s="23">
        <v>0.36486486486486486</v>
      </c>
      <c r="T180" s="24">
        <v>370</v>
      </c>
    </row>
    <row r="181" spans="2:20" x14ac:dyDescent="0.2">
      <c r="B181" s="33" t="s">
        <v>118</v>
      </c>
      <c r="C181" s="18" t="s">
        <v>364</v>
      </c>
      <c r="D181" s="21" t="s">
        <v>365</v>
      </c>
      <c r="E181" s="23">
        <v>0.73494595985589295</v>
      </c>
      <c r="F181" s="23">
        <v>2.0072053525476068E-2</v>
      </c>
      <c r="G181" s="23">
        <v>3.3453422542460115E-2</v>
      </c>
      <c r="H181" s="23">
        <v>1.6984045290787442E-2</v>
      </c>
      <c r="I181" s="23">
        <v>1.1837364899639732E-2</v>
      </c>
      <c r="J181" s="23">
        <v>6.9994853319608849E-2</v>
      </c>
      <c r="K181" s="23">
        <v>0.11322696860524961</v>
      </c>
      <c r="L181" s="24">
        <v>9715</v>
      </c>
      <c r="M181" s="23">
        <v>0.76635514018691586</v>
      </c>
      <c r="N181" s="23">
        <v>1.8691588785046728E-2</v>
      </c>
      <c r="O181" s="23">
        <v>3.7383177570093455E-2</v>
      </c>
      <c r="P181" s="23">
        <v>1.8691588785046728E-2</v>
      </c>
      <c r="Q181" s="23">
        <v>9.3457943925233638E-3</v>
      </c>
      <c r="R181" s="23">
        <v>9.3457943925233641E-2</v>
      </c>
      <c r="S181" s="23">
        <v>5.6074766355140186E-2</v>
      </c>
      <c r="T181" s="24">
        <v>535</v>
      </c>
    </row>
    <row r="182" spans="2:20" x14ac:dyDescent="0.2">
      <c r="B182" s="33" t="s">
        <v>118</v>
      </c>
      <c r="C182" s="18" t="s">
        <v>500</v>
      </c>
      <c r="D182" s="21" t="s">
        <v>501</v>
      </c>
      <c r="E182" s="23" t="s">
        <v>559</v>
      </c>
      <c r="F182" s="23" t="s">
        <v>559</v>
      </c>
      <c r="G182" s="23" t="s">
        <v>559</v>
      </c>
      <c r="H182" s="23" t="s">
        <v>559</v>
      </c>
      <c r="I182" s="23" t="s">
        <v>559</v>
      </c>
      <c r="J182" s="23" t="s">
        <v>559</v>
      </c>
      <c r="K182" s="23" t="s">
        <v>559</v>
      </c>
      <c r="L182" s="24" t="s">
        <v>559</v>
      </c>
      <c r="M182" s="23" t="s">
        <v>559</v>
      </c>
      <c r="N182" s="23" t="s">
        <v>559</v>
      </c>
      <c r="O182" s="23" t="s">
        <v>559</v>
      </c>
      <c r="P182" s="23" t="s">
        <v>559</v>
      </c>
      <c r="Q182" s="23" t="s">
        <v>559</v>
      </c>
      <c r="R182" s="23" t="s">
        <v>559</v>
      </c>
      <c r="S182" s="23" t="s">
        <v>559</v>
      </c>
      <c r="T182" s="24" t="s">
        <v>559</v>
      </c>
    </row>
    <row r="183" spans="2:20" x14ac:dyDescent="0.2">
      <c r="B183" s="33" t="s">
        <v>118</v>
      </c>
      <c r="C183" s="18" t="s">
        <v>502</v>
      </c>
      <c r="D183" s="21" t="s">
        <v>503</v>
      </c>
      <c r="E183" s="23" t="s">
        <v>559</v>
      </c>
      <c r="F183" s="23" t="s">
        <v>559</v>
      </c>
      <c r="G183" s="23" t="s">
        <v>559</v>
      </c>
      <c r="H183" s="23" t="s">
        <v>559</v>
      </c>
      <c r="I183" s="23" t="s">
        <v>559</v>
      </c>
      <c r="J183" s="23" t="s">
        <v>559</v>
      </c>
      <c r="K183" s="23" t="s">
        <v>559</v>
      </c>
      <c r="L183" s="24" t="s">
        <v>559</v>
      </c>
      <c r="M183" s="23" t="s">
        <v>559</v>
      </c>
      <c r="N183" s="23" t="s">
        <v>559</v>
      </c>
      <c r="O183" s="23" t="s">
        <v>559</v>
      </c>
      <c r="P183" s="23" t="s">
        <v>559</v>
      </c>
      <c r="Q183" s="23" t="s">
        <v>559</v>
      </c>
      <c r="R183" s="23" t="s">
        <v>559</v>
      </c>
      <c r="S183" s="23" t="s">
        <v>559</v>
      </c>
      <c r="T183" s="24" t="s">
        <v>559</v>
      </c>
    </row>
    <row r="184" spans="2:20" x14ac:dyDescent="0.2">
      <c r="B184" s="33" t="s">
        <v>131</v>
      </c>
      <c r="C184" s="18" t="s">
        <v>504</v>
      </c>
      <c r="D184" s="21" t="s">
        <v>505</v>
      </c>
      <c r="E184" s="23">
        <v>0.73088235294117643</v>
      </c>
      <c r="F184" s="23">
        <v>5.8823529411764705E-3</v>
      </c>
      <c r="G184" s="23">
        <v>1.0294117647058823E-2</v>
      </c>
      <c r="H184" s="23">
        <v>2.9411764705882353E-3</v>
      </c>
      <c r="I184" s="23">
        <v>2.9411764705882353E-3</v>
      </c>
      <c r="J184" s="23">
        <v>1.6176470588235296E-2</v>
      </c>
      <c r="K184" s="23">
        <v>0.23088235294117648</v>
      </c>
      <c r="L184" s="24">
        <v>3400</v>
      </c>
      <c r="M184" s="23" t="s">
        <v>559</v>
      </c>
      <c r="N184" s="23" t="s">
        <v>559</v>
      </c>
      <c r="O184" s="23" t="s">
        <v>559</v>
      </c>
      <c r="P184" s="23" t="s">
        <v>559</v>
      </c>
      <c r="Q184" s="23" t="s">
        <v>559</v>
      </c>
      <c r="R184" s="23" t="s">
        <v>559</v>
      </c>
      <c r="S184" s="23" t="s">
        <v>559</v>
      </c>
      <c r="T184" s="24" t="s">
        <v>559</v>
      </c>
    </row>
    <row r="185" spans="2:20" x14ac:dyDescent="0.2">
      <c r="B185" s="33" t="s">
        <v>131</v>
      </c>
      <c r="C185" s="18" t="s">
        <v>370</v>
      </c>
      <c r="D185" s="21" t="s">
        <v>371</v>
      </c>
      <c r="E185" s="23">
        <v>0.77631578947368418</v>
      </c>
      <c r="F185" s="23">
        <v>3.1578947368421054E-2</v>
      </c>
      <c r="G185" s="23">
        <v>8.8596491228070173E-2</v>
      </c>
      <c r="H185" s="23">
        <v>2.8070175438596492E-2</v>
      </c>
      <c r="I185" s="23">
        <v>3.1578947368421054E-2</v>
      </c>
      <c r="J185" s="23">
        <v>2.8947368421052631E-2</v>
      </c>
      <c r="K185" s="23">
        <v>1.4912280701754385E-2</v>
      </c>
      <c r="L185" s="24">
        <v>5700</v>
      </c>
      <c r="M185" s="23">
        <v>0.81578947368421051</v>
      </c>
      <c r="N185" s="23">
        <v>2.6315789473684209E-2</v>
      </c>
      <c r="O185" s="23">
        <v>7.8947368421052627E-2</v>
      </c>
      <c r="P185" s="23">
        <v>2.6315789473684209E-2</v>
      </c>
      <c r="Q185" s="23">
        <v>1.3157894736842105E-2</v>
      </c>
      <c r="R185" s="23">
        <v>2.6315789473684209E-2</v>
      </c>
      <c r="S185" s="23">
        <v>2.6315789473684209E-2</v>
      </c>
      <c r="T185" s="24">
        <v>380</v>
      </c>
    </row>
    <row r="186" spans="2:20" x14ac:dyDescent="0.2">
      <c r="B186" s="33" t="s">
        <v>131</v>
      </c>
      <c r="C186" s="18" t="s">
        <v>506</v>
      </c>
      <c r="D186" s="21" t="s">
        <v>507</v>
      </c>
      <c r="E186" s="23" t="s">
        <v>559</v>
      </c>
      <c r="F186" s="23" t="s">
        <v>559</v>
      </c>
      <c r="G186" s="23" t="s">
        <v>559</v>
      </c>
      <c r="H186" s="23" t="s">
        <v>559</v>
      </c>
      <c r="I186" s="23" t="s">
        <v>559</v>
      </c>
      <c r="J186" s="23" t="s">
        <v>559</v>
      </c>
      <c r="K186" s="23" t="s">
        <v>559</v>
      </c>
      <c r="L186" s="24" t="s">
        <v>559</v>
      </c>
      <c r="M186" s="23" t="s">
        <v>559</v>
      </c>
      <c r="N186" s="23" t="s">
        <v>559</v>
      </c>
      <c r="O186" s="23" t="s">
        <v>559</v>
      </c>
      <c r="P186" s="23" t="s">
        <v>559</v>
      </c>
      <c r="Q186" s="23" t="s">
        <v>559</v>
      </c>
      <c r="R186" s="23" t="s">
        <v>559</v>
      </c>
      <c r="S186" s="23" t="s">
        <v>559</v>
      </c>
      <c r="T186" s="24" t="s">
        <v>559</v>
      </c>
    </row>
    <row r="187" spans="2:20" x14ac:dyDescent="0.2">
      <c r="B187" s="33" t="s">
        <v>131</v>
      </c>
      <c r="C187" s="18" t="s">
        <v>374</v>
      </c>
      <c r="D187" s="21" t="s">
        <v>375</v>
      </c>
      <c r="E187" s="23">
        <v>0.72769953051643188</v>
      </c>
      <c r="F187" s="23">
        <v>9.3896713615023476E-3</v>
      </c>
      <c r="G187" s="23">
        <v>4.6948356807511738E-3</v>
      </c>
      <c r="H187" s="23">
        <v>0</v>
      </c>
      <c r="I187" s="23">
        <v>2.3474178403755869E-3</v>
      </c>
      <c r="J187" s="23">
        <v>0</v>
      </c>
      <c r="K187" s="23">
        <v>0.25352112676056338</v>
      </c>
      <c r="L187" s="24">
        <v>2130</v>
      </c>
      <c r="M187" s="23">
        <v>0.92592592592592593</v>
      </c>
      <c r="N187" s="23">
        <v>3.7037037037037035E-2</v>
      </c>
      <c r="O187" s="23">
        <v>0</v>
      </c>
      <c r="P187" s="23">
        <v>0</v>
      </c>
      <c r="Q187" s="23">
        <v>0</v>
      </c>
      <c r="R187" s="23">
        <v>0</v>
      </c>
      <c r="S187" s="23">
        <v>3.7037037037037035E-2</v>
      </c>
      <c r="T187" s="24">
        <v>135</v>
      </c>
    </row>
    <row r="188" spans="2:20" x14ac:dyDescent="0.2">
      <c r="B188" s="33" t="s">
        <v>131</v>
      </c>
      <c r="C188" s="18" t="s">
        <v>378</v>
      </c>
      <c r="D188" s="21" t="s">
        <v>379</v>
      </c>
      <c r="E188" s="23" t="s">
        <v>559</v>
      </c>
      <c r="F188" s="23" t="s">
        <v>559</v>
      </c>
      <c r="G188" s="23" t="s">
        <v>559</v>
      </c>
      <c r="H188" s="23" t="s">
        <v>559</v>
      </c>
      <c r="I188" s="23" t="s">
        <v>559</v>
      </c>
      <c r="J188" s="23" t="s">
        <v>559</v>
      </c>
      <c r="K188" s="23" t="s">
        <v>559</v>
      </c>
      <c r="L188" s="24" t="s">
        <v>559</v>
      </c>
      <c r="M188" s="23" t="s">
        <v>559</v>
      </c>
      <c r="N188" s="23" t="s">
        <v>559</v>
      </c>
      <c r="O188" s="23" t="s">
        <v>559</v>
      </c>
      <c r="P188" s="23" t="s">
        <v>559</v>
      </c>
      <c r="Q188" s="23" t="s">
        <v>559</v>
      </c>
      <c r="R188" s="23" t="s">
        <v>559</v>
      </c>
      <c r="S188" s="23" t="s">
        <v>559</v>
      </c>
      <c r="T188" s="24" t="s">
        <v>559</v>
      </c>
    </row>
    <row r="189" spans="2:20" x14ac:dyDescent="0.2">
      <c r="B189" s="33" t="s">
        <v>131</v>
      </c>
      <c r="C189" s="18" t="s">
        <v>382</v>
      </c>
      <c r="D189" s="21" t="s">
        <v>383</v>
      </c>
      <c r="E189" s="23">
        <v>0.88340563991323207</v>
      </c>
      <c r="F189" s="23">
        <v>8.6767895878524948E-3</v>
      </c>
      <c r="G189" s="23">
        <v>5.9652928416485899E-3</v>
      </c>
      <c r="H189" s="23">
        <v>4.3383947939262474E-3</v>
      </c>
      <c r="I189" s="23">
        <v>5.4229934924078091E-3</v>
      </c>
      <c r="J189" s="23">
        <v>6.019522776572668E-2</v>
      </c>
      <c r="K189" s="23">
        <v>3.1453362255965296E-2</v>
      </c>
      <c r="L189" s="24">
        <v>9220</v>
      </c>
      <c r="M189" s="23">
        <v>0.90109890109890112</v>
      </c>
      <c r="N189" s="23">
        <v>0</v>
      </c>
      <c r="O189" s="23">
        <v>0</v>
      </c>
      <c r="P189" s="23">
        <v>1.098901098901099E-2</v>
      </c>
      <c r="Q189" s="23">
        <v>1.098901098901099E-2</v>
      </c>
      <c r="R189" s="23">
        <v>6.5934065934065936E-2</v>
      </c>
      <c r="S189" s="23">
        <v>2.197802197802198E-2</v>
      </c>
      <c r="T189" s="24">
        <v>455</v>
      </c>
    </row>
    <row r="190" spans="2:20" x14ac:dyDescent="0.2">
      <c r="B190" s="33" t="s">
        <v>131</v>
      </c>
      <c r="C190" s="18" t="s">
        <v>508</v>
      </c>
      <c r="D190" s="21" t="s">
        <v>509</v>
      </c>
      <c r="E190" s="23" t="s">
        <v>559</v>
      </c>
      <c r="F190" s="23" t="s">
        <v>559</v>
      </c>
      <c r="G190" s="23" t="s">
        <v>559</v>
      </c>
      <c r="H190" s="23" t="s">
        <v>559</v>
      </c>
      <c r="I190" s="23" t="s">
        <v>559</v>
      </c>
      <c r="J190" s="23" t="s">
        <v>559</v>
      </c>
      <c r="K190" s="23" t="s">
        <v>559</v>
      </c>
      <c r="L190" s="24" t="s">
        <v>559</v>
      </c>
      <c r="M190" s="23" t="s">
        <v>559</v>
      </c>
      <c r="N190" s="23" t="s">
        <v>559</v>
      </c>
      <c r="O190" s="23" t="s">
        <v>559</v>
      </c>
      <c r="P190" s="23" t="s">
        <v>559</v>
      </c>
      <c r="Q190" s="23" t="s">
        <v>559</v>
      </c>
      <c r="R190" s="23" t="s">
        <v>559</v>
      </c>
      <c r="S190" s="23" t="s">
        <v>559</v>
      </c>
      <c r="T190" s="24" t="s">
        <v>559</v>
      </c>
    </row>
    <row r="191" spans="2:20" x14ac:dyDescent="0.2">
      <c r="B191" s="33" t="s">
        <v>131</v>
      </c>
      <c r="C191" s="18" t="s">
        <v>510</v>
      </c>
      <c r="D191" s="21" t="s">
        <v>511</v>
      </c>
      <c r="E191" s="23">
        <v>0.94786729857819907</v>
      </c>
      <c r="F191" s="23">
        <v>4.7393364928909956E-3</v>
      </c>
      <c r="G191" s="23">
        <v>2.3696682464454978E-3</v>
      </c>
      <c r="H191" s="23">
        <v>2.3696682464454978E-3</v>
      </c>
      <c r="I191" s="23">
        <v>0</v>
      </c>
      <c r="J191" s="23">
        <v>2.3696682464454975E-2</v>
      </c>
      <c r="K191" s="23">
        <v>1.8957345971563982E-2</v>
      </c>
      <c r="L191" s="24">
        <v>2110</v>
      </c>
      <c r="M191" s="23">
        <v>1</v>
      </c>
      <c r="N191" s="23">
        <v>0</v>
      </c>
      <c r="O191" s="23">
        <v>0</v>
      </c>
      <c r="P191" s="23">
        <v>0</v>
      </c>
      <c r="Q191" s="23">
        <v>0</v>
      </c>
      <c r="R191" s="23">
        <v>0</v>
      </c>
      <c r="S191" s="23">
        <v>0</v>
      </c>
      <c r="T191" s="24">
        <v>15</v>
      </c>
    </row>
    <row r="192" spans="2:20" x14ac:dyDescent="0.2">
      <c r="B192" s="33" t="s">
        <v>131</v>
      </c>
      <c r="C192" s="18" t="s">
        <v>384</v>
      </c>
      <c r="D192" s="21" t="s">
        <v>385</v>
      </c>
      <c r="E192" s="23">
        <v>0.90726429675425035</v>
      </c>
      <c r="F192" s="23">
        <v>9.2735703245749607E-3</v>
      </c>
      <c r="G192" s="23">
        <v>9.2735703245749607E-3</v>
      </c>
      <c r="H192" s="23">
        <v>3.0911901081916537E-3</v>
      </c>
      <c r="I192" s="23">
        <v>4.6367851622874804E-3</v>
      </c>
      <c r="J192" s="23">
        <v>6.1823802163833076E-2</v>
      </c>
      <c r="K192" s="23">
        <v>4.6367851622874804E-3</v>
      </c>
      <c r="L192" s="24">
        <v>3235</v>
      </c>
      <c r="M192" s="23">
        <v>0.91836734693877553</v>
      </c>
      <c r="N192" s="23">
        <v>2.0408163265306121E-2</v>
      </c>
      <c r="O192" s="23">
        <v>2.0408163265306121E-2</v>
      </c>
      <c r="P192" s="23">
        <v>0</v>
      </c>
      <c r="Q192" s="23">
        <v>0</v>
      </c>
      <c r="R192" s="23">
        <v>4.0816326530612242E-2</v>
      </c>
      <c r="S192" s="23">
        <v>0</v>
      </c>
      <c r="T192" s="24">
        <v>245</v>
      </c>
    </row>
    <row r="193" spans="2:20" x14ac:dyDescent="0.2">
      <c r="B193" s="33" t="s">
        <v>131</v>
      </c>
      <c r="C193" s="18" t="s">
        <v>388</v>
      </c>
      <c r="D193" s="21" t="s">
        <v>389</v>
      </c>
      <c r="E193" s="23" t="s">
        <v>559</v>
      </c>
      <c r="F193" s="23" t="s">
        <v>559</v>
      </c>
      <c r="G193" s="23" t="s">
        <v>559</v>
      </c>
      <c r="H193" s="23" t="s">
        <v>559</v>
      </c>
      <c r="I193" s="23" t="s">
        <v>559</v>
      </c>
      <c r="J193" s="23" t="s">
        <v>559</v>
      </c>
      <c r="K193" s="23" t="s">
        <v>559</v>
      </c>
      <c r="L193" s="24" t="s">
        <v>559</v>
      </c>
      <c r="M193" s="23" t="s">
        <v>559</v>
      </c>
      <c r="N193" s="23" t="s">
        <v>559</v>
      </c>
      <c r="O193" s="23" t="s">
        <v>559</v>
      </c>
      <c r="P193" s="23" t="s">
        <v>559</v>
      </c>
      <c r="Q193" s="23" t="s">
        <v>559</v>
      </c>
      <c r="R193" s="23" t="s">
        <v>559</v>
      </c>
      <c r="S193" s="23" t="s">
        <v>559</v>
      </c>
      <c r="T193" s="24" t="s">
        <v>559</v>
      </c>
    </row>
    <row r="194" spans="2:20" x14ac:dyDescent="0.2">
      <c r="B194" s="33" t="s">
        <v>131</v>
      </c>
      <c r="C194" s="18" t="s">
        <v>390</v>
      </c>
      <c r="D194" s="21" t="s">
        <v>391</v>
      </c>
      <c r="E194" s="23">
        <v>0.85520361990950222</v>
      </c>
      <c r="F194" s="23">
        <v>1.0180995475113122E-2</v>
      </c>
      <c r="G194" s="23">
        <v>7.9185520361990946E-3</v>
      </c>
      <c r="H194" s="23">
        <v>1.1312217194570135E-2</v>
      </c>
      <c r="I194" s="23">
        <v>1.2443438914027148E-2</v>
      </c>
      <c r="J194" s="23">
        <v>1.5837104072398189E-2</v>
      </c>
      <c r="K194" s="23">
        <v>8.8235294117647065E-2</v>
      </c>
      <c r="L194" s="24">
        <v>4420</v>
      </c>
      <c r="M194" s="23">
        <v>0.85333333333333339</v>
      </c>
      <c r="N194" s="23">
        <v>1.3333333333333334E-2</v>
      </c>
      <c r="O194" s="23">
        <v>1.3333333333333334E-2</v>
      </c>
      <c r="P194" s="23">
        <v>1.3333333333333334E-2</v>
      </c>
      <c r="Q194" s="23">
        <v>1.3333333333333334E-2</v>
      </c>
      <c r="R194" s="23">
        <v>1.3333333333333334E-2</v>
      </c>
      <c r="S194" s="23">
        <v>9.3333333333333338E-2</v>
      </c>
      <c r="T194" s="24">
        <v>375</v>
      </c>
    </row>
    <row r="195" spans="2:20" x14ac:dyDescent="0.2">
      <c r="B195"/>
      <c r="C195"/>
      <c r="D195"/>
      <c r="E195"/>
      <c r="F195"/>
      <c r="G195"/>
      <c r="H195"/>
      <c r="I195"/>
      <c r="J195"/>
      <c r="K195"/>
      <c r="L195"/>
      <c r="M195"/>
      <c r="N195"/>
      <c r="O195"/>
      <c r="P195"/>
      <c r="Q195"/>
      <c r="R195"/>
      <c r="S195"/>
      <c r="T195"/>
    </row>
    <row r="196" spans="2:20" x14ac:dyDescent="0.2">
      <c r="B196" s="35" t="s">
        <v>392</v>
      </c>
    </row>
    <row r="197" spans="2:20" x14ac:dyDescent="0.2">
      <c r="B197" s="16"/>
    </row>
    <row r="198" spans="2:20" x14ac:dyDescent="0.2">
      <c r="B198" s="16" t="s">
        <v>393</v>
      </c>
    </row>
    <row r="199" spans="2:20" x14ac:dyDescent="0.2">
      <c r="B199" s="16" t="s">
        <v>394</v>
      </c>
    </row>
    <row r="200" spans="2:20" x14ac:dyDescent="0.2">
      <c r="B200" s="16" t="s">
        <v>395</v>
      </c>
    </row>
    <row r="201" spans="2:20" x14ac:dyDescent="0.2">
      <c r="B201" s="16"/>
    </row>
    <row r="202" spans="2:20" x14ac:dyDescent="0.2">
      <c r="B202" s="16"/>
    </row>
    <row r="203" spans="2:20" x14ac:dyDescent="0.2">
      <c r="B203" s="16"/>
    </row>
    <row r="204" spans="2:20" x14ac:dyDescent="0.2">
      <c r="B204" s="16"/>
    </row>
    <row r="205" spans="2:20" x14ac:dyDescent="0.2">
      <c r="B205" s="16"/>
    </row>
    <row r="206" spans="2:20" x14ac:dyDescent="0.2">
      <c r="B206" s="16"/>
    </row>
    <row r="207" spans="2:20" x14ac:dyDescent="0.2">
      <c r="B207" s="16"/>
    </row>
    <row r="208" spans="2:20" x14ac:dyDescent="0.2">
      <c r="B208" s="16"/>
    </row>
    <row r="209" spans="2:3" x14ac:dyDescent="0.2">
      <c r="B209" s="16"/>
    </row>
    <row r="210" spans="2:3" x14ac:dyDescent="0.2">
      <c r="B210" s="16"/>
      <c r="C210" s="14"/>
    </row>
    <row r="211" spans="2:3" x14ac:dyDescent="0.2">
      <c r="B211" s="16"/>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purl.org/dc/elements/1.1/"/>
    <ds:schemaRef ds:uri="95fb9783-1faf-46d3-8810-c8b69aa0f487"/>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c44079d0-8f68-4105-8d53-e90d6dc48a51"/>
    <ds:schemaRef ds:uri="http://schemas.microsoft.com/sharepoint/v3"/>
    <ds:schemaRef ds:uri="http://purl.org/dc/dcmitype/"/>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216C4271-5F87-4840-8A92-E2DAF985BE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CRISAN, Andreea (NHS ENGLAND)</cp:lastModifiedBy>
  <cp:revision/>
  <dcterms:created xsi:type="dcterms:W3CDTF">2003-08-01T14:12:13Z</dcterms:created>
  <dcterms:modified xsi:type="dcterms:W3CDTF">2025-09-10T17:04:53Z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