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Users\Users V\Vher Rona\Downloads\"/>
    </mc:Choice>
  </mc:AlternateContent>
  <xr:revisionPtr revIDLastSave="0" documentId="8_{488F6A72-4976-49B6-907A-B36247D2953B}" xr6:coauthVersionLast="47" xr6:coauthVersionMax="47" xr10:uidLastSave="{00000000-0000-0000-0000-000000000000}"/>
  <bookViews>
    <workbookView xWindow="22932" yWindow="2148" windowWidth="23256" windowHeight="13896" xr2:uid="{00000000-000D-0000-FFFF-FFFF00000000}"/>
  </bookViews>
  <sheets>
    <sheet name="Breach Reasons by Cod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" l="1"/>
  <c r="E27" i="6"/>
  <c r="F27" i="6"/>
  <c r="C27" i="6"/>
  <c r="C26" i="6"/>
</calcChain>
</file>

<file path=xl/sharedStrings.xml><?xml version="1.0" encoding="utf-8"?>
<sst xmlns="http://schemas.openxmlformats.org/spreadsheetml/2006/main" count="34" uniqueCount="32">
  <si>
    <t>Clinic cancellation</t>
  </si>
  <si>
    <t>Out-patient capacity inadequate (i.e. no cancelled clinic, but not enough slots for this PATIENT)</t>
  </si>
  <si>
    <t>Administrative delay</t>
  </si>
  <si>
    <t>Elective cancellation (for non-medical reason) for treatment in an admitted care setting</t>
  </si>
  <si>
    <t>Elective capacity inadequate (PATIENT unable to be scheduled for treatment within standard time) for treatment in an admitted care setting</t>
  </si>
  <si>
    <t>Complex diagnostic pathway (many, or complex, diagnostic tests required)</t>
  </si>
  <si>
    <t>Treatment delayed for medical reasons (PATIENT unfit for treatment episode, excluding planned recovery period following diagnostic test) in an admitted care setting</t>
  </si>
  <si>
    <t>Diagnosis delayed for medical reasons (PATIENT unfit for diagnostic episode, excluding planned recovery period following diagnostic test)</t>
  </si>
  <si>
    <t>Delay due to recovery after an invasive test (PATIENT DIAGNOSIS or treatment delayed due to planned recovery period following an invasive diagnostic test)</t>
  </si>
  <si>
    <t>Equipment breakdown</t>
  </si>
  <si>
    <t>Inconclusive diagnostic result</t>
  </si>
  <si>
    <t>Other reason (not listed)</t>
  </si>
  <si>
    <t>Code</t>
  </si>
  <si>
    <t>Description</t>
  </si>
  <si>
    <t>31D</t>
  </si>
  <si>
    <t>62D</t>
  </si>
  <si>
    <t>Outcome Comm Cancer FDS</t>
  </si>
  <si>
    <t>Decision to Treat</t>
  </si>
  <si>
    <t>Referral to Treatment</t>
  </si>
  <si>
    <t>Breast cancer - Breach Reasons by Code, England - Sep 24 - Aug 25</t>
  </si>
  <si>
    <t/>
  </si>
  <si>
    <t>PATIENT Did Not Attend treatment APPOINTMENT  </t>
  </si>
  <si>
    <t>PATIENT Choice (PATIENT declined or cancelled an offered APPOINTMENT DATE for treatment)</t>
  </si>
  <si>
    <t>PATIENT choice delay relating to first Out-Patient Appointment</t>
  </si>
  <si>
    <t>Health Care Provider initiated delay to diagnostic test or treatment planning</t>
  </si>
  <si>
    <t>PATIENT initiated (choice) delay to diagnostic test or treatment planning, advance notice given</t>
  </si>
  <si>
    <t>PATIENT Did Not Attend an APPOINTMENT for a diagnostic test or treatment planning event (no advance notice)</t>
  </si>
  <si>
    <t>PATIENT failed to present for elective treatment (choice) in an admitted care setting</t>
  </si>
  <si>
    <t>Health Care Provider unable to make contact with PATIENT by telephone</t>
  </si>
  <si>
    <t>PATIENT choice (PATIENT declined or cancelled an offered APPOINTMENT DATE for follow up APPOINTMENT)</t>
  </si>
  <si>
    <t>FDS</t>
  </si>
  <si>
    <t>Note: Only one reason can be chosen per breach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</si>
</sst>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0" fillId="2" borderId="13" xfId="1" applyNumberFormat="1" applyFont="1" applyFill="1" applyBorder="1"/>
    <xf numFmtId="164" fontId="0" fillId="2" borderId="14" xfId="1" applyNumberFormat="1" applyFont="1" applyFill="1" applyBorder="1"/>
    <xf numFmtId="0" fontId="2" fillId="3" borderId="1" xfId="0" applyFont="1" applyFill="1" applyBorder="1" applyAlignment="1">
      <alignment horizontal="centerContinuous"/>
    </xf>
    <xf numFmtId="0" fontId="0" fillId="2" borderId="0" xfId="0" applyFill="1"/>
    <xf numFmtId="0" fontId="2" fillId="3" borderId="4" xfId="0" applyFont="1" applyFill="1" applyBorder="1"/>
    <xf numFmtId="0" fontId="0" fillId="3" borderId="8" xfId="0" applyFill="1" applyBorder="1"/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164" fontId="0" fillId="2" borderId="19" xfId="1" applyNumberFormat="1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0" fillId="3" borderId="22" xfId="0" applyFill="1" applyBorder="1"/>
    <xf numFmtId="0" fontId="0" fillId="3" borderId="23" xfId="0" applyFill="1" applyBorder="1" applyAlignment="1">
      <alignment horizontal="left" vertical="top" wrapText="1"/>
    </xf>
    <xf numFmtId="164" fontId="0" fillId="2" borderId="24" xfId="1" applyNumberFormat="1" applyFont="1" applyFill="1" applyBorder="1"/>
    <xf numFmtId="164" fontId="0" fillId="2" borderId="25" xfId="1" applyNumberFormat="1" applyFont="1" applyFill="1" applyBorder="1"/>
    <xf numFmtId="164" fontId="0" fillId="2" borderId="26" xfId="1" applyNumberFormat="1" applyFont="1" applyFill="1" applyBorder="1"/>
    <xf numFmtId="0" fontId="0" fillId="3" borderId="19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164" fontId="0" fillId="2" borderId="17" xfId="1" applyNumberFormat="1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164" fontId="0" fillId="2" borderId="18" xfId="1" applyNumberFormat="1" applyFont="1" applyFill="1" applyBorder="1" applyAlignment="1">
      <alignment horizontal="center" vertical="center"/>
    </xf>
    <xf numFmtId="164" fontId="0" fillId="2" borderId="5" xfId="1" applyNumberFormat="1" applyFont="1" applyFill="1" applyBorder="1" applyAlignment="1">
      <alignment horizontal="center" vertical="center"/>
    </xf>
    <xf numFmtId="164" fontId="0" fillId="2" borderId="11" xfId="1" applyNumberFormat="1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D193-1C2E-4D34-9AAF-BD9FA2411077}">
  <dimension ref="A1:G28"/>
  <sheetViews>
    <sheetView tabSelected="1" zoomScale="85" zoomScaleNormal="85" workbookViewId="0">
      <selection activeCell="B29" sqref="B29"/>
    </sheetView>
  </sheetViews>
  <sheetFormatPr defaultRowHeight="15" x14ac:dyDescent="0.25"/>
  <cols>
    <col min="3" max="3" width="83.28515625" customWidth="1"/>
    <col min="4" max="4" width="29" customWidth="1"/>
    <col min="5" max="5" width="18" bestFit="1" customWidth="1"/>
    <col min="6" max="6" width="22" bestFit="1" customWidth="1"/>
  </cols>
  <sheetData>
    <row r="1" spans="1:7" x14ac:dyDescent="0.25">
      <c r="D1" s="1" t="s">
        <v>19</v>
      </c>
    </row>
    <row r="2" spans="1:7" ht="15.75" thickBot="1" x14ac:dyDescent="0.3">
      <c r="A2" s="5"/>
      <c r="B2" s="5"/>
      <c r="C2" s="5"/>
      <c r="D2" s="5"/>
      <c r="E2" s="5"/>
      <c r="F2" s="5"/>
      <c r="G2" s="5"/>
    </row>
    <row r="3" spans="1:7" ht="15.75" thickBot="1" x14ac:dyDescent="0.3">
      <c r="A3" s="5"/>
      <c r="B3" s="5"/>
      <c r="C3" s="5"/>
      <c r="D3" s="4" t="s">
        <v>30</v>
      </c>
      <c r="E3" s="13" t="s">
        <v>14</v>
      </c>
      <c r="F3" s="14" t="s">
        <v>15</v>
      </c>
      <c r="G3" s="5"/>
    </row>
    <row r="4" spans="1:7" ht="15.75" thickBot="1" x14ac:dyDescent="0.3">
      <c r="A4" s="5"/>
      <c r="B4" s="6" t="s">
        <v>12</v>
      </c>
      <c r="C4" s="6" t="s">
        <v>13</v>
      </c>
      <c r="D4" s="6" t="s">
        <v>16</v>
      </c>
      <c r="E4" s="11" t="s">
        <v>17</v>
      </c>
      <c r="F4" s="12" t="s">
        <v>18</v>
      </c>
      <c r="G4" s="5"/>
    </row>
    <row r="5" spans="1:7" x14ac:dyDescent="0.25">
      <c r="B5" s="31">
        <v>1</v>
      </c>
      <c r="C5" s="21" t="s">
        <v>0</v>
      </c>
      <c r="D5" s="22">
        <v>91</v>
      </c>
      <c r="E5" s="23">
        <v>11</v>
      </c>
      <c r="F5" s="24">
        <v>24</v>
      </c>
      <c r="G5" s="5"/>
    </row>
    <row r="6" spans="1:7" ht="30" x14ac:dyDescent="0.25">
      <c r="B6" s="32">
        <v>2</v>
      </c>
      <c r="C6" s="8" t="s">
        <v>1</v>
      </c>
      <c r="D6" s="25">
        <v>3801</v>
      </c>
      <c r="E6" s="26">
        <v>1772</v>
      </c>
      <c r="F6" s="27">
        <v>2305</v>
      </c>
      <c r="G6" s="5"/>
    </row>
    <row r="7" spans="1:7" x14ac:dyDescent="0.25">
      <c r="B7" s="32">
        <v>3</v>
      </c>
      <c r="C7" s="8" t="s">
        <v>2</v>
      </c>
      <c r="D7" s="25">
        <v>527</v>
      </c>
      <c r="E7" s="26">
        <v>118</v>
      </c>
      <c r="F7" s="27">
        <v>242</v>
      </c>
      <c r="G7" s="5"/>
    </row>
    <row r="8" spans="1:7" x14ac:dyDescent="0.25">
      <c r="B8" s="32">
        <v>4</v>
      </c>
      <c r="C8" s="8" t="s">
        <v>3</v>
      </c>
      <c r="D8" s="25">
        <v>3</v>
      </c>
      <c r="E8" s="26">
        <v>156</v>
      </c>
      <c r="F8" s="27">
        <v>59</v>
      </c>
      <c r="G8" s="5"/>
    </row>
    <row r="9" spans="1:7" ht="30" x14ac:dyDescent="0.25">
      <c r="B9" s="32">
        <v>5</v>
      </c>
      <c r="C9" s="8" t="s">
        <v>4</v>
      </c>
      <c r="D9" s="25">
        <v>85</v>
      </c>
      <c r="E9" s="26">
        <v>8488</v>
      </c>
      <c r="F9" s="27">
        <v>2246</v>
      </c>
      <c r="G9" s="5"/>
    </row>
    <row r="10" spans="1:7" x14ac:dyDescent="0.25">
      <c r="B10" s="32">
        <v>7</v>
      </c>
      <c r="C10" s="8" t="s">
        <v>5</v>
      </c>
      <c r="D10" s="25">
        <v>1249</v>
      </c>
      <c r="E10" s="26">
        <v>560</v>
      </c>
      <c r="F10" s="27">
        <v>4818</v>
      </c>
      <c r="G10" s="5"/>
    </row>
    <row r="11" spans="1:7" ht="30" x14ac:dyDescent="0.25">
      <c r="B11" s="32">
        <v>10</v>
      </c>
      <c r="C11" s="8" t="s">
        <v>6</v>
      </c>
      <c r="D11" s="25" t="s">
        <v>20</v>
      </c>
      <c r="E11" s="26">
        <v>527</v>
      </c>
      <c r="F11" s="27">
        <v>344</v>
      </c>
      <c r="G11" s="5"/>
    </row>
    <row r="12" spans="1:7" ht="30" x14ac:dyDescent="0.25">
      <c r="B12" s="32">
        <v>11</v>
      </c>
      <c r="C12" s="8" t="s">
        <v>7</v>
      </c>
      <c r="D12" s="25">
        <v>41</v>
      </c>
      <c r="E12" s="26">
        <v>39</v>
      </c>
      <c r="F12" s="27">
        <v>59</v>
      </c>
      <c r="G12" s="5"/>
    </row>
    <row r="13" spans="1:7" ht="30" x14ac:dyDescent="0.25">
      <c r="B13" s="32">
        <v>13</v>
      </c>
      <c r="C13" s="8" t="s">
        <v>8</v>
      </c>
      <c r="D13" s="25">
        <v>1</v>
      </c>
      <c r="E13" s="26">
        <v>14</v>
      </c>
      <c r="F13" s="27">
        <v>5</v>
      </c>
      <c r="G13" s="5"/>
    </row>
    <row r="14" spans="1:7" x14ac:dyDescent="0.25">
      <c r="B14" s="32">
        <v>14</v>
      </c>
      <c r="C14" s="8" t="s">
        <v>21</v>
      </c>
      <c r="D14" s="25">
        <v>16</v>
      </c>
      <c r="E14" s="26">
        <v>25</v>
      </c>
      <c r="F14" s="27">
        <v>8</v>
      </c>
      <c r="G14" s="5"/>
    </row>
    <row r="15" spans="1:7" ht="30" x14ac:dyDescent="0.25">
      <c r="B15" s="32">
        <v>16</v>
      </c>
      <c r="C15" s="8" t="s">
        <v>22</v>
      </c>
      <c r="D15" s="25" t="s">
        <v>20</v>
      </c>
      <c r="E15" s="26">
        <v>481</v>
      </c>
      <c r="F15" s="27">
        <v>281</v>
      </c>
      <c r="G15" s="5"/>
    </row>
    <row r="16" spans="1:7" x14ac:dyDescent="0.25">
      <c r="B16" s="32">
        <v>17</v>
      </c>
      <c r="C16" s="8" t="s">
        <v>23</v>
      </c>
      <c r="D16" s="25">
        <v>537</v>
      </c>
      <c r="E16" s="26">
        <v>20</v>
      </c>
      <c r="F16" s="27">
        <v>188</v>
      </c>
      <c r="G16" s="5"/>
    </row>
    <row r="17" spans="2:7" x14ac:dyDescent="0.25">
      <c r="B17" s="32">
        <v>18</v>
      </c>
      <c r="C17" s="8" t="s">
        <v>24</v>
      </c>
      <c r="D17" s="25">
        <v>1266</v>
      </c>
      <c r="E17" s="26">
        <v>1064</v>
      </c>
      <c r="F17" s="27">
        <v>2727</v>
      </c>
      <c r="G17" s="5"/>
    </row>
    <row r="18" spans="2:7" ht="30" x14ac:dyDescent="0.25">
      <c r="B18" s="32">
        <v>19</v>
      </c>
      <c r="C18" s="8" t="s">
        <v>25</v>
      </c>
      <c r="D18" s="25">
        <v>273</v>
      </c>
      <c r="E18" s="26">
        <v>205</v>
      </c>
      <c r="F18" s="27">
        <v>587</v>
      </c>
      <c r="G18" s="5"/>
    </row>
    <row r="19" spans="2:7" ht="30" x14ac:dyDescent="0.25">
      <c r="B19" s="32">
        <v>20</v>
      </c>
      <c r="C19" s="8" t="s">
        <v>26</v>
      </c>
      <c r="D19" s="25">
        <v>69</v>
      </c>
      <c r="E19" s="26">
        <v>22</v>
      </c>
      <c r="F19" s="27">
        <v>68</v>
      </c>
      <c r="G19" s="5"/>
    </row>
    <row r="20" spans="2:7" x14ac:dyDescent="0.25">
      <c r="B20" s="32">
        <v>21</v>
      </c>
      <c r="C20" s="8" t="s">
        <v>27</v>
      </c>
      <c r="D20" s="25" t="s">
        <v>20</v>
      </c>
      <c r="E20" s="26">
        <v>13</v>
      </c>
      <c r="F20" s="27">
        <v>4</v>
      </c>
      <c r="G20" s="5"/>
    </row>
    <row r="21" spans="2:7" x14ac:dyDescent="0.25">
      <c r="B21" s="32">
        <v>23</v>
      </c>
      <c r="C21" s="8" t="s">
        <v>9</v>
      </c>
      <c r="D21" s="25">
        <v>7</v>
      </c>
      <c r="E21" s="26">
        <v>45</v>
      </c>
      <c r="F21" s="27">
        <v>9</v>
      </c>
      <c r="G21" s="5"/>
    </row>
    <row r="22" spans="2:7" x14ac:dyDescent="0.25">
      <c r="B22" s="32">
        <v>24</v>
      </c>
      <c r="C22" s="8" t="s">
        <v>10</v>
      </c>
      <c r="D22" s="25">
        <v>162</v>
      </c>
      <c r="E22" s="26">
        <v>5</v>
      </c>
      <c r="F22" s="27">
        <v>97</v>
      </c>
      <c r="G22" s="5"/>
    </row>
    <row r="23" spans="2:7" x14ac:dyDescent="0.25">
      <c r="B23" s="32">
        <v>25</v>
      </c>
      <c r="C23" s="8" t="s">
        <v>28</v>
      </c>
      <c r="D23" s="25">
        <v>24</v>
      </c>
      <c r="E23" s="26">
        <v>9</v>
      </c>
      <c r="F23" s="27">
        <v>12</v>
      </c>
      <c r="G23" s="5"/>
    </row>
    <row r="24" spans="2:7" ht="30" x14ac:dyDescent="0.25">
      <c r="B24" s="32">
        <v>26</v>
      </c>
      <c r="C24" s="8" t="s">
        <v>29</v>
      </c>
      <c r="D24" s="25">
        <v>156</v>
      </c>
      <c r="E24" s="26">
        <v>29</v>
      </c>
      <c r="F24" s="27">
        <v>62</v>
      </c>
      <c r="G24" s="5"/>
    </row>
    <row r="25" spans="2:7" ht="15.75" thickBot="1" x14ac:dyDescent="0.3">
      <c r="B25" s="33">
        <v>97</v>
      </c>
      <c r="C25" s="20" t="s">
        <v>11</v>
      </c>
      <c r="D25" s="28">
        <v>1944</v>
      </c>
      <c r="E25" s="29">
        <v>941</v>
      </c>
      <c r="F25" s="30">
        <v>1587</v>
      </c>
    </row>
    <row r="26" spans="2:7" ht="15.75" hidden="1" thickBot="1" x14ac:dyDescent="0.3">
      <c r="B26" s="15">
        <v>98</v>
      </c>
      <c r="C26" s="16" t="e">
        <f>_xlfn.XLOOKUP(B26,#REF!,#REF!)</f>
        <v>#REF!</v>
      </c>
      <c r="D26" s="17">
        <v>1944</v>
      </c>
      <c r="E26" s="18">
        <v>941</v>
      </c>
      <c r="F26" s="19">
        <v>1587</v>
      </c>
    </row>
    <row r="27" spans="2:7" ht="15.75" hidden="1" thickBot="1" x14ac:dyDescent="0.3">
      <c r="B27" s="7">
        <v>99</v>
      </c>
      <c r="C27" s="9" t="e">
        <f>_xlfn.XLOOKUP(B27,#REF!,#REF!)</f>
        <v>#REF!</v>
      </c>
      <c r="D27" s="10" t="str">
        <f>IFERROR(_xlfn.XLOOKUP(B27,#REF!,#REF!), "")</f>
        <v/>
      </c>
      <c r="E27" s="2" t="str">
        <f>IFERROR( _xlfn.XLOOKUP($B27,#REF!,#REF!),"")</f>
        <v/>
      </c>
      <c r="F27" s="3" t="str">
        <f>IFERROR( _xlfn.XLOOKUP(B27,#REF!,#REF!),"")</f>
        <v/>
      </c>
    </row>
    <row r="28" spans="2:7" x14ac:dyDescent="0.25">
      <c r="B28" s="34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79f69329f8262afc6dbe096cf7a92ee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2dcdd474854fd2a71661f8b58d14549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B3CD00-DFF9-44C2-AC54-7873F1D8A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C2198-387C-4D59-A9B0-3C744B7993C4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5fcde14c-a1ff-41f1-a210-ce352d4e962b"/>
    <ds:schemaRef ds:uri="http://schemas.microsoft.com/sharepoint/v3"/>
    <ds:schemaRef ds:uri="58b241f0-c181-42d5-839a-5e9ae10f42c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2A001E-C9E8-46DB-8F24-7DE255FF4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Breach Reasons by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Vher Rona</dc:creator>
  <cp:keywords/>
  <dc:description/>
  <cp:lastModifiedBy>RONA, Kenaniah (THE ROYAL WOLVERHAMPTON NHS TRUST)</cp:lastModifiedBy>
  <cp:revision/>
  <dcterms:created xsi:type="dcterms:W3CDTF">2025-10-21T13:32:34Z</dcterms:created>
  <dcterms:modified xsi:type="dcterms:W3CDTF">2025-10-29T11:23:48Z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