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B7872E4A-C72D-4B7F-9789-9E6B0459CC49}"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<sst xmlns="http://schemas.openxmlformats.org/spreadsheetml/2006/main" count="151" uniqueCount="80">
  <si>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</si>
  <si>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</si>
  <si>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</si>
  <si>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</si>
  <si>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</si>
  <si>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28 September 2025</t>
  </si>
  <si>
    <t>Source:</t>
  </si>
  <si>
    <t>DPS (Data Processing Service) Direct Flow, NHS England</t>
  </si>
  <si>
    <t>Basis:</t>
  </si>
  <si>
    <t>England</t>
  </si>
  <si>
    <t>Published:</t>
  </si>
  <si>
    <t>2 October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</si>
  <si>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</si>
  <si>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</si>
  <si>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</si>
  <si>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</si>
  <si>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</si>
  <si>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</si>
  <si>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</si>
  <si>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</si>
  <si>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</si>
  <si>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</si>
  <si>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</si>
  <si>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</si>
  <si>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</si>
  <si>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</si>
  <si>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</si>
  <si>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</si>
  <si>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</si>
  <si>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29 September 2025, 98.2% of vaccinations recorded in the DPS database were reported within 1 day of being administered and 99.2%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</si>
  <si>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</si>
  <si>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</si>
  <si>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</si>
  <si>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</si>
  <si>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</si>
  <si>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</si>
  <si>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</si>
  <si>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</si>
  <si>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</si>
  <si>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</si>
  <si>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</si>
  <si>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</si>
  <si>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</si>
  <si>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</si>
  <si>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</si>
  <si>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</si>
  <si>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</si>
  <si>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</si>
  <si>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</si>
  <si>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</si>
  <si>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</si>
  <si>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</si>
  <si>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</si>
  <si>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</si>
  <si>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</si>
  <si>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</si>
  <si>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</si>
  <si>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</si>
  <si>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</si>
  <si>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</si>
  <si>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</si>
  <si>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</si>
  <si>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</si>
  <si>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</si>
  <si>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29 September 2025.</t>
  </si>
  <si>
    <t>2. Only records with a vaccination date between 1 September 2024 to 28 September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</si>
  <si>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</si>
  <si>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</si>
  <si>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</si>
  <si>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</si>
  <si>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</si>
  <si>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</si>
  <si>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</si>
  <si>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</si>
  <si>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</si>
  <si>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</si>
  <si>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22 September, 14,717 vaccinations were delivered. This brings the total number of RSV vaccinations delivered to 2,271,810.</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</si>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</sst>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145450</xdr:colOff>
      <xdr:row>3</xdr:row>
      <xdr:rowOff>28003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146050</xdr:colOff>
      <xdr:row>9</xdr:row>
      <xdr:rowOff>120650</xdr:rowOff>
    </xdr:from>
    <xdr:to>
      <xdr:col>19</xdr:col>
      <xdr:colOff>184731</xdr:colOff>
      <xdr:row>24</xdr:row>
      <xdr:rowOff>107760</xdr:rowOff>
    </xdr:to>
    <xdr:pic>
      <xdr:nvPicPr>
        <xdr:cNvPr id="3" name="Picture 2">
          <a:extLst>
            <a:ext uri="{FF2B5EF4-FFF2-40B4-BE49-F238E27FC236}">
              <a16:creationId xmlns:a16="http://schemas.microsoft.com/office/drawing/2014/main" id="{E305483A-2E0A-198E-8613-63614A05D174}"/>
            </a:ext>
          </a:extLst>
        </xdr:cNvPr>
        <xdr:cNvPicPr>
          <a:picLocks noChangeAspect="1"/>
        </xdr:cNvPicPr>
      </xdr:nvPicPr>
      <xdr:blipFill>
        <a:blip xmlns:r="http://schemas.openxmlformats.org/officeDocument/2006/relationships" r:embed="rId2"/>
        <a:stretch>
          <a:fillRect/>
        </a:stretch>
      </xdr:blipFill>
      <xdr:spPr>
        <a:xfrm>
          <a:off x="10871200" y="2171700"/>
          <a:ext cx="6706181" cy="36701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6" t="s">
        <v>25</v>
      </c>
      <c r="C11" s="126"/>
      <c r="D11" s="126"/>
      <c r="E11" s="126"/>
      <c r="F11" s="126"/>
      <c r="G11" s="126"/>
      <c r="H11" s="126"/>
    </row>
    <row r="12" spans="1:12" s="91" customFormat="1" ht="42" customHeight="1" x14ac:dyDescent="0.35">
      <c r="A12" s="71"/>
      <c r="B12" s="126" t="s">
        <v>26</v>
      </c>
      <c r="C12" s="126"/>
      <c r="D12" s="126"/>
      <c r="E12" s="126"/>
      <c r="F12" s="126"/>
      <c r="G12" s="126"/>
      <c r="H12" s="126"/>
    </row>
    <row r="13" spans="1:12" s="91" customFormat="1" ht="29.5" customHeight="1" x14ac:dyDescent="0.35">
      <c r="A13" s="71"/>
      <c r="B13" s="126" t="s">
        <v>27</v>
      </c>
      <c r="C13" s="126"/>
      <c r="D13" s="126"/>
      <c r="E13" s="126"/>
      <c r="F13" s="126"/>
      <c r="G13" s="126"/>
      <c r="H13" s="126"/>
    </row>
    <row r="14" spans="1:12" s="91" customFormat="1" ht="29.5" customHeight="1" x14ac:dyDescent="0.35">
      <c r="A14" s="71"/>
      <c r="B14" s="123" t="s">
        <v>28</v>
      </c>
      <c r="C14" s="123"/>
      <c r="D14" s="123"/>
      <c r="E14" s="123"/>
      <c r="F14" s="123"/>
      <c r="G14" s="123"/>
      <c r="H14" s="123"/>
    </row>
    <row r="15" spans="1:12" s="91" customFormat="1" ht="45" customHeight="1" x14ac:dyDescent="0.35">
      <c r="A15" s="71"/>
      <c r="B15" s="125" t="s">
        <v>29</v>
      </c>
      <c r="C15" s="126"/>
      <c r="D15" s="126"/>
      <c r="E15" s="126"/>
      <c r="F15" s="126"/>
      <c r="G15" s="126"/>
      <c r="H15" s="126"/>
    </row>
    <row r="16" spans="1:12" s="91" customFormat="1" ht="13.5" x14ac:dyDescent="0.35">
      <c r="A16" s="71"/>
      <c r="B16" s="97" t="s">
        <v>30</v>
      </c>
      <c r="C16" s="98"/>
      <c r="D16" s="98"/>
      <c r="E16" s="98"/>
      <c r="F16" s="98"/>
      <c r="G16" s="98"/>
      <c r="H16" s="98"/>
    </row>
    <row r="17" spans="1:29" s="91" customFormat="1" ht="60" customHeight="1" x14ac:dyDescent="0.35">
      <c r="A17" s="71"/>
      <c r="B17" s="125" t="s">
        <v>31</v>
      </c>
      <c r="C17" s="126"/>
      <c r="D17" s="126"/>
      <c r="E17" s="126"/>
      <c r="F17" s="126"/>
      <c r="G17" s="126"/>
      <c r="H17" s="126"/>
    </row>
    <row r="18" spans="1:29" s="91" customFormat="1" ht="31.5" customHeight="1" x14ac:dyDescent="0.35">
      <c r="A18" s="71"/>
      <c r="B18" s="126" t="s">
        <v>32</v>
      </c>
      <c r="C18" s="126"/>
      <c r="D18" s="126"/>
      <c r="E18" s="126"/>
      <c r="F18" s="126"/>
      <c r="G18" s="126"/>
      <c r="H18" s="126"/>
    </row>
    <row r="19" spans="1:29" s="91" customFormat="1" ht="57" customHeight="1" x14ac:dyDescent="0.35">
      <c r="A19" s="71"/>
      <c r="B19" s="127" t="s">
        <v>33</v>
      </c>
      <c r="C19" s="126"/>
      <c r="D19" s="126"/>
      <c r="E19" s="126"/>
      <c r="F19" s="126"/>
      <c r="G19" s="126"/>
      <c r="H19" s="126"/>
    </row>
    <row r="20" spans="1:29" s="91" customFormat="1" ht="74.5" customHeight="1" x14ac:dyDescent="0.35">
      <c r="A20" s="71"/>
      <c r="B20" s="126" t="s">
        <v>34</v>
      </c>
      <c r="C20" s="126"/>
      <c r="D20" s="126"/>
      <c r="E20" s="126"/>
      <c r="F20" s="126"/>
      <c r="G20" s="126"/>
      <c r="H20" s="126"/>
    </row>
    <row r="21" spans="1:29" s="91" customFormat="1" ht="47.5" customHeight="1" x14ac:dyDescent="0.35">
      <c r="A21" s="71"/>
      <c r="B21" s="126" t="s">
        <v>35</v>
      </c>
      <c r="C21" s="126"/>
      <c r="D21" s="126"/>
      <c r="E21" s="126"/>
      <c r="F21" s="126"/>
      <c r="G21" s="126"/>
      <c r="H21" s="126"/>
    </row>
    <row r="22" spans="1:29" s="91" customFormat="1" ht="13.5" x14ac:dyDescent="0.35">
      <c r="A22" s="71"/>
      <c r="B22" s="126" t="s">
        <v>36</v>
      </c>
      <c r="C22" s="126"/>
      <c r="D22" s="126"/>
      <c r="E22" s="126"/>
      <c r="F22" s="126"/>
      <c r="G22" s="126"/>
      <c r="H22" s="126"/>
    </row>
    <row r="23" spans="1:29" s="91" customFormat="1" ht="13.5" x14ac:dyDescent="0.35">
      <c r="A23" s="71"/>
      <c r="B23" s="123" t="s">
        <v>37</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38</v>
      </c>
    </row>
    <row r="3" spans="1:13" ht="23.25" customHeight="1" x14ac:dyDescent="0.35">
      <c r="A3" s="2"/>
      <c r="B3" s="5" t="s">
        <v>2</v>
      </c>
      <c r="C3" s="126" t="s">
        <v>39</v>
      </c>
      <c r="D3" s="126"/>
      <c r="E3" s="126"/>
      <c r="F3" s="126"/>
      <c r="G3" s="126"/>
      <c r="H3" s="126"/>
      <c r="I3" s="126"/>
      <c r="J3" s="126"/>
      <c r="K3" s="126"/>
      <c r="L3" s="126"/>
      <c r="M3" s="126"/>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47</v>
      </c>
      <c r="C14" s="46"/>
      <c r="D14" s="41" t="e">
        <f>SUMIF(#REF!,B14,#REF!)</f>
        <v>#REF!</v>
      </c>
    </row>
    <row r="15" spans="1:13" ht="16.5" customHeight="1" x14ac:dyDescent="0.35">
      <c r="A15" s="8"/>
      <c r="B15" s="48" t="s">
        <v>48</v>
      </c>
      <c r="C15" s="16"/>
      <c r="D15" s="16" t="e">
        <f>SUMIF(#REF!,B15,#REF!)</f>
        <v>#REF!</v>
      </c>
    </row>
    <row r="16" spans="1:13" ht="17.149999999999999" customHeight="1" x14ac:dyDescent="0.35">
      <c r="A16" s="8"/>
      <c r="B16" s="49" t="s">
        <v>49</v>
      </c>
      <c r="C16" s="45"/>
      <c r="D16" s="45" t="e">
        <f>SUMIF(#REF!,B16,#REF!)</f>
        <v>#REF!</v>
      </c>
    </row>
    <row r="17" spans="1:15" ht="16.5" customHeight="1" x14ac:dyDescent="0.35">
      <c r="A17" s="8"/>
    </row>
    <row r="18" spans="1:15" x14ac:dyDescent="0.35">
      <c r="B18" s="30" t="s">
        <v>50</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51</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52</v>
      </c>
      <c r="C23" s="100"/>
      <c r="D23" s="100"/>
      <c r="E23" s="100"/>
      <c r="F23" s="100"/>
      <c r="G23" s="100"/>
      <c r="H23" s="100"/>
      <c r="I23" s="37"/>
      <c r="J23" s="37"/>
      <c r="K23" s="37"/>
      <c r="L23" s="37"/>
      <c r="M23" s="7"/>
      <c r="N23" s="7"/>
      <c r="O23" s="22"/>
    </row>
    <row r="24" spans="1:15" ht="18" customHeight="1" x14ac:dyDescent="0.35">
      <c r="B24" s="85" t="s">
        <v>53</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54</v>
      </c>
    </row>
    <row r="3" spans="1:13" ht="29.25" customHeight="1" x14ac:dyDescent="0.35">
      <c r="A3" s="2"/>
      <c r="B3" s="5" t="s">
        <v>2</v>
      </c>
      <c r="C3" s="126" t="s">
        <v>55</v>
      </c>
      <c r="D3" s="126"/>
      <c r="E3" s="126"/>
      <c r="F3" s="126"/>
      <c r="G3" s="126"/>
      <c r="H3" s="126"/>
      <c r="I3" s="126"/>
      <c r="J3" s="126"/>
      <c r="K3" s="126"/>
      <c r="L3" s="126"/>
      <c r="M3" s="126"/>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6"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56</v>
      </c>
      <c r="C11" s="129"/>
      <c r="D11" s="38" t="s">
        <v>45</v>
      </c>
      <c r="G11" s="17"/>
    </row>
    <row r="12" spans="1:13" ht="18" customHeight="1" x14ac:dyDescent="0.35">
      <c r="A12" s="8"/>
      <c r="B12" s="130" t="s">
        <v>46</v>
      </c>
      <c r="C12" s="131"/>
      <c r="D12" s="39">
        <v>2271810</v>
      </c>
      <c r="F12" s="12"/>
    </row>
    <row r="13" spans="1:13" ht="7.5" customHeight="1" x14ac:dyDescent="0.35">
      <c r="A13" s="8"/>
      <c r="B13" s="18"/>
      <c r="C13" s="18"/>
      <c r="D13" s="19"/>
      <c r="F13" s="12"/>
    </row>
    <row r="14" spans="1:13" ht="16.5" customHeight="1" x14ac:dyDescent="0.35">
      <c r="A14" s="8"/>
      <c r="B14" s="40" t="s">
        <v>57</v>
      </c>
      <c r="C14" s="41"/>
      <c r="D14" s="41">
        <v>286809</v>
      </c>
    </row>
    <row r="15" spans="1:13" x14ac:dyDescent="0.35">
      <c r="A15" s="8"/>
      <c r="B15" s="42" t="s">
        <v>58</v>
      </c>
      <c r="C15" s="16"/>
      <c r="D15" s="16">
        <v>204826</v>
      </c>
    </row>
    <row r="16" spans="1:13" x14ac:dyDescent="0.35">
      <c r="A16" s="8"/>
      <c r="B16" s="42" t="s">
        <v>59</v>
      </c>
      <c r="C16" s="16"/>
      <c r="D16" s="16">
        <v>428156</v>
      </c>
    </row>
    <row r="17" spans="1:15" x14ac:dyDescent="0.35">
      <c r="A17" s="8"/>
      <c r="B17" s="42" t="s">
        <v>60</v>
      </c>
      <c r="C17" s="16"/>
      <c r="D17" s="16">
        <v>357363</v>
      </c>
    </row>
    <row r="18" spans="1:15" x14ac:dyDescent="0.35">
      <c r="A18" s="8"/>
      <c r="B18" s="42" t="s">
        <v>61</v>
      </c>
      <c r="C18" s="16"/>
      <c r="D18" s="16">
        <v>265944</v>
      </c>
    </row>
    <row r="19" spans="1:15" x14ac:dyDescent="0.35">
      <c r="A19" s="8"/>
      <c r="B19" s="42" t="s">
        <v>62</v>
      </c>
      <c r="C19" s="16"/>
      <c r="D19" s="16">
        <v>409499</v>
      </c>
    </row>
    <row r="20" spans="1:15" x14ac:dyDescent="0.35">
      <c r="A20" s="8"/>
      <c r="B20" s="43" t="s">
        <v>63</v>
      </c>
      <c r="C20" s="44"/>
      <c r="D20" s="45">
        <v>284307</v>
      </c>
    </row>
    <row r="21" spans="1:15" ht="12.65" customHeight="1" x14ac:dyDescent="0.35">
      <c r="A21" s="8"/>
      <c r="C21" s="10"/>
      <c r="D21" s="11"/>
    </row>
    <row r="22" spans="1:15" x14ac:dyDescent="0.35">
      <c r="B22" s="30" t="s">
        <v>50</v>
      </c>
      <c r="C22" s="7"/>
      <c r="D22" s="7"/>
      <c r="E22" s="7"/>
      <c r="F22" s="7"/>
      <c r="G22" s="7"/>
      <c r="H22" s="7"/>
      <c r="I22" s="22"/>
      <c r="J22" s="22"/>
      <c r="K22" s="22"/>
      <c r="L22" s="22"/>
      <c r="M22" s="22"/>
      <c r="N22" s="22"/>
      <c r="O22" s="22"/>
    </row>
    <row r="23" spans="1:15" s="29" customFormat="1" ht="13.4" customHeight="1" x14ac:dyDescent="0.3">
      <c r="A23" s="22"/>
      <c r="B23" s="103" t="s">
        <v>64</v>
      </c>
      <c r="C23" s="103"/>
      <c r="D23" s="103"/>
      <c r="E23" s="103"/>
      <c r="F23" s="103"/>
      <c r="G23" s="103"/>
      <c r="H23" s="103"/>
      <c r="I23" s="14"/>
      <c r="J23" s="14"/>
      <c r="K23" s="14"/>
      <c r="L23" s="14"/>
      <c r="M23" s="14"/>
      <c r="N23" s="14"/>
      <c r="O23" s="22"/>
    </row>
    <row r="24" spans="1:15" s="29" customFormat="1" ht="14.5" customHeight="1" x14ac:dyDescent="0.25">
      <c r="A24" s="22"/>
      <c r="B24" s="102" t="s">
        <v>65</v>
      </c>
      <c r="C24" s="102"/>
      <c r="D24" s="102"/>
      <c r="E24" s="102"/>
      <c r="F24" s="102"/>
      <c r="G24" s="102"/>
      <c r="H24" s="102"/>
      <c r="I24" s="35"/>
      <c r="J24" s="35"/>
      <c r="K24" s="35"/>
      <c r="L24" s="35"/>
      <c r="M24" s="35"/>
      <c r="N24" s="35"/>
      <c r="O24" s="22"/>
    </row>
    <row r="25" spans="1:15" s="29" customFormat="1" ht="27" customHeight="1" x14ac:dyDescent="0.25">
      <c r="A25" s="22"/>
      <c r="B25" s="126" t="s">
        <v>66</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52</v>
      </c>
      <c r="C27" s="100"/>
      <c r="D27" s="100"/>
      <c r="E27" s="100"/>
      <c r="F27" s="100"/>
      <c r="G27" s="100"/>
      <c r="H27" s="100"/>
      <c r="I27" s="126"/>
      <c r="J27" s="126"/>
      <c r="K27" s="23"/>
      <c r="L27" s="23"/>
      <c r="M27" s="23"/>
      <c r="N27" s="23"/>
      <c r="O27" s="23"/>
    </row>
    <row r="28" spans="1:15" s="29" customFormat="1" ht="17.149999999999999" customHeight="1" x14ac:dyDescent="0.3">
      <c r="A28" s="22"/>
      <c r="B28" s="85" t="s">
        <v>53</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6"/>
      <c r="J30" s="126"/>
      <c r="K30" s="22"/>
      <c r="L30" s="22"/>
      <c r="M30" s="22"/>
      <c r="N30" s="22"/>
      <c r="O30" s="22"/>
    </row>
    <row r="31" spans="1:15" s="29" customFormat="1" ht="11.5" customHeight="1" x14ac:dyDescent="0.3">
      <c r="A31" s="22"/>
      <c r="B31" s="34" t="s">
        <v>21</v>
      </c>
      <c r="C31" s="7"/>
      <c r="D31" s="7"/>
      <c r="E31" s="7"/>
      <c r="F31" s="7"/>
      <c r="G31" s="7"/>
      <c r="H31" s="7"/>
      <c r="I31" s="126"/>
      <c r="J31" s="126"/>
      <c r="K31" s="22"/>
      <c r="L31" s="22"/>
      <c r="M31" s="22"/>
      <c r="N31" s="22"/>
      <c r="O31" s="22"/>
    </row>
    <row r="32" spans="1:15" s="29" customFormat="1" ht="12" customHeight="1" x14ac:dyDescent="0.3">
      <c r="A32" s="22"/>
      <c r="B32" s="52" t="s">
        <v>22</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8"/>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6" t="s">
        <v>68</v>
      </c>
      <c r="D3" s="126"/>
      <c r="E3" s="126"/>
      <c r="F3" s="126"/>
      <c r="G3" s="126"/>
      <c r="H3" s="126"/>
      <c r="I3" s="126"/>
      <c r="J3" s="126"/>
      <c r="K3" s="126"/>
      <c r="L3" s="126"/>
      <c r="M3" s="126"/>
      <c r="N3" s="126"/>
      <c r="O3" s="126"/>
      <c r="P3" s="126"/>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6" t="s">
        <v>43</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7" t="s">
        <v>47</v>
      </c>
      <c r="E12" s="107" t="s">
        <v>48</v>
      </c>
      <c r="F12" s="107" t="s">
        <v>49</v>
      </c>
      <c r="G12" s="134"/>
      <c r="H12" s="134"/>
      <c r="J12" s="17"/>
    </row>
    <row r="13" spans="1:16" ht="18" customHeight="1" x14ac:dyDescent="0.35">
      <c r="A13" s="8"/>
      <c r="B13" s="130" t="s">
        <v>73</v>
      </c>
      <c r="C13" s="131"/>
      <c r="D13" s="39">
        <v>1672900</v>
      </c>
      <c r="E13" s="39">
        <v>218660</v>
      </c>
      <c r="F13" s="39">
        <v>365934</v>
      </c>
      <c r="G13" s="39">
        <v>2271810</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1989</v>
      </c>
      <c r="E15" s="61">
        <v>55</v>
      </c>
      <c r="F15" s="61">
        <v>32</v>
      </c>
      <c r="G15" s="61">
        <v>2103</v>
      </c>
      <c r="H15" s="109">
        <v>2103</v>
      </c>
    </row>
    <row r="16" spans="1:16" x14ac:dyDescent="0.35">
      <c r="A16" s="8"/>
      <c r="B16" s="62">
        <v>45537</v>
      </c>
      <c r="C16" s="50"/>
      <c r="D16" s="50">
        <v>128703</v>
      </c>
      <c r="E16" s="50">
        <v>196</v>
      </c>
      <c r="F16" s="50">
        <v>6212</v>
      </c>
      <c r="G16" s="50">
        <v>135769</v>
      </c>
      <c r="H16" s="110">
        <v>137872</v>
      </c>
      <c r="I16" s="12"/>
    </row>
    <row r="17" spans="1:19" x14ac:dyDescent="0.35">
      <c r="A17" s="8"/>
      <c r="B17" s="62">
        <v>45544</v>
      </c>
      <c r="C17" s="50"/>
      <c r="D17" s="50">
        <v>155477</v>
      </c>
      <c r="E17" s="50">
        <v>162</v>
      </c>
      <c r="F17" s="50">
        <v>8333</v>
      </c>
      <c r="G17" s="50">
        <v>164691</v>
      </c>
      <c r="H17" s="110">
        <v>302563</v>
      </c>
      <c r="I17" s="12"/>
    </row>
    <row r="18" spans="1:19" x14ac:dyDescent="0.35">
      <c r="A18" s="8"/>
      <c r="B18" s="62">
        <v>45551</v>
      </c>
      <c r="C18" s="50"/>
      <c r="D18" s="50">
        <v>144110</v>
      </c>
      <c r="E18" s="50">
        <v>136</v>
      </c>
      <c r="F18" s="50">
        <v>8802</v>
      </c>
      <c r="G18" s="50">
        <v>153780</v>
      </c>
      <c r="H18" s="110">
        <v>456343</v>
      </c>
      <c r="I18" s="12"/>
    </row>
    <row r="19" spans="1:19" x14ac:dyDescent="0.35">
      <c r="A19" s="8"/>
      <c r="B19" s="62">
        <v>45558</v>
      </c>
      <c r="C19" s="50"/>
      <c r="D19" s="50">
        <v>120312</v>
      </c>
      <c r="E19" s="50">
        <v>135</v>
      </c>
      <c r="F19" s="50">
        <v>8554</v>
      </c>
      <c r="G19" s="50">
        <v>129688</v>
      </c>
      <c r="H19" s="110">
        <v>586031</v>
      </c>
      <c r="I19" s="12"/>
    </row>
    <row r="20" spans="1:19" x14ac:dyDescent="0.35">
      <c r="A20" s="8"/>
      <c r="B20" s="62">
        <v>45565</v>
      </c>
      <c r="C20" s="50"/>
      <c r="D20" s="50">
        <v>65883</v>
      </c>
      <c r="E20" s="50">
        <v>127</v>
      </c>
      <c r="F20" s="50">
        <v>7055</v>
      </c>
      <c r="G20" s="50">
        <v>73564</v>
      </c>
      <c r="H20" s="110">
        <v>659595</v>
      </c>
      <c r="I20" s="12"/>
    </row>
    <row r="21" spans="1:19" x14ac:dyDescent="0.35">
      <c r="A21" s="8"/>
      <c r="B21" s="62">
        <v>45572</v>
      </c>
      <c r="C21" s="50"/>
      <c r="D21" s="50">
        <v>43903</v>
      </c>
      <c r="E21" s="50">
        <v>179</v>
      </c>
      <c r="F21" s="50">
        <v>6533</v>
      </c>
      <c r="G21" s="50">
        <v>51023</v>
      </c>
      <c r="H21" s="110">
        <v>710618</v>
      </c>
      <c r="I21" s="12"/>
    </row>
    <row r="22" spans="1:19" x14ac:dyDescent="0.35">
      <c r="A22" s="8"/>
      <c r="B22" s="62">
        <v>45579</v>
      </c>
      <c r="C22" s="50"/>
      <c r="D22" s="50">
        <v>54181</v>
      </c>
      <c r="E22" s="50">
        <v>369</v>
      </c>
      <c r="F22" s="50">
        <v>6607</v>
      </c>
      <c r="G22" s="50">
        <v>61668</v>
      </c>
      <c r="H22" s="110">
        <v>772286</v>
      </c>
      <c r="I22" s="12"/>
    </row>
    <row r="23" spans="1:19" x14ac:dyDescent="0.35">
      <c r="A23" s="8"/>
      <c r="B23" s="62">
        <v>45586</v>
      </c>
      <c r="C23" s="50"/>
      <c r="D23" s="50">
        <v>59853</v>
      </c>
      <c r="E23" s="50">
        <v>605</v>
      </c>
      <c r="F23" s="50">
        <v>6525</v>
      </c>
      <c r="G23" s="50">
        <v>67499</v>
      </c>
      <c r="H23" s="110">
        <v>839785</v>
      </c>
      <c r="I23" s="12"/>
    </row>
    <row r="24" spans="1:19" x14ac:dyDescent="0.35">
      <c r="A24" s="8"/>
      <c r="B24" s="62">
        <v>45593</v>
      </c>
      <c r="C24" s="50"/>
      <c r="D24" s="50">
        <v>57180</v>
      </c>
      <c r="E24" s="50">
        <v>854</v>
      </c>
      <c r="F24" s="50">
        <v>6003</v>
      </c>
      <c r="G24" s="50">
        <v>64523</v>
      </c>
      <c r="H24" s="110">
        <v>904308</v>
      </c>
    </row>
    <row r="25" spans="1:19" ht="15" customHeight="1" x14ac:dyDescent="0.35">
      <c r="A25" s="8"/>
      <c r="B25" s="62">
        <v>45600</v>
      </c>
      <c r="C25" s="50"/>
      <c r="D25" s="50">
        <v>62113</v>
      </c>
      <c r="E25" s="50">
        <v>1228</v>
      </c>
      <c r="F25" s="50">
        <v>6347</v>
      </c>
      <c r="G25" s="50">
        <v>70189</v>
      </c>
      <c r="H25" s="110">
        <v>974497</v>
      </c>
    </row>
    <row r="26" spans="1:19" ht="14.5" customHeight="1" x14ac:dyDescent="0.35">
      <c r="A26" s="8"/>
      <c r="B26" s="62">
        <v>45607</v>
      </c>
      <c r="C26" s="50"/>
      <c r="D26" s="50">
        <v>59709</v>
      </c>
      <c r="E26" s="50">
        <v>1646</v>
      </c>
      <c r="F26" s="50">
        <v>6419</v>
      </c>
      <c r="G26" s="50">
        <v>68195</v>
      </c>
      <c r="H26" s="110">
        <v>1042692</v>
      </c>
      <c r="J26" s="135" t="s">
        <v>76</v>
      </c>
      <c r="K26" s="136"/>
      <c r="L26" s="136"/>
      <c r="M26" s="136"/>
      <c r="N26" s="136"/>
      <c r="O26" s="136"/>
      <c r="P26" s="136"/>
      <c r="Q26" s="136"/>
      <c r="R26" s="136"/>
      <c r="S26" s="137"/>
    </row>
    <row r="27" spans="1:19" ht="14.5" customHeight="1" x14ac:dyDescent="0.35">
      <c r="A27" s="8"/>
      <c r="B27" s="62">
        <v>45614</v>
      </c>
      <c r="C27" s="50"/>
      <c r="D27" s="50">
        <v>52623</v>
      </c>
      <c r="E27" s="50">
        <v>1773</v>
      </c>
      <c r="F27" s="50">
        <v>6275</v>
      </c>
      <c r="G27" s="50">
        <v>61079</v>
      </c>
      <c r="H27" s="111">
        <v>1103771</v>
      </c>
      <c r="J27" s="138"/>
      <c r="K27" s="139"/>
      <c r="L27" s="139"/>
      <c r="M27" s="139"/>
      <c r="N27" s="139"/>
      <c r="O27" s="139"/>
      <c r="P27" s="139"/>
      <c r="Q27" s="139"/>
      <c r="R27" s="139"/>
      <c r="S27" s="140"/>
    </row>
    <row r="28" spans="1:19" x14ac:dyDescent="0.35">
      <c r="A28" s="8"/>
      <c r="B28" s="62">
        <v>45621</v>
      </c>
      <c r="C28" s="50"/>
      <c r="D28" s="50">
        <v>49211</v>
      </c>
      <c r="E28" s="50">
        <v>2054</v>
      </c>
      <c r="F28" s="50">
        <v>6508</v>
      </c>
      <c r="G28" s="50">
        <v>58157</v>
      </c>
      <c r="H28" s="111">
        <v>1161928</v>
      </c>
      <c r="I28" s="12"/>
    </row>
    <row r="29" spans="1:19" x14ac:dyDescent="0.35">
      <c r="A29" s="8"/>
      <c r="B29" s="62">
        <v>45628</v>
      </c>
      <c r="C29" s="50"/>
      <c r="D29" s="50">
        <v>40299</v>
      </c>
      <c r="E29" s="50">
        <v>2140</v>
      </c>
      <c r="F29" s="50">
        <v>6415</v>
      </c>
      <c r="G29" s="50">
        <v>49177</v>
      </c>
      <c r="H29" s="110">
        <v>1211105</v>
      </c>
      <c r="I29" s="12"/>
    </row>
    <row r="30" spans="1:19" x14ac:dyDescent="0.35">
      <c r="A30" s="8"/>
      <c r="B30" s="62">
        <v>45635</v>
      </c>
      <c r="C30" s="50"/>
      <c r="D30" s="50">
        <v>38828</v>
      </c>
      <c r="E30" s="50">
        <v>2550</v>
      </c>
      <c r="F30" s="50">
        <v>6254</v>
      </c>
      <c r="G30" s="50">
        <v>48028</v>
      </c>
      <c r="H30" s="111">
        <v>1259133</v>
      </c>
      <c r="I30" s="12"/>
    </row>
    <row r="31" spans="1:19" x14ac:dyDescent="0.35">
      <c r="A31" s="8"/>
      <c r="B31" s="62">
        <v>45642</v>
      </c>
      <c r="C31" s="50"/>
      <c r="D31" s="50">
        <v>33808</v>
      </c>
      <c r="E31" s="50">
        <v>2562</v>
      </c>
      <c r="F31" s="50">
        <v>6681</v>
      </c>
      <c r="G31" s="50">
        <v>43416</v>
      </c>
      <c r="H31" s="111">
        <v>1302549</v>
      </c>
      <c r="I31" s="12"/>
    </row>
    <row r="32" spans="1:19" x14ac:dyDescent="0.35">
      <c r="A32" s="8"/>
      <c r="B32" s="62">
        <v>45649</v>
      </c>
      <c r="C32" s="50"/>
      <c r="D32" s="50">
        <v>6755</v>
      </c>
      <c r="E32" s="50">
        <v>606</v>
      </c>
      <c r="F32" s="50">
        <v>2930</v>
      </c>
      <c r="G32" s="50">
        <v>10396</v>
      </c>
      <c r="H32" s="110">
        <v>1312945</v>
      </c>
      <c r="I32" s="12"/>
    </row>
    <row r="33" spans="1:9" x14ac:dyDescent="0.35">
      <c r="A33" s="8"/>
      <c r="B33" s="62">
        <v>45656</v>
      </c>
      <c r="C33" s="50"/>
      <c r="D33" s="50">
        <v>12513</v>
      </c>
      <c r="E33" s="50">
        <v>1189</v>
      </c>
      <c r="F33" s="50">
        <v>5268</v>
      </c>
      <c r="G33" s="50">
        <v>19143</v>
      </c>
      <c r="H33" s="111">
        <v>1332088</v>
      </c>
      <c r="I33" s="12"/>
    </row>
    <row r="34" spans="1:9" x14ac:dyDescent="0.35">
      <c r="A34" s="8"/>
      <c r="B34" s="62">
        <v>45663</v>
      </c>
      <c r="C34" s="50"/>
      <c r="D34" s="50">
        <v>26392</v>
      </c>
      <c r="E34" s="50">
        <v>2967</v>
      </c>
      <c r="F34" s="50">
        <v>7587</v>
      </c>
      <c r="G34" s="50">
        <v>37247</v>
      </c>
      <c r="H34" s="111">
        <v>1369335</v>
      </c>
      <c r="I34" s="12"/>
    </row>
    <row r="35" spans="1:9" x14ac:dyDescent="0.35">
      <c r="A35" s="8"/>
      <c r="B35" s="62">
        <v>45670</v>
      </c>
      <c r="C35" s="50"/>
      <c r="D35" s="50">
        <v>28205</v>
      </c>
      <c r="E35" s="50">
        <v>3454</v>
      </c>
      <c r="F35" s="50">
        <v>7133</v>
      </c>
      <c r="G35" s="50">
        <v>39099</v>
      </c>
      <c r="H35" s="111">
        <v>1408434</v>
      </c>
      <c r="I35" s="12"/>
    </row>
    <row r="36" spans="1:9" x14ac:dyDescent="0.35">
      <c r="A36" s="8"/>
      <c r="B36" s="62">
        <v>45677</v>
      </c>
      <c r="C36" s="50"/>
      <c r="D36" s="50">
        <v>24886</v>
      </c>
      <c r="E36" s="50">
        <v>3453</v>
      </c>
      <c r="F36" s="50">
        <v>6667</v>
      </c>
      <c r="G36" s="50">
        <v>35250</v>
      </c>
      <c r="H36" s="111">
        <v>1443684</v>
      </c>
      <c r="I36" s="12"/>
    </row>
    <row r="37" spans="1:9" x14ac:dyDescent="0.35">
      <c r="A37" s="8"/>
      <c r="B37" s="62">
        <v>45684</v>
      </c>
      <c r="C37" s="50"/>
      <c r="D37" s="50">
        <v>20323</v>
      </c>
      <c r="E37" s="50">
        <v>3187</v>
      </c>
      <c r="F37" s="50">
        <v>6336</v>
      </c>
      <c r="G37" s="50">
        <v>30047</v>
      </c>
      <c r="H37" s="111">
        <v>1473731</v>
      </c>
      <c r="I37" s="12"/>
    </row>
    <row r="38" spans="1:9" x14ac:dyDescent="0.35">
      <c r="A38" s="8"/>
      <c r="B38" s="62">
        <v>45691</v>
      </c>
      <c r="C38" s="50"/>
      <c r="D38" s="50">
        <v>15343</v>
      </c>
      <c r="E38" s="50">
        <v>2996</v>
      </c>
      <c r="F38" s="50">
        <v>6247</v>
      </c>
      <c r="G38" s="50">
        <v>24738</v>
      </c>
      <c r="H38" s="111">
        <v>1498469</v>
      </c>
      <c r="I38" s="12"/>
    </row>
    <row r="39" spans="1:9" x14ac:dyDescent="0.35">
      <c r="A39" s="8"/>
      <c r="B39" s="62">
        <v>45698</v>
      </c>
      <c r="C39" s="50"/>
      <c r="D39" s="50">
        <v>19178</v>
      </c>
      <c r="E39" s="50">
        <v>4613</v>
      </c>
      <c r="F39" s="50">
        <v>5914</v>
      </c>
      <c r="G39" s="50">
        <v>29897</v>
      </c>
      <c r="H39" s="111">
        <v>1528366</v>
      </c>
      <c r="I39" s="12"/>
    </row>
    <row r="40" spans="1:9" x14ac:dyDescent="0.35">
      <c r="A40" s="8"/>
      <c r="B40" s="62">
        <v>45705</v>
      </c>
      <c r="C40" s="50"/>
      <c r="D40" s="50">
        <v>27480</v>
      </c>
      <c r="E40" s="50">
        <v>7902</v>
      </c>
      <c r="F40" s="50">
        <v>5880</v>
      </c>
      <c r="G40" s="50">
        <v>41502</v>
      </c>
      <c r="H40" s="111">
        <v>1569868</v>
      </c>
      <c r="I40" s="12"/>
    </row>
    <row r="41" spans="1:9" x14ac:dyDescent="0.35">
      <c r="A41" s="8"/>
      <c r="B41" s="62">
        <v>45712</v>
      </c>
      <c r="C41" s="50"/>
      <c r="D41" s="50">
        <v>42097</v>
      </c>
      <c r="E41" s="50">
        <v>11356</v>
      </c>
      <c r="F41" s="50">
        <v>6159</v>
      </c>
      <c r="G41" s="50">
        <v>59945</v>
      </c>
      <c r="H41" s="111">
        <v>1629813</v>
      </c>
      <c r="I41" s="12"/>
    </row>
    <row r="42" spans="1:9" x14ac:dyDescent="0.35">
      <c r="A42" s="8"/>
      <c r="B42" s="62">
        <v>45719</v>
      </c>
      <c r="C42" s="50"/>
      <c r="D42" s="50">
        <v>44472</v>
      </c>
      <c r="E42" s="50">
        <v>10797</v>
      </c>
      <c r="F42" s="50">
        <v>5928</v>
      </c>
      <c r="G42" s="50">
        <v>61505</v>
      </c>
      <c r="H42" s="111">
        <v>1691318</v>
      </c>
      <c r="I42" s="12"/>
    </row>
    <row r="43" spans="1:9" x14ac:dyDescent="0.35">
      <c r="A43" s="8"/>
      <c r="B43" s="62">
        <v>45726</v>
      </c>
      <c r="C43" s="50"/>
      <c r="D43" s="50">
        <v>39174</v>
      </c>
      <c r="E43" s="50">
        <v>9332</v>
      </c>
      <c r="F43" s="50">
        <v>6074</v>
      </c>
      <c r="G43" s="50">
        <v>54856</v>
      </c>
      <c r="H43" s="111">
        <v>1746174</v>
      </c>
      <c r="I43" s="12"/>
    </row>
    <row r="44" spans="1:9" x14ac:dyDescent="0.35">
      <c r="A44" s="8"/>
      <c r="B44" s="62">
        <v>45733</v>
      </c>
      <c r="C44" s="50"/>
      <c r="D44" s="50">
        <v>30853</v>
      </c>
      <c r="E44" s="50">
        <v>7415</v>
      </c>
      <c r="F44" s="50">
        <v>6141</v>
      </c>
      <c r="G44" s="50">
        <v>44666</v>
      </c>
      <c r="H44" s="111">
        <v>1790840</v>
      </c>
      <c r="I44" s="12"/>
    </row>
    <row r="45" spans="1:9" x14ac:dyDescent="0.35">
      <c r="A45" s="8"/>
      <c r="B45" s="62">
        <v>45740</v>
      </c>
      <c r="C45" s="50"/>
      <c r="D45" s="50">
        <v>22201</v>
      </c>
      <c r="E45" s="50">
        <v>5622</v>
      </c>
      <c r="F45" s="50">
        <v>6065</v>
      </c>
      <c r="G45" s="50">
        <v>34078</v>
      </c>
      <c r="H45" s="111">
        <v>1824918</v>
      </c>
      <c r="I45" s="12"/>
    </row>
    <row r="46" spans="1:9" x14ac:dyDescent="0.35">
      <c r="A46" s="8"/>
      <c r="B46" s="62">
        <v>45747</v>
      </c>
      <c r="C46" s="50"/>
      <c r="D46" s="50">
        <v>14717</v>
      </c>
      <c r="E46" s="50">
        <v>4037</v>
      </c>
      <c r="F46" s="50">
        <v>5938</v>
      </c>
      <c r="G46" s="50">
        <v>24864</v>
      </c>
      <c r="H46" s="111">
        <v>1849782</v>
      </c>
      <c r="I46" s="12"/>
    </row>
    <row r="47" spans="1:9" x14ac:dyDescent="0.35">
      <c r="A47" s="8"/>
      <c r="B47" s="62">
        <v>45754</v>
      </c>
      <c r="C47" s="50"/>
      <c r="D47" s="50">
        <v>10815</v>
      </c>
      <c r="E47" s="50">
        <v>3282</v>
      </c>
      <c r="F47" s="50">
        <v>6240</v>
      </c>
      <c r="G47" s="50">
        <v>20453</v>
      </c>
      <c r="H47" s="111">
        <v>1870235</v>
      </c>
      <c r="I47" s="12"/>
    </row>
    <row r="48" spans="1:9" x14ac:dyDescent="0.35">
      <c r="A48" s="8"/>
      <c r="B48" s="62">
        <v>45761</v>
      </c>
      <c r="C48" s="50"/>
      <c r="D48" s="50">
        <v>6275</v>
      </c>
      <c r="E48" s="50">
        <v>2258</v>
      </c>
      <c r="F48" s="50">
        <v>5153</v>
      </c>
      <c r="G48" s="50">
        <v>13767</v>
      </c>
      <c r="H48" s="111">
        <v>1884002</v>
      </c>
      <c r="I48" s="12"/>
    </row>
    <row r="49" spans="1:9" x14ac:dyDescent="0.35">
      <c r="A49" s="8"/>
      <c r="B49" s="62">
        <v>45768</v>
      </c>
      <c r="C49" s="50"/>
      <c r="D49" s="50">
        <v>5867</v>
      </c>
      <c r="E49" s="50">
        <v>2491</v>
      </c>
      <c r="F49" s="50">
        <v>6110</v>
      </c>
      <c r="G49" s="50">
        <v>14578</v>
      </c>
      <c r="H49" s="111">
        <v>1898580</v>
      </c>
      <c r="I49" s="12"/>
    </row>
    <row r="50" spans="1:9" x14ac:dyDescent="0.35">
      <c r="A50" s="8"/>
      <c r="B50" s="62">
        <v>45775</v>
      </c>
      <c r="C50" s="50"/>
      <c r="D50" s="50">
        <v>6723</v>
      </c>
      <c r="E50" s="50">
        <v>3238</v>
      </c>
      <c r="F50" s="50">
        <v>6992</v>
      </c>
      <c r="G50" s="50">
        <v>17110</v>
      </c>
      <c r="H50" s="111">
        <v>1915690</v>
      </c>
      <c r="I50" s="12"/>
    </row>
    <row r="51" spans="1:9" x14ac:dyDescent="0.35">
      <c r="A51" s="8"/>
      <c r="B51" s="62">
        <v>45782</v>
      </c>
      <c r="C51" s="50"/>
      <c r="D51" s="50">
        <v>4262</v>
      </c>
      <c r="E51" s="50">
        <v>2458</v>
      </c>
      <c r="F51" s="50">
        <v>5709</v>
      </c>
      <c r="G51" s="50">
        <v>12511</v>
      </c>
      <c r="H51" s="111">
        <v>1928201</v>
      </c>
      <c r="I51" s="12"/>
    </row>
    <row r="52" spans="1:9" x14ac:dyDescent="0.35">
      <c r="A52" s="8"/>
      <c r="B52" s="62">
        <v>45789</v>
      </c>
      <c r="C52" s="50"/>
      <c r="D52" s="50">
        <v>4723</v>
      </c>
      <c r="E52" s="50">
        <v>2935</v>
      </c>
      <c r="F52" s="50">
        <v>6789</v>
      </c>
      <c r="G52" s="50">
        <v>14551</v>
      </c>
      <c r="H52" s="111">
        <v>1942752</v>
      </c>
      <c r="I52" s="12"/>
    </row>
    <row r="53" spans="1:9" x14ac:dyDescent="0.35">
      <c r="A53" s="8"/>
      <c r="B53" s="62">
        <v>45796</v>
      </c>
      <c r="C53" s="50"/>
      <c r="D53" s="50">
        <v>4234</v>
      </c>
      <c r="E53" s="50">
        <v>3028</v>
      </c>
      <c r="F53" s="50">
        <v>6959</v>
      </c>
      <c r="G53" s="50">
        <v>14323</v>
      </c>
      <c r="H53" s="111">
        <v>1957075</v>
      </c>
      <c r="I53" s="12"/>
    </row>
    <row r="54" spans="1:9" x14ac:dyDescent="0.35">
      <c r="A54" s="8"/>
      <c r="B54" s="62">
        <v>45803</v>
      </c>
      <c r="C54" s="50"/>
      <c r="D54" s="50">
        <v>2511</v>
      </c>
      <c r="E54" s="50">
        <v>2021</v>
      </c>
      <c r="F54" s="50">
        <v>5571</v>
      </c>
      <c r="G54" s="50">
        <v>10168</v>
      </c>
      <c r="H54" s="111">
        <v>1967243</v>
      </c>
      <c r="I54" s="12"/>
    </row>
    <row r="55" spans="1:9" x14ac:dyDescent="0.35">
      <c r="A55" s="8"/>
      <c r="B55" s="62">
        <v>45810</v>
      </c>
      <c r="C55" s="50"/>
      <c r="D55" s="50">
        <v>3518</v>
      </c>
      <c r="E55" s="50">
        <v>2981</v>
      </c>
      <c r="F55" s="50">
        <v>6915</v>
      </c>
      <c r="G55" s="50">
        <v>13531</v>
      </c>
      <c r="H55" s="111">
        <v>1980774</v>
      </c>
      <c r="I55" s="12"/>
    </row>
    <row r="56" spans="1:9" x14ac:dyDescent="0.35">
      <c r="A56" s="8"/>
      <c r="B56" s="62">
        <v>45817</v>
      </c>
      <c r="C56" s="50"/>
      <c r="D56" s="50">
        <v>3115</v>
      </c>
      <c r="E56" s="50">
        <v>2755</v>
      </c>
      <c r="F56" s="50">
        <v>6752</v>
      </c>
      <c r="G56" s="50">
        <v>12704</v>
      </c>
      <c r="H56" s="111">
        <v>1993478</v>
      </c>
      <c r="I56" s="12"/>
    </row>
    <row r="57" spans="1:9" x14ac:dyDescent="0.35">
      <c r="A57" s="8"/>
      <c r="B57" s="62">
        <v>45824</v>
      </c>
      <c r="C57" s="50"/>
      <c r="D57" s="50">
        <v>2971</v>
      </c>
      <c r="E57" s="50">
        <v>3023</v>
      </c>
      <c r="F57" s="50">
        <v>6465</v>
      </c>
      <c r="G57" s="50">
        <v>12539</v>
      </c>
      <c r="H57" s="111">
        <v>2006017</v>
      </c>
      <c r="I57" s="12"/>
    </row>
    <row r="58" spans="1:9" x14ac:dyDescent="0.35">
      <c r="B58" s="62">
        <v>45831</v>
      </c>
      <c r="C58" s="50"/>
      <c r="D58" s="50">
        <v>2763</v>
      </c>
      <c r="E58" s="50">
        <v>2877</v>
      </c>
      <c r="F58" s="50">
        <v>6574</v>
      </c>
      <c r="G58" s="50">
        <v>12302</v>
      </c>
      <c r="H58" s="111">
        <v>2018319</v>
      </c>
    </row>
    <row r="59" spans="1:9" x14ac:dyDescent="0.35">
      <c r="B59" s="62">
        <v>45838</v>
      </c>
      <c r="C59" s="50"/>
      <c r="D59" s="50">
        <v>2490</v>
      </c>
      <c r="E59" s="50">
        <v>2940</v>
      </c>
      <c r="F59" s="50">
        <v>6729</v>
      </c>
      <c r="G59" s="50">
        <v>12253</v>
      </c>
      <c r="H59" s="111">
        <v>2030572</v>
      </c>
    </row>
    <row r="60" spans="1:9" x14ac:dyDescent="0.35">
      <c r="B60" s="62">
        <v>45845</v>
      </c>
      <c r="C60" s="50"/>
      <c r="D60" s="50">
        <v>2620</v>
      </c>
      <c r="E60" s="50">
        <v>3203</v>
      </c>
      <c r="F60" s="50">
        <v>6723</v>
      </c>
      <c r="G60" s="50">
        <v>12627</v>
      </c>
      <c r="H60" s="111">
        <v>2043199</v>
      </c>
    </row>
    <row r="61" spans="1:9" x14ac:dyDescent="0.35">
      <c r="B61" s="62">
        <v>45852</v>
      </c>
      <c r="C61" s="50"/>
      <c r="D61" s="50">
        <v>2973</v>
      </c>
      <c r="E61" s="50">
        <v>3819</v>
      </c>
      <c r="F61" s="50">
        <v>6974</v>
      </c>
      <c r="G61" s="50">
        <v>13858</v>
      </c>
      <c r="H61" s="111">
        <v>2057057</v>
      </c>
    </row>
    <row r="62" spans="1:9" x14ac:dyDescent="0.35">
      <c r="B62" s="62">
        <v>45859</v>
      </c>
      <c r="C62" s="50"/>
      <c r="D62" s="50">
        <v>3582</v>
      </c>
      <c r="E62" s="50">
        <v>4386</v>
      </c>
      <c r="F62" s="50">
        <v>7025</v>
      </c>
      <c r="G62" s="50">
        <v>15095</v>
      </c>
      <c r="H62" s="111">
        <v>2072152</v>
      </c>
    </row>
    <row r="63" spans="1:9" x14ac:dyDescent="0.35">
      <c r="B63" s="62">
        <v>45866</v>
      </c>
      <c r="C63" s="50"/>
      <c r="D63" s="50">
        <v>3946</v>
      </c>
      <c r="E63" s="50">
        <v>5610</v>
      </c>
      <c r="F63" s="50">
        <v>6735</v>
      </c>
      <c r="G63" s="50">
        <v>16391</v>
      </c>
      <c r="H63" s="111">
        <v>2088543</v>
      </c>
    </row>
    <row r="64" spans="1:9" x14ac:dyDescent="0.35">
      <c r="B64" s="62">
        <v>45873</v>
      </c>
      <c r="C64" s="50"/>
      <c r="D64" s="50">
        <v>6979</v>
      </c>
      <c r="E64" s="50">
        <v>10885</v>
      </c>
      <c r="F64" s="50">
        <v>7084</v>
      </c>
      <c r="G64" s="50">
        <v>25087</v>
      </c>
      <c r="H64" s="111">
        <v>2113630</v>
      </c>
    </row>
    <row r="65" spans="1:19" x14ac:dyDescent="0.35">
      <c r="B65" s="62">
        <v>45880</v>
      </c>
      <c r="C65" s="50"/>
      <c r="D65" s="50">
        <v>10393</v>
      </c>
      <c r="E65" s="50">
        <v>13754</v>
      </c>
      <c r="F65" s="50">
        <v>6999</v>
      </c>
      <c r="G65" s="50">
        <v>31328</v>
      </c>
      <c r="H65" s="111">
        <v>2144958</v>
      </c>
    </row>
    <row r="66" spans="1:19" x14ac:dyDescent="0.35">
      <c r="A66" s="8"/>
      <c r="B66" s="62">
        <v>45887</v>
      </c>
      <c r="C66" s="50"/>
      <c r="D66" s="50">
        <v>11797</v>
      </c>
      <c r="E66" s="50">
        <v>13357</v>
      </c>
      <c r="F66" s="50">
        <v>7292</v>
      </c>
      <c r="G66" s="50">
        <v>32635</v>
      </c>
      <c r="H66" s="111">
        <v>2177593</v>
      </c>
      <c r="I66" s="12"/>
    </row>
    <row r="67" spans="1:19" x14ac:dyDescent="0.35">
      <c r="A67" s="8"/>
      <c r="B67" s="62">
        <v>45894</v>
      </c>
      <c r="C67" s="50"/>
      <c r="D67" s="50">
        <v>8602</v>
      </c>
      <c r="E67" s="50">
        <v>8607</v>
      </c>
      <c r="F67" s="50">
        <v>6212</v>
      </c>
      <c r="G67" s="50">
        <v>23556</v>
      </c>
      <c r="H67" s="111">
        <v>2201149</v>
      </c>
      <c r="I67" s="12"/>
    </row>
    <row r="68" spans="1:19" x14ac:dyDescent="0.35">
      <c r="A68" s="8"/>
      <c r="B68" s="62">
        <v>45901</v>
      </c>
      <c r="C68" s="50"/>
      <c r="D68" s="50">
        <v>5228</v>
      </c>
      <c r="E68" s="50">
        <v>6182</v>
      </c>
      <c r="F68" s="50">
        <v>6556</v>
      </c>
      <c r="G68" s="50">
        <v>18101</v>
      </c>
      <c r="H68" s="111">
        <v>2219250</v>
      </c>
      <c r="I68" s="12"/>
    </row>
    <row r="69" spans="1:19" x14ac:dyDescent="0.35">
      <c r="A69" s="8"/>
      <c r="B69" s="62">
        <v>45908</v>
      </c>
      <c r="C69" s="50"/>
      <c r="D69" s="50">
        <v>6119</v>
      </c>
      <c r="E69" s="50">
        <v>7009</v>
      </c>
      <c r="F69" s="50">
        <v>7394</v>
      </c>
      <c r="G69" s="50">
        <v>20651</v>
      </c>
      <c r="H69" s="111">
        <v>2239901</v>
      </c>
      <c r="I69" s="12"/>
    </row>
    <row r="70" spans="1:19" x14ac:dyDescent="0.35">
      <c r="A70" s="8"/>
      <c r="B70" s="62">
        <v>45915</v>
      </c>
      <c r="C70" s="50"/>
      <c r="D70" s="50">
        <v>4346</v>
      </c>
      <c r="E70" s="50">
        <v>5628</v>
      </c>
      <c r="F70" s="50">
        <v>7096</v>
      </c>
      <c r="G70" s="50">
        <v>17192</v>
      </c>
      <c r="H70" s="111">
        <v>2257093</v>
      </c>
      <c r="I70" s="12"/>
    </row>
    <row r="71" spans="1:19" x14ac:dyDescent="0.35">
      <c r="A71" s="8"/>
      <c r="B71" s="112">
        <v>45922</v>
      </c>
      <c r="C71" s="113"/>
      <c r="D71" s="113">
        <v>3277</v>
      </c>
      <c r="E71" s="113">
        <v>4236</v>
      </c>
      <c r="F71" s="113">
        <v>7064</v>
      </c>
      <c r="G71" s="113">
        <v>14717</v>
      </c>
      <c r="H71" s="114">
        <v>2271810</v>
      </c>
      <c r="I71" s="12"/>
    </row>
    <row r="72" spans="1:19" x14ac:dyDescent="0.35">
      <c r="A72" s="8"/>
      <c r="B72" s="58"/>
      <c r="C72" s="59"/>
      <c r="D72" s="59"/>
      <c r="E72" s="59"/>
      <c r="F72" s="59"/>
      <c r="G72" s="59"/>
      <c r="H72" s="59"/>
      <c r="I72" s="12"/>
    </row>
    <row r="73" spans="1:19" x14ac:dyDescent="0.35">
      <c r="B73" s="30" t="s">
        <v>50</v>
      </c>
      <c r="C73" s="7"/>
      <c r="D73" s="7"/>
      <c r="E73" s="7"/>
      <c r="F73" s="7"/>
      <c r="G73" s="7"/>
      <c r="H73" s="7"/>
      <c r="I73" s="7"/>
      <c r="J73" s="7"/>
      <c r="K73" s="7"/>
      <c r="L73" s="22"/>
      <c r="M73" s="22"/>
      <c r="N73" s="22"/>
      <c r="O73" s="22"/>
      <c r="P73" s="22"/>
      <c r="Q73" s="22"/>
      <c r="R73" s="22"/>
    </row>
    <row r="74" spans="1:19" s="29" customFormat="1" ht="13.4" customHeight="1" x14ac:dyDescent="0.3">
      <c r="A74" s="22"/>
      <c r="B74" s="133" t="s">
        <v>64</v>
      </c>
      <c r="C74" s="133"/>
      <c r="D74" s="133"/>
      <c r="E74" s="133"/>
      <c r="F74" s="133"/>
      <c r="G74" s="133"/>
      <c r="H74" s="133"/>
      <c r="I74" s="133"/>
      <c r="J74" s="133"/>
      <c r="K74" s="133"/>
      <c r="L74" s="14"/>
      <c r="M74" s="14"/>
      <c r="N74" s="14"/>
      <c r="O74" s="14"/>
      <c r="P74" s="14"/>
      <c r="Q74" s="14"/>
      <c r="R74" s="22"/>
      <c r="S74" s="22"/>
    </row>
    <row r="75" spans="1:19" s="29" customFormat="1" ht="14.5" customHeight="1" x14ac:dyDescent="0.25">
      <c r="A75" s="22"/>
      <c r="B75" s="126" t="s">
        <v>65</v>
      </c>
      <c r="C75" s="126"/>
      <c r="D75" s="126"/>
      <c r="E75" s="126"/>
      <c r="F75" s="126"/>
      <c r="G75" s="126"/>
      <c r="H75" s="126"/>
      <c r="I75" s="126"/>
      <c r="J75" s="126"/>
      <c r="K75" s="126"/>
      <c r="L75" s="35"/>
      <c r="M75" s="35"/>
      <c r="N75" s="35"/>
      <c r="O75" s="35"/>
      <c r="P75" s="35"/>
      <c r="Q75" s="35"/>
      <c r="R75" s="22"/>
      <c r="S75" s="22"/>
    </row>
    <row r="76" spans="1:19" s="29" customFormat="1" ht="26.15" customHeight="1" x14ac:dyDescent="0.25">
      <c r="A76" s="22"/>
      <c r="B76" s="126" t="s">
        <v>77</v>
      </c>
      <c r="C76" s="126"/>
      <c r="D76" s="126"/>
      <c r="E76" s="126"/>
      <c r="F76" s="126"/>
      <c r="G76" s="126"/>
      <c r="H76" s="126"/>
      <c r="I76" s="126"/>
      <c r="J76" s="126"/>
      <c r="K76" s="126"/>
      <c r="L76" s="126"/>
      <c r="M76" s="126"/>
      <c r="N76" s="36"/>
      <c r="O76" s="36"/>
      <c r="P76" s="36"/>
      <c r="Q76" s="36"/>
      <c r="R76" s="36"/>
      <c r="S76" s="22"/>
    </row>
    <row r="77" spans="1:19" s="29" customFormat="1" ht="31.75" customHeight="1" x14ac:dyDescent="0.25">
      <c r="A77" s="22"/>
      <c r="B77" s="126" t="s">
        <v>78</v>
      </c>
      <c r="C77" s="126"/>
      <c r="D77" s="126"/>
      <c r="E77" s="126"/>
      <c r="F77" s="126"/>
      <c r="G77" s="126"/>
      <c r="H77" s="126"/>
      <c r="I77" s="126"/>
      <c r="J77" s="126"/>
      <c r="K77" s="126"/>
      <c r="L77" s="126"/>
      <c r="M77" s="126"/>
      <c r="N77" s="23"/>
      <c r="O77" s="23"/>
      <c r="P77" s="23"/>
      <c r="Q77" s="23"/>
      <c r="R77" s="23"/>
      <c r="S77" s="22"/>
    </row>
    <row r="78" spans="1:19" s="29" customFormat="1" ht="13.5" x14ac:dyDescent="0.25">
      <c r="A78" s="22"/>
      <c r="B78" s="126" t="s">
        <v>79</v>
      </c>
      <c r="C78" s="126"/>
      <c r="D78" s="126"/>
      <c r="E78" s="126"/>
      <c r="F78" s="126"/>
      <c r="G78" s="126"/>
      <c r="H78" s="126"/>
      <c r="I78" s="126"/>
      <c r="J78" s="126"/>
      <c r="K78" s="126"/>
      <c r="L78" s="37"/>
      <c r="M78" s="37"/>
      <c r="N78" s="23"/>
      <c r="O78" s="23"/>
      <c r="P78" s="23"/>
      <c r="Q78" s="23"/>
      <c r="R78" s="23"/>
      <c r="S78" s="22"/>
    </row>
    <row r="79" spans="1:19" s="29" customFormat="1" ht="16" customHeight="1" x14ac:dyDescent="0.25">
      <c r="A79" s="22"/>
      <c r="B79" s="22"/>
      <c r="C79" s="22"/>
      <c r="D79" s="22"/>
      <c r="E79" s="22"/>
      <c r="F79" s="22"/>
      <c r="G79" s="22"/>
      <c r="H79" s="22"/>
      <c r="I79" s="22"/>
      <c r="J79" s="22"/>
      <c r="K79" s="102"/>
      <c r="L79" s="126"/>
      <c r="M79" s="126"/>
      <c r="N79" s="23"/>
      <c r="O79" s="23"/>
      <c r="P79" s="23"/>
      <c r="Q79" s="23"/>
      <c r="R79" s="23"/>
      <c r="S79" s="22"/>
    </row>
    <row r="80" spans="1:19" s="29" customFormat="1" ht="17.5" customHeight="1" x14ac:dyDescent="0.25">
      <c r="A80" s="22"/>
      <c r="B80" s="101" t="s">
        <v>52</v>
      </c>
      <c r="C80" s="102"/>
      <c r="D80" s="102"/>
      <c r="E80" s="102"/>
      <c r="F80" s="102"/>
      <c r="G80" s="102"/>
      <c r="H80" s="102"/>
      <c r="I80" s="102"/>
      <c r="J80" s="102"/>
      <c r="K80" s="102"/>
      <c r="L80" s="126"/>
      <c r="M80" s="126"/>
      <c r="N80" s="14"/>
      <c r="O80" s="14"/>
      <c r="P80" s="14"/>
      <c r="Q80" s="14"/>
      <c r="R80" s="22"/>
      <c r="S80" s="22"/>
    </row>
    <row r="81" spans="1:19" s="29" customFormat="1" ht="17.25" customHeight="1" x14ac:dyDescent="0.3">
      <c r="A81" s="22"/>
      <c r="B81" s="85" t="s">
        <v>53</v>
      </c>
      <c r="C81" s="102"/>
      <c r="D81" s="102"/>
      <c r="E81" s="102"/>
      <c r="F81" s="102"/>
      <c r="G81" s="102"/>
      <c r="H81" s="102"/>
      <c r="I81" s="102"/>
      <c r="J81" s="102"/>
      <c r="K81" s="7"/>
      <c r="L81" s="126"/>
      <c r="M81" s="126"/>
      <c r="N81" s="24"/>
      <c r="O81" s="24"/>
      <c r="P81" s="24"/>
      <c r="Q81" s="24"/>
      <c r="R81" s="22"/>
      <c r="S81" s="22"/>
    </row>
    <row r="82" spans="1:19" s="29" customFormat="1" ht="13.4" customHeight="1" x14ac:dyDescent="0.3">
      <c r="A82" s="22"/>
      <c r="B82" s="7"/>
      <c r="C82" s="7"/>
      <c r="D82" s="7"/>
      <c r="E82" s="7"/>
      <c r="F82" s="7"/>
      <c r="G82" s="7"/>
      <c r="H82" s="7"/>
      <c r="I82" s="7"/>
      <c r="J82" s="7"/>
      <c r="K82" s="7"/>
      <c r="L82" s="126"/>
      <c r="M82" s="126"/>
      <c r="N82" s="22"/>
      <c r="O82" s="22"/>
      <c r="P82" s="22"/>
      <c r="Q82" s="22"/>
      <c r="R82" s="22"/>
      <c r="S82" s="22"/>
    </row>
    <row r="83" spans="1:19" s="29" customFormat="1" ht="11.5" customHeight="1" x14ac:dyDescent="0.3">
      <c r="A83" s="22"/>
      <c r="B83" s="30" t="s">
        <v>20</v>
      </c>
      <c r="C83" s="7"/>
      <c r="D83" s="7"/>
      <c r="E83" s="7"/>
      <c r="F83" s="7"/>
      <c r="G83" s="7"/>
      <c r="H83" s="7"/>
      <c r="I83" s="7"/>
      <c r="J83" s="7"/>
      <c r="K83" s="7"/>
      <c r="L83" s="126"/>
      <c r="M83" s="126"/>
      <c r="N83" s="22"/>
      <c r="O83" s="22"/>
      <c r="P83" s="22"/>
      <c r="Q83" s="22"/>
      <c r="R83" s="22"/>
      <c r="S83" s="22"/>
    </row>
    <row r="84" spans="1:19" s="29" customFormat="1" ht="12" customHeight="1" x14ac:dyDescent="0.3">
      <c r="A84" s="22"/>
      <c r="B84" s="34" t="s">
        <v>21</v>
      </c>
      <c r="C84" s="7"/>
      <c r="D84" s="7"/>
      <c r="E84" s="7"/>
      <c r="F84" s="7"/>
      <c r="G84" s="7"/>
      <c r="H84" s="7"/>
      <c r="I84" s="7"/>
      <c r="J84" s="7"/>
      <c r="K84" s="7"/>
      <c r="L84" s="126"/>
      <c r="M84" s="126"/>
      <c r="N84" s="24"/>
      <c r="O84" s="24"/>
      <c r="P84" s="24"/>
      <c r="Q84" s="24"/>
      <c r="R84" s="22"/>
      <c r="S84" s="22"/>
    </row>
    <row r="85" spans="1:19" x14ac:dyDescent="0.35">
      <c r="A85" s="22"/>
      <c r="B85" s="52" t="s">
        <v>22</v>
      </c>
      <c r="C85" s="7"/>
      <c r="D85" s="7"/>
      <c r="E85" s="7"/>
      <c r="F85" s="7"/>
      <c r="G85" s="7"/>
      <c r="H85" s="7"/>
      <c r="I85" s="7"/>
      <c r="J85" s="7"/>
      <c r="K85" s="53"/>
      <c r="L85" s="22"/>
      <c r="M85" s="22"/>
      <c r="N85" s="22"/>
      <c r="O85" s="22"/>
      <c r="P85" s="22"/>
      <c r="Q85" s="22"/>
      <c r="R85" s="22"/>
    </row>
    <row r="86" spans="1:19" x14ac:dyDescent="0.35">
      <c r="B86" s="53"/>
      <c r="C86" s="53"/>
      <c r="D86" s="53"/>
      <c r="E86" s="53"/>
      <c r="F86" s="53"/>
      <c r="G86" s="53"/>
      <c r="H86" s="53"/>
      <c r="I86" s="53"/>
      <c r="J86" s="53"/>
      <c r="L86" s="22"/>
      <c r="M86" s="22"/>
      <c r="N86" s="22"/>
      <c r="O86" s="22"/>
      <c r="P86" s="22"/>
      <c r="Q86" s="22"/>
      <c r="R86" s="22"/>
    </row>
    <row r="87" spans="1:19" s="29" customFormat="1" x14ac:dyDescent="0.35">
      <c r="A87"/>
      <c r="B87"/>
      <c r="C87"/>
      <c r="D87"/>
      <c r="E87"/>
      <c r="F87"/>
      <c r="G87"/>
      <c r="H87"/>
      <c r="I87"/>
      <c r="J87"/>
      <c r="K87" s="21"/>
      <c r="L87" s="28"/>
      <c r="M87" s="28"/>
      <c r="N87" s="28"/>
      <c r="O87" s="21"/>
      <c r="P87" s="22"/>
      <c r="Q87" s="22"/>
      <c r="R87" s="22"/>
      <c r="S87" s="22"/>
    </row>
    <row r="88" spans="1:19" s="29" customFormat="1" ht="13.5" x14ac:dyDescent="0.3">
      <c r="A88" s="22"/>
      <c r="B88" s="22"/>
      <c r="C88" s="7"/>
      <c r="D88" s="7"/>
      <c r="E88" s="7"/>
      <c r="F88" s="7"/>
      <c r="G88" s="7"/>
      <c r="H88" s="22"/>
      <c r="I88" s="22"/>
      <c r="J88" s="22"/>
      <c r="K88" s="21"/>
      <c r="L88" s="25"/>
      <c r="M88" s="25"/>
      <c r="N88" s="25"/>
      <c r="O88" s="26"/>
      <c r="P88" s="22"/>
      <c r="Q88" s="22"/>
      <c r="R88" s="22"/>
      <c r="S88" s="22"/>
    </row>
    <row r="89" spans="1:19" x14ac:dyDescent="0.35">
      <c r="A89" s="22"/>
      <c r="B89" s="22"/>
      <c r="C89" s="22"/>
      <c r="D89" s="22"/>
      <c r="E89" s="22"/>
      <c r="F89" s="22"/>
      <c r="G89" s="22"/>
      <c r="H89" s="22"/>
      <c r="I89" s="22"/>
      <c r="J89" s="22"/>
    </row>
    <row r="90" spans="1:19" ht="14.5" customHeight="1" x14ac:dyDescent="0.35">
      <c r="K90" s="13"/>
      <c r="L90" s="13"/>
      <c r="M90" s="13"/>
    </row>
    <row r="91" spans="1:19" x14ac:dyDescent="0.35">
      <c r="B91" s="13"/>
      <c r="C91" s="13"/>
      <c r="D91" s="13"/>
      <c r="E91" s="13"/>
      <c r="F91" s="13"/>
      <c r="G91" s="13"/>
      <c r="H91" s="13"/>
      <c r="I91" s="13"/>
      <c r="J91" s="13"/>
    </row>
    <row r="98" ht="36.75" customHeight="1" x14ac:dyDescent="0.35"/>
  </sheetData>
  <mergeCells count="21">
    <mergeCell ref="B75:K75"/>
    <mergeCell ref="C3:P3"/>
    <mergeCell ref="C9:M9"/>
    <mergeCell ref="B13:C13"/>
    <mergeCell ref="B74:K74"/>
    <mergeCell ref="B11:C12"/>
    <mergeCell ref="D11:F11"/>
    <mergeCell ref="G11:G12"/>
    <mergeCell ref="H11:H12"/>
    <mergeCell ref="J26:S27"/>
    <mergeCell ref="B76:K76"/>
    <mergeCell ref="L84:M84"/>
    <mergeCell ref="L76:M76"/>
    <mergeCell ref="L77:M77"/>
    <mergeCell ref="L79:M79"/>
    <mergeCell ref="L80:M80"/>
    <mergeCell ref="L81:M81"/>
    <mergeCell ref="L82:M82"/>
    <mergeCell ref="L83:M83"/>
    <mergeCell ref="B77:K77"/>
    <mergeCell ref="B78:K78"/>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2025-10-02T08:09:13Z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