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ThisWorkbook" defaultThemeVersion="124226"/>
  <mc:AlternateContent xmlns:mc="http://schemas.openxmlformats.org/markup-compatibility/2006">
    <mc:Choice Requires="x15">
      <x15ac:absPath xmlns:x15ac="http://schemas.microsoft.com/office/spreadsheetml/2010/11/ac" url="https://nhs.sharepoint.com/sites/msteams_0a04d5-UEC/Shared Documents/OI UEC/UEC/Monthly Publications/ECDS Publication/Publication Files/09 Oct 2025/"/>
    </mc:Choice>
  </mc:AlternateContent>
  <xr:revisionPtr revIDLastSave="2" documentId="8_{835A0382-FD8F-4FEC-B0C5-610E4F6B2BB9}" xr6:coauthVersionLast="47" xr6:coauthVersionMax="47" xr10:uidLastSave="{582A273C-F176-48F4-B772-B2168CA30815}"/>
  <bookViews>
    <workbookView xWindow="-110" yWindow="-110" windowWidth="22780" windowHeight="14540" tabRatio="859" xr2:uid="{00000000-000D-0000-FFFF-FFFF00000000}"/>
  </bookViews>
  <sheets>
    <sheet name="Overview" sheetId="29" r:id="rId1"/>
    <sheet name="System &amp; Provider Summary - T1" sheetId="56" r:id="rId2"/>
    <sheet name="System &amp; Provider Summary - UTC" sheetId="57" r:id="rId3"/>
    <sheet name="Age - T1" sheetId="15" r:id="rId4"/>
    <sheet name="Age - UTC" sheetId="58" r:id="rId5"/>
    <sheet name="Gender - T1" sheetId="10" r:id="rId6"/>
    <sheet name="Gender - UTC" sheetId="59" r:id="rId7"/>
    <sheet name="Ethnicity - T1" sheetId="16" r:id="rId8"/>
    <sheet name="Ethnicity - UTC" sheetId="60" r:id="rId9"/>
    <sheet name="Chief Complaint - T1" sheetId="24" r:id="rId10"/>
    <sheet name="Chief Complaint - UTC" sheetId="61" r:id="rId11"/>
    <sheet name="Frailty - T1" sheetId="63" r:id="rId12"/>
    <sheet name="Frailty - UTC" sheetId="64" r:id="rId13"/>
    <sheet name="Data Completeness &amp; Quality" sheetId="30" r:id="rId14"/>
  </sheets>
  <definedNames>
    <definedName name="_xlnm._FilterDatabase" localSheetId="3" hidden="1">'Age - T1'!$B$18:$C$301</definedName>
    <definedName name="_xlnm._FilterDatabase" localSheetId="4" hidden="1">'Age - UTC'!$B$61:$W$194</definedName>
    <definedName name="_xlnm._FilterDatabase" localSheetId="9" hidden="1">'Chief Complaint - T1'!$B$18:$C$302</definedName>
    <definedName name="_xlnm._FilterDatabase" localSheetId="10" hidden="1">'Chief Complaint - UTC'!$B$18:$C$312</definedName>
    <definedName name="_xlnm._FilterDatabase" localSheetId="13" hidden="1">'Data Completeness &amp; Quality'!$L$21:$S$155</definedName>
    <definedName name="_xlnm._FilterDatabase" localSheetId="7" hidden="1">'Ethnicity - T1'!$B$18:$C$301</definedName>
    <definedName name="_xlnm._FilterDatabase" localSheetId="8" hidden="1">'Ethnicity - UTC'!$B$18:$C$311</definedName>
    <definedName name="_xlnm._FilterDatabase" localSheetId="11" hidden="1">'Frailty - T1'!$B$18:$C$302</definedName>
    <definedName name="_xlnm._FilterDatabase" localSheetId="12" hidden="1">'Frailty - UTC'!$B$18:$C$312</definedName>
    <definedName name="_xlnm._FilterDatabase" localSheetId="5" hidden="1">'Gender - T1'!$B$18:$C$301</definedName>
    <definedName name="_xlnm._FilterDatabase" localSheetId="6" hidden="1">'Gender - UTC'!$B$18:$C$311</definedName>
    <definedName name="_xlnm.Print_Titles" localSheetId="3">'Age - T1'!$1:$16</definedName>
    <definedName name="_xlnm.Print_Titles" localSheetId="4">'Age - UTC'!$1:$16</definedName>
    <definedName name="_xlnm.Print_Titles" localSheetId="9">'Chief Complaint - T1'!$1:$16</definedName>
    <definedName name="_xlnm.Print_Titles" localSheetId="10">'Chief Complaint - UTC'!$1:$16</definedName>
    <definedName name="_xlnm.Print_Titles" localSheetId="7">'Ethnicity - T1'!$1:$16</definedName>
    <definedName name="_xlnm.Print_Titles" localSheetId="8">'Ethnicity - UTC'!$1:$16</definedName>
    <definedName name="_xlnm.Print_Titles" localSheetId="11">'Frailty - T1'!$1:$16</definedName>
    <definedName name="_xlnm.Print_Titles" localSheetId="12">'Frailty - UTC'!$1:$16</definedName>
    <definedName name="_xlnm.Print_Titles" localSheetId="5">'Gender - T1'!$1:$16</definedName>
    <definedName name="_xlnm.Print_Titles" localSheetId="6">'Gender - UTC'!$1:$16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58" i="56" l="1"/>
  <c r="I55" i="56"/>
  <c r="I37" i="56"/>
  <c r="I31" i="56"/>
  <c r="I26" i="56"/>
  <c r="I46" i="56"/>
  <c r="I51" i="56"/>
  <c r="I22" i="56" l="1"/>
  <c r="I34" i="56"/>
  <c r="I19" i="56"/>
  <c r="I25" i="56"/>
  <c r="I49" i="56"/>
  <c r="I35" i="56"/>
  <c r="I47" i="56"/>
  <c r="I53" i="56"/>
  <c r="I56" i="56"/>
  <c r="I59" i="56"/>
  <c r="I21" i="56"/>
  <c r="I24" i="56"/>
  <c r="I27" i="56"/>
  <c r="I30" i="56"/>
  <c r="I33" i="56"/>
  <c r="I36" i="56"/>
  <c r="I39" i="56"/>
  <c r="I45" i="56"/>
  <c r="I48" i="56"/>
  <c r="I54" i="56"/>
  <c r="I57" i="56"/>
  <c r="I28" i="56"/>
  <c r="I43" i="56"/>
  <c r="I40" i="56"/>
  <c r="I32" i="56"/>
  <c r="I29" i="56"/>
  <c r="I23" i="56"/>
  <c r="I20" i="56"/>
  <c r="I42" i="56"/>
  <c r="I50" i="56"/>
  <c r="I52" i="56"/>
  <c r="I44" i="56"/>
  <c r="I41" i="56"/>
  <c r="I38" i="56"/>
  <c r="I125" i="56" l="1"/>
  <c r="I136" i="56"/>
  <c r="C11" i="64"/>
  <c r="C10" i="64"/>
  <c r="C8" i="64"/>
  <c r="C5" i="64"/>
  <c r="C11" i="63"/>
  <c r="C10" i="63"/>
  <c r="C8" i="63"/>
  <c r="C5" i="63"/>
  <c r="I176" i="56" l="1"/>
  <c r="I163" i="56"/>
  <c r="I175" i="56"/>
  <c r="I106" i="56"/>
  <c r="I126" i="56"/>
  <c r="I169" i="56"/>
  <c r="I150" i="56"/>
  <c r="I118" i="56"/>
  <c r="I114" i="56"/>
  <c r="I77" i="56"/>
  <c r="I151" i="56"/>
  <c r="I178" i="56"/>
  <c r="I135" i="56"/>
  <c r="I149" i="56"/>
  <c r="I110" i="56"/>
  <c r="I103" i="56"/>
  <c r="I153" i="56"/>
  <c r="I127" i="56"/>
  <c r="I94" i="56"/>
  <c r="I148" i="56"/>
  <c r="I156" i="56"/>
  <c r="I115" i="56"/>
  <c r="I174" i="56"/>
  <c r="I128" i="56"/>
  <c r="I62" i="56"/>
  <c r="I96" i="56"/>
  <c r="I83" i="56"/>
  <c r="I90" i="56"/>
  <c r="I84" i="56"/>
  <c r="I78" i="56"/>
  <c r="I68" i="56"/>
  <c r="I152" i="56"/>
  <c r="I143" i="56"/>
  <c r="I102" i="56"/>
  <c r="I179" i="56"/>
  <c r="I146" i="56"/>
  <c r="I81" i="56"/>
  <c r="I89" i="56"/>
  <c r="I116" i="56"/>
  <c r="I159" i="56"/>
  <c r="I170" i="56"/>
  <c r="I95" i="56"/>
  <c r="I71" i="56"/>
  <c r="I134" i="56"/>
  <c r="I97" i="56"/>
  <c r="I167" i="56"/>
  <c r="I80" i="56"/>
  <c r="I64" i="56"/>
  <c r="I131" i="56"/>
  <c r="I76" i="56"/>
  <c r="I104" i="56"/>
  <c r="I124" i="56"/>
  <c r="I122" i="56"/>
  <c r="I109" i="56"/>
  <c r="I162" i="56"/>
  <c r="I164" i="56"/>
  <c r="I88" i="56" l="1"/>
  <c r="I112" i="56"/>
  <c r="I158" i="56"/>
  <c r="I140" i="56"/>
  <c r="I172" i="56"/>
  <c r="I69" i="56"/>
  <c r="I168" i="56"/>
  <c r="I166" i="56"/>
  <c r="I113" i="56"/>
  <c r="I85" i="56"/>
  <c r="I139" i="56"/>
  <c r="I155" i="56"/>
  <c r="I117" i="56"/>
  <c r="I130" i="56"/>
  <c r="I101" i="56"/>
  <c r="I75" i="56"/>
  <c r="I99" i="56"/>
  <c r="I98" i="56"/>
  <c r="I132" i="56"/>
  <c r="I107" i="56"/>
  <c r="I93" i="56"/>
  <c r="I91" i="56"/>
  <c r="I121" i="56"/>
  <c r="I173" i="56"/>
  <c r="I133" i="56"/>
  <c r="I120" i="56"/>
  <c r="I160" i="56"/>
  <c r="I129" i="56"/>
  <c r="I154" i="56"/>
  <c r="I105" i="56"/>
  <c r="I138" i="56"/>
  <c r="I161" i="56"/>
  <c r="I137" i="56"/>
  <c r="I72" i="56"/>
  <c r="I74" i="56"/>
  <c r="I171" i="56"/>
  <c r="I182" i="56"/>
  <c r="I87" i="56"/>
  <c r="I183" i="56"/>
  <c r="I100" i="56"/>
  <c r="I147" i="56"/>
  <c r="I123" i="56"/>
  <c r="I141" i="56"/>
  <c r="I181" i="56"/>
  <c r="I67" i="56"/>
  <c r="I65" i="56"/>
  <c r="I66" i="56"/>
  <c r="I70" i="56"/>
  <c r="I180" i="56"/>
  <c r="I119" i="56"/>
  <c r="I157" i="56"/>
  <c r="I73" i="56"/>
  <c r="I82" i="56"/>
  <c r="I144" i="56"/>
  <c r="I86" i="56"/>
  <c r="I108" i="56"/>
  <c r="I177" i="56"/>
  <c r="I92" i="56"/>
  <c r="I165" i="56"/>
  <c r="I142" i="56"/>
  <c r="I79" i="56"/>
  <c r="I145" i="56"/>
  <c r="I111" i="56"/>
  <c r="I63" i="56"/>
  <c r="I16" i="56"/>
  <c r="I18" i="56"/>
  <c r="C5" i="57"/>
  <c r="O155" i="30"/>
  <c r="C10" i="10"/>
  <c r="C10" i="59"/>
  <c r="C10" i="16"/>
  <c r="C10" i="60"/>
  <c r="C10" i="24"/>
  <c r="C10" i="61"/>
  <c r="C10" i="58"/>
  <c r="C10" i="15"/>
  <c r="C10" i="57"/>
  <c r="C8" i="57"/>
  <c r="C11" i="61"/>
  <c r="C8" i="61"/>
  <c r="C5" i="61"/>
  <c r="C11" i="60"/>
  <c r="C8" i="60"/>
  <c r="C5" i="60"/>
  <c r="C11" i="59"/>
  <c r="C8" i="59"/>
  <c r="C5" i="59"/>
  <c r="C11" i="58"/>
  <c r="C8" i="58"/>
  <c r="C5" i="58"/>
  <c r="E145" i="30"/>
  <c r="F145" i="30" l="1"/>
  <c r="P155" i="30"/>
  <c r="I61" i="56" l="1"/>
  <c r="S155" i="30"/>
  <c r="Q155" i="30"/>
  <c r="R155" i="30"/>
  <c r="C11" i="10"/>
  <c r="C11" i="16"/>
  <c r="C11" i="24"/>
  <c r="C11" i="15"/>
  <c r="C8" i="10"/>
  <c r="C8" i="16"/>
  <c r="C8" i="24"/>
  <c r="C8" i="15"/>
  <c r="C5" i="10"/>
  <c r="C5" i="16"/>
  <c r="C5" i="24"/>
  <c r="C5" i="15"/>
  <c r="G145" i="30" l="1"/>
  <c r="J145" i="30"/>
  <c r="H145" i="30"/>
  <c r="I145" i="30"/>
</calcChain>
</file>

<file path=xl/sharedStrings.xml><?xml version="1.0" encoding="utf-8"?>
<sst xmlns="http://schemas.openxmlformats.org/spreadsheetml/2006/main" count="19352" uniqueCount="605">
  <si>
    <t>ECDS Activity &amp; Performance</t>
  </si>
  <si>
    <t>This analysis is designed to support the Monthly A&amp;E Attendances and Emergency Admissions publication, adding more context to the types of attendances seen each month. For information on A&amp;E Attendance and Performance Statistics please refer to the Monthly A&amp;E Publication available on the link below:</t>
  </si>
  <si>
    <t>https://www.england.nhs.uk/statistics/statistical-work-areas/ae-waiting-times-and-activity/</t>
  </si>
  <si>
    <t xml:space="preserve">Data presented here is based on a subset of A&amp;E providers who have reached the required level of completion for the given month. The providers included in the cohorts and each breakdown may differ each month, but each has undergone checks to ensure they are representative of England activity as a whole. A trust may be present in total attendances but excluded from 12 hours in department figures, to increase transparency we have added a new column to show the denominator used to calculate the proportion of patients waiting over 12 hours from arrival in ED.
</t>
  </si>
  <si>
    <t>For more information on data completeness and quality in ECDS please refer to the Data Completeness and Quality tab in this file.</t>
  </si>
  <si>
    <t xml:space="preserve">Data is split into two groups: Type 1 &amp; 2 departments and Urgent Treatment Centres. 
</t>
  </si>
  <si>
    <t xml:space="preserve">Type 1 departments are major emergency departments that are consultant-led and open 24 hours a day. They deal with the most acute cases. </t>
  </si>
  <si>
    <t>Type 2 departments are similar to Type 1 in that they are consultant-led, however they specialise in a single specialty, such as children or opthamology.</t>
  </si>
  <si>
    <t>Urgent Treatment Centres or UTCs treat more minor injuries and illnesses. They can be GP or nurse-led and tend to not be open 24hrs a day.</t>
  </si>
  <si>
    <t>System &amp; Provider Summary - T1</t>
  </si>
  <si>
    <t>System &amp; Provider Summary - UTC</t>
  </si>
  <si>
    <t>Age - T1</t>
  </si>
  <si>
    <t>Age - UTC</t>
  </si>
  <si>
    <t>Gender - T1</t>
  </si>
  <si>
    <t>Gender - UTC</t>
  </si>
  <si>
    <t>Ethnicity - T1</t>
  </si>
  <si>
    <t>Ethnicity - UTC</t>
  </si>
  <si>
    <t>Chief Complaint - T1</t>
  </si>
  <si>
    <t>Chief Complaint - UTC</t>
  </si>
  <si>
    <t>Frailty - T1</t>
  </si>
  <si>
    <t>Frailty - UTC</t>
  </si>
  <si>
    <t>Data Completeness and Quality</t>
  </si>
  <si>
    <t>For further information about these published statistics, please contact us at:</t>
  </si>
  <si>
    <t>Operational Insights (Urgent and Emergency Care)</t>
  </si>
  <si>
    <t>NHS England</t>
  </si>
  <si>
    <t>A6.08, Wellington Place</t>
  </si>
  <si>
    <t>LEEDS LS1 4AP</t>
  </si>
  <si>
    <t>england.aedata@nhs.net</t>
  </si>
  <si>
    <t>Title:</t>
  </si>
  <si>
    <t>A&amp;E Activity and Performance Summary</t>
  </si>
  <si>
    <t>Summary:</t>
  </si>
  <si>
    <t>Type 1 &amp; 2 ECDS Attendances (Total &amp; Admitted), and 12hr from arrival performance by system and provider</t>
  </si>
  <si>
    <t>Period:</t>
  </si>
  <si>
    <t>Source:</t>
  </si>
  <si>
    <t>ECDS - NHS England</t>
  </si>
  <si>
    <t>Basis:</t>
  </si>
  <si>
    <t>System &amp; Provider - Type 1 &amp; 2</t>
  </si>
  <si>
    <t>Published:</t>
  </si>
  <si>
    <t>Revised:</t>
  </si>
  <si>
    <t>N/A</t>
  </si>
  <si>
    <t>Status:</t>
  </si>
  <si>
    <t>Published (Finalised) - Official Statistics in development</t>
  </si>
  <si>
    <t>Contact:</t>
  </si>
  <si>
    <t>Kerry Evert - england.aedata@nhs.net</t>
  </si>
  <si>
    <t>System &amp; Provider Level Data</t>
  </si>
  <si>
    <t>Region</t>
  </si>
  <si>
    <t>Org Code</t>
  </si>
  <si>
    <t>Org Name</t>
  </si>
  <si>
    <t>Total Attendances</t>
  </si>
  <si>
    <t>Admitted Attendances</t>
  </si>
  <si>
    <t>A&amp;E Attendances &gt;12hrs From Arrival</t>
  </si>
  <si>
    <t>A&amp;E Attendances
12hr % Denominator</t>
  </si>
  <si>
    <t>12hr %</t>
  </si>
  <si>
    <t>-</t>
  </si>
  <si>
    <t>England</t>
  </si>
  <si>
    <t>East of England</t>
  </si>
  <si>
    <t>QH8</t>
  </si>
  <si>
    <t>NHS Mid and South Essex Integrated Care Board</t>
  </si>
  <si>
    <t>QHG</t>
  </si>
  <si>
    <t>NHS Bedfordshire, Luton and Milton Keynes Integrated Care Board</t>
  </si>
  <si>
    <t>QJG</t>
  </si>
  <si>
    <t>NHS Suffolk and North East Essex Integrated Care Board</t>
  </si>
  <si>
    <t>QM7</t>
  </si>
  <si>
    <t>NHS Hertfordshire and West Essex Integrated Care Board</t>
  </si>
  <si>
    <t>QMM</t>
  </si>
  <si>
    <t>NHS Norfolk and Waveney Integrated Care Board</t>
  </si>
  <si>
    <t>QUE</t>
  </si>
  <si>
    <t>NHS Cambridgeshire and Peterborough Integrated Care Board</t>
  </si>
  <si>
    <t>London</t>
  </si>
  <si>
    <t>QKK</t>
  </si>
  <si>
    <t>NHS South East London Integrated Care Board</t>
  </si>
  <si>
    <t>QMF</t>
  </si>
  <si>
    <t>NHS North East London Integrated Care Board</t>
  </si>
  <si>
    <t>QMJ</t>
  </si>
  <si>
    <t>NHS North Central London Integrated Care Board</t>
  </si>
  <si>
    <t>QRV</t>
  </si>
  <si>
    <t>NHS North West London Integrated Care Board</t>
  </si>
  <si>
    <t>QWE</t>
  </si>
  <si>
    <t>NHS South West London Integrated Care Board</t>
  </si>
  <si>
    <t>Midlands</t>
  </si>
  <si>
    <t>QGH</t>
  </si>
  <si>
    <t>NHS Herefordshire and Worcestershire Integrated Care Board</t>
  </si>
  <si>
    <t>QHL</t>
  </si>
  <si>
    <t>NHS Birmingham and Solihull Integrated Care Board</t>
  </si>
  <si>
    <t>QJ2</t>
  </si>
  <si>
    <t>NHS Derby and Derbyshire Integrated Care Board</t>
  </si>
  <si>
    <t>QJM</t>
  </si>
  <si>
    <t>NHS Lincolnshire Integrated Care Board</t>
  </si>
  <si>
    <t>QK1</t>
  </si>
  <si>
    <t>NHS Leicester, Leicestershire and Rutland Integrated Care Board</t>
  </si>
  <si>
    <t>QNC</t>
  </si>
  <si>
    <t>NHS Staffordshire and Stoke-On-Trent Integrated Care Board</t>
  </si>
  <si>
    <t>QOC</t>
  </si>
  <si>
    <t>NHS Shropshire, Telford and Wrekin Integrated Care Board</t>
  </si>
  <si>
    <t>QPM</t>
  </si>
  <si>
    <t>NHS Northamptonshire Integrated Care Board</t>
  </si>
  <si>
    <t>QT1</t>
  </si>
  <si>
    <t>NHS Nottingham and Nottinghamshire Integrated Care Board</t>
  </si>
  <si>
    <t>QUA</t>
  </si>
  <si>
    <t>NHS Black Country Integrated Care Board</t>
  </si>
  <si>
    <t>QWU</t>
  </si>
  <si>
    <t>NHS Coventry and Warwickshire Integrated Care Board</t>
  </si>
  <si>
    <t>North East and Yorkshire</t>
  </si>
  <si>
    <t>QF7</t>
  </si>
  <si>
    <t>NHS South Yorkshire Integrated Care Board</t>
  </si>
  <si>
    <t>QHM</t>
  </si>
  <si>
    <t>NHS North East and North Cumbria Integrated Care Board</t>
  </si>
  <si>
    <t>QOQ</t>
  </si>
  <si>
    <t>NHS Humber and North Yorkshire Integrated Care Board</t>
  </si>
  <si>
    <t>QWO</t>
  </si>
  <si>
    <t>NHS West Yorkshire Integrated Care Board</t>
  </si>
  <si>
    <t>North West</t>
  </si>
  <si>
    <t>QE1</t>
  </si>
  <si>
    <t>NHS Lancashire and South Cumbria Integrated Care Board</t>
  </si>
  <si>
    <t>QOP</t>
  </si>
  <si>
    <t>NHS Greater Manchester Integrated Care Board</t>
  </si>
  <si>
    <t>QYG</t>
  </si>
  <si>
    <t>NHS Cheshire and Merseyside Integrated Care Board</t>
  </si>
  <si>
    <t>South East</t>
  </si>
  <si>
    <t>QKS</t>
  </si>
  <si>
    <t>NHS Kent and Medway Integrated Care Board</t>
  </si>
  <si>
    <t>QNQ</t>
  </si>
  <si>
    <t>NHS Frimley Integrated Care Board</t>
  </si>
  <si>
    <t>QNX</t>
  </si>
  <si>
    <t>NHS Sussex Integrated Care Board</t>
  </si>
  <si>
    <t>QRL</t>
  </si>
  <si>
    <t>NHS Hampshire and Isle Of Wight Integrated Care Board</t>
  </si>
  <si>
    <t>QU9</t>
  </si>
  <si>
    <t>NHS Buckinghamshire, Oxfordshire and Berkshire West Integrated Care Board</t>
  </si>
  <si>
    <t>QXU</t>
  </si>
  <si>
    <t>NHS Surrey Heartlands Integrated Care Board</t>
  </si>
  <si>
    <t>South West</t>
  </si>
  <si>
    <t>QJK</t>
  </si>
  <si>
    <t>NHS Devon Integrated Care Board</t>
  </si>
  <si>
    <t>QOX</t>
  </si>
  <si>
    <t>NHS Bath and North East Somerset, Swindon and Wiltshire Integrated Care Board</t>
  </si>
  <si>
    <t>QR1</t>
  </si>
  <si>
    <t>NHS Gloucestershire Integrated Care Board</t>
  </si>
  <si>
    <t>QSL</t>
  </si>
  <si>
    <t>NHS Somerset Integrated Care Board</t>
  </si>
  <si>
    <t>QT6</t>
  </si>
  <si>
    <t>NHS Cornwall and The Isles Of Scilly Integrated Care Board</t>
  </si>
  <si>
    <t>QUY</t>
  </si>
  <si>
    <t>NHS Bristol, North Somerset and South Gloucestershire Integrated Care Board</t>
  </si>
  <si>
    <t>QVV</t>
  </si>
  <si>
    <t>NHS Dorset Integrated Care Board</t>
  </si>
  <si>
    <t>RC9</t>
  </si>
  <si>
    <t>Bedfordshire Hospitals NHS Foundation Trust</t>
  </si>
  <si>
    <t>RGT</t>
  </si>
  <si>
    <t>Cambridge University Hospitals NHS Foundation Trust</t>
  </si>
  <si>
    <t>RWH</t>
  </si>
  <si>
    <t>East and North Hertfordshire NHS Trust</t>
  </si>
  <si>
    <t>RDE</t>
  </si>
  <si>
    <t>East Suffolk and North Essex NHS Foundation Trust</t>
  </si>
  <si>
    <t>RGP</t>
  </si>
  <si>
    <t>James Paget University Hospitals NHS Foundation Trust</t>
  </si>
  <si>
    <t>RAJ</t>
  </si>
  <si>
    <t>Mid and South Essex NHS Foundation Trust</t>
  </si>
  <si>
    <t>RD8</t>
  </si>
  <si>
    <t>Milton Keynes University Hospital NHS Foundation Trust</t>
  </si>
  <si>
    <t>RM1</t>
  </si>
  <si>
    <t>Norfolk and Norwich University Hospitals NHS Foundation Trust</t>
  </si>
  <si>
    <t>RGN</t>
  </si>
  <si>
    <t>North West Anglia NHS Foundation Trust</t>
  </si>
  <si>
    <t>RQW</t>
  </si>
  <si>
    <t>The Princess Alexandra Hospital NHS Trust</t>
  </si>
  <si>
    <t>RCX</t>
  </si>
  <si>
    <t>The Queen Elizabeth Hospital, King's Lynn, NHS Foundation Trust</t>
  </si>
  <si>
    <t>RWG</t>
  </si>
  <si>
    <t>West Hertfordshire Hospitals Teaching NHS Trust</t>
  </si>
  <si>
    <t>RGR</t>
  </si>
  <si>
    <t>West Suffolk NHS Foundation Trust</t>
  </si>
  <si>
    <t>RF4</t>
  </si>
  <si>
    <t>Barking, Havering and Redbridge University Hospitals NHS Trust</t>
  </si>
  <si>
    <t>R1H</t>
  </si>
  <si>
    <t>Barts Health NHS Trust</t>
  </si>
  <si>
    <t>RQM</t>
  </si>
  <si>
    <t>Chelsea and Westminster Hospital NHS Foundation Trust</t>
  </si>
  <si>
    <t>RJ6</t>
  </si>
  <si>
    <t>Croydon Health Services NHS Trust</t>
  </si>
  <si>
    <t>RVR</t>
  </si>
  <si>
    <t>Epsom and St Helier University Hospitals NHS Trust</t>
  </si>
  <si>
    <t>RJ1</t>
  </si>
  <si>
    <t>Guy's and St Thomas' NHS Foundation Trust</t>
  </si>
  <si>
    <t>RQX</t>
  </si>
  <si>
    <t>Homerton University Hospital NHS Foundation Trust</t>
  </si>
  <si>
    <t>RYJ</t>
  </si>
  <si>
    <t>Imperial College Healthcare NHS Trust</t>
  </si>
  <si>
    <t>RJZ</t>
  </si>
  <si>
    <t>King's College Hospital NHS Foundation Trust</t>
  </si>
  <si>
    <t>RAX</t>
  </si>
  <si>
    <t>Kingston Hospital NHS Foundation Trust</t>
  </si>
  <si>
    <t>RJ2</t>
  </si>
  <si>
    <t>Lewisham and Greenwich NHS Trust</t>
  </si>
  <si>
    <t>R1K</t>
  </si>
  <si>
    <t>London North West University Healthcare NHS Trust</t>
  </si>
  <si>
    <t>RP6</t>
  </si>
  <si>
    <t>Moorfields Eye Hospital NHS Foundation Trust</t>
  </si>
  <si>
    <t>RAL</t>
  </si>
  <si>
    <t>Royal Free London NHS Foundation Trust</t>
  </si>
  <si>
    <t>RJ7</t>
  </si>
  <si>
    <t>St George's University Hospitals NHS Foundation Trust</t>
  </si>
  <si>
    <t>RAS</t>
  </si>
  <si>
    <t>The Hillingdon Hospitals NHS Foundation Trust</t>
  </si>
  <si>
    <t>RRV</t>
  </si>
  <si>
    <t>University College London Hospitals NHS Foundation Trust</t>
  </si>
  <si>
    <t>RKE</t>
  </si>
  <si>
    <t>Whittington Health NHS Trust</t>
  </si>
  <si>
    <t>RQ3</t>
  </si>
  <si>
    <t>Birmingham Women's and Children's NHS Foundation Trust</t>
  </si>
  <si>
    <t>RFS</t>
  </si>
  <si>
    <t>Chesterfield Royal Hospital NHS Foundation Trust</t>
  </si>
  <si>
    <t>RLT</t>
  </si>
  <si>
    <t>George Eliot Hospital NHS Trust</t>
  </si>
  <si>
    <t>RNQ</t>
  </si>
  <si>
    <t>Kettering General Hospital NHS Foundation Trust</t>
  </si>
  <si>
    <t>RNS</t>
  </si>
  <si>
    <t>Northampton General Hospital NHS Trust</t>
  </si>
  <si>
    <t>RX1</t>
  </si>
  <si>
    <t>Nottingham University Hospitals NHS Trust</t>
  </si>
  <si>
    <t>RXK</t>
  </si>
  <si>
    <t>Sandwell and West Birmingham Hospitals NHS Trust</t>
  </si>
  <si>
    <t>RK5</t>
  </si>
  <si>
    <t>Sherwood Forest Hospitals NHS Foundation Trust</t>
  </si>
  <si>
    <t>RJC</t>
  </si>
  <si>
    <t>South Warwickshire NHS Foundation Trust</t>
  </si>
  <si>
    <t>RNA</t>
  </si>
  <si>
    <t>The Dudley Group NHS Foundation Trust</t>
  </si>
  <si>
    <t>RL4</t>
  </si>
  <si>
    <t>The Royal Wolverhampton NHS Trust</t>
  </si>
  <si>
    <t>RXW</t>
  </si>
  <si>
    <t>The Shrewsbury and Telford Hospital NHS Trust</t>
  </si>
  <si>
    <t>RWD</t>
  </si>
  <si>
    <t>United Lincolnshire Hospitals NHS Trust</t>
  </si>
  <si>
    <t>RRK</t>
  </si>
  <si>
    <t>University Hospitals Birmingham NHS Foundation Trust</t>
  </si>
  <si>
    <t>RKB</t>
  </si>
  <si>
    <t>University Hospitals Coventry and Warwickshire NHS Trust</t>
  </si>
  <si>
    <t>RTG</t>
  </si>
  <si>
    <t>University Hospitals of Derby and Burton NHS Foundation Trust</t>
  </si>
  <si>
    <t>RWE</t>
  </si>
  <si>
    <t>University Hospitals of Leicester NHS Trust</t>
  </si>
  <si>
    <t>RJE</t>
  </si>
  <si>
    <t>University Hospitals of North Midlands NHS Trust</t>
  </si>
  <si>
    <t>RBK</t>
  </si>
  <si>
    <t>Walsall Healthcare NHS Trust</t>
  </si>
  <si>
    <t>RWP</t>
  </si>
  <si>
    <t>Worcestershire Acute Hospitals NHS Trust</t>
  </si>
  <si>
    <t>RLQ</t>
  </si>
  <si>
    <t>Wye Valley NHS Trust</t>
  </si>
  <si>
    <t>RCF</t>
  </si>
  <si>
    <t>Airedale NHS Foundation Trust</t>
  </si>
  <si>
    <t>RFF</t>
  </si>
  <si>
    <t>Barnsley Hospital NHS Foundation Trust</t>
  </si>
  <si>
    <t>RAE</t>
  </si>
  <si>
    <t>Bradford Teaching Hospitals NHS Foundation Trust</t>
  </si>
  <si>
    <t>RWY</t>
  </si>
  <si>
    <t>Calderdale and Huddersfield NHS Foundation Trust</t>
  </si>
  <si>
    <t>RXP</t>
  </si>
  <si>
    <t>County Durham and Darlington NHS Foundation Trust</t>
  </si>
  <si>
    <t>RP5</t>
  </si>
  <si>
    <t>Doncaster and Bassetlaw Teaching Hospitals NHS Foundation Trust</t>
  </si>
  <si>
    <t>RR7</t>
  </si>
  <si>
    <t>Gateshead Health NHS Foundation Trust</t>
  </si>
  <si>
    <t>RCD</t>
  </si>
  <si>
    <t>Harrogate and District NHS Foundation Trust</t>
  </si>
  <si>
    <t>RWA</t>
  </si>
  <si>
    <t>Hull University Teaching Hospitals NHS Trust</t>
  </si>
  <si>
    <t>RR8</t>
  </si>
  <si>
    <t>Leeds Teaching Hospitals NHS Trust</t>
  </si>
  <si>
    <t>RXF</t>
  </si>
  <si>
    <t>Mid Yorkshire Hospitals NHS Trust</t>
  </si>
  <si>
    <t>RNN</t>
  </si>
  <si>
    <t>North Cumbria Integrated Care NHS Foundation Trust</t>
  </si>
  <si>
    <t>RVW</t>
  </si>
  <si>
    <t>North Tees and Hartlepool NHS Foundation Trust</t>
  </si>
  <si>
    <t>RJL</t>
  </si>
  <si>
    <t>Northern Lincolnshire and Goole NHS Foundation Trust</t>
  </si>
  <si>
    <t>RTF</t>
  </si>
  <si>
    <t>Northumbria Healthcare NHS Foundation Trust</t>
  </si>
  <si>
    <t>RCU</t>
  </si>
  <si>
    <t>Sheffield Children's NHS Foundation Trust</t>
  </si>
  <si>
    <t>RHQ</t>
  </si>
  <si>
    <t>Sheffield Teaching Hospitals NHS Foundation Trust</t>
  </si>
  <si>
    <t>RTR</t>
  </si>
  <si>
    <t>South Tees Hospitals NHS Foundation Trust</t>
  </si>
  <si>
    <t>R0B</t>
  </si>
  <si>
    <t>South Tyneside and Sunderland NHS Foundation Trust</t>
  </si>
  <si>
    <t>RTD</t>
  </si>
  <si>
    <t>The Newcastle Upon Tyne Hospitals NHS Foundation Trust</t>
  </si>
  <si>
    <t>RFR</t>
  </si>
  <si>
    <t>The Rotherham NHS Foundation Trust</t>
  </si>
  <si>
    <t>RCB</t>
  </si>
  <si>
    <t>York and Scarborough Teaching Hospitals NHS Foundation Trust</t>
  </si>
  <si>
    <t>RBS</t>
  </si>
  <si>
    <t>Alder Hey Children's NHS Foundation Trust</t>
  </si>
  <si>
    <t>RXL</t>
  </si>
  <si>
    <t>Blackpool Teaching Hospitals NHS Foundation Trust</t>
  </si>
  <si>
    <t>RMC</t>
  </si>
  <si>
    <t>Bolton NHS Foundation Trust</t>
  </si>
  <si>
    <t>RJR</t>
  </si>
  <si>
    <t>Countess of Chester Hospital NHS Foundation Trust</t>
  </si>
  <si>
    <t>RJN</t>
  </si>
  <si>
    <t>East Cheshire NHS Trust</t>
  </si>
  <si>
    <t>RXR</t>
  </si>
  <si>
    <t>East Lancashire Hospitals NHS Trust</t>
  </si>
  <si>
    <t>RXN</t>
  </si>
  <si>
    <t>Lancashire Teaching Hospitals NHS Foundation Trust</t>
  </si>
  <si>
    <t>REM</t>
  </si>
  <si>
    <t>Liverpool University Hospitals NHS Foundation Trust</t>
  </si>
  <si>
    <t>REP</t>
  </si>
  <si>
    <t>Liverpool Women's NHS Foundation Trust</t>
  </si>
  <si>
    <t>R0A</t>
  </si>
  <si>
    <t>Manchester University NHS Foundation Trust</t>
  </si>
  <si>
    <t>RBN</t>
  </si>
  <si>
    <t>Mersey and West Lancashire Teaching Hospitals NHS Trust</t>
  </si>
  <si>
    <t>RBT</t>
  </si>
  <si>
    <t>Mid Cheshire Hospitals NHS Foundation Trust</t>
  </si>
  <si>
    <t>RM3</t>
  </si>
  <si>
    <t>Northern Care Alliance NHS Foundation Trust</t>
  </si>
  <si>
    <t>RWJ</t>
  </si>
  <si>
    <t>Stockport NHS Foundation Trust</t>
  </si>
  <si>
    <t>RMP</t>
  </si>
  <si>
    <t>Tameside and Glossop Integrated Care NHS Foundation Trust</t>
  </si>
  <si>
    <t>RTX</t>
  </si>
  <si>
    <t>University Hospitals of Morecambe Bay NHS Foundation Trust</t>
  </si>
  <si>
    <t>RWW</t>
  </si>
  <si>
    <t>Warrington and Halton Teaching Hospitals NHS Foundation Trust</t>
  </si>
  <si>
    <t>RBL</t>
  </si>
  <si>
    <t>Wirral University Teaching Hospital NHS Foundation Trust</t>
  </si>
  <si>
    <t>RRF</t>
  </si>
  <si>
    <t>Wrightington, Wigan and Leigh NHS Foundation Trust</t>
  </si>
  <si>
    <t>RTK</t>
  </si>
  <si>
    <t>Ashford and St Peter's Hospitals NHS Foundation Trust</t>
  </si>
  <si>
    <t>RXQ</t>
  </si>
  <si>
    <t>Buckinghamshire Healthcare NHS Trust</t>
  </si>
  <si>
    <t>RN7</t>
  </si>
  <si>
    <t>Dartford and Gravesham NHS Trust</t>
  </si>
  <si>
    <t>RVV</t>
  </si>
  <si>
    <t>East Kent Hospitals University NHS Foundation Trust</t>
  </si>
  <si>
    <t>RXC</t>
  </si>
  <si>
    <t>East Sussex Healthcare NHS Trust</t>
  </si>
  <si>
    <t>RDU</t>
  </si>
  <si>
    <t>Frimley Health NHS Foundation Trust</t>
  </si>
  <si>
    <t>RN5</t>
  </si>
  <si>
    <t>Hampshire Hospitals NHS Foundation Trust</t>
  </si>
  <si>
    <t>R1F</t>
  </si>
  <si>
    <t>Isle of Wight NHS Trust</t>
  </si>
  <si>
    <t>RWF</t>
  </si>
  <si>
    <t>Maidstone and Tunbridge Wells NHS Trust</t>
  </si>
  <si>
    <t>RPA</t>
  </si>
  <si>
    <t>Medway NHS Foundation Trust</t>
  </si>
  <si>
    <t>RTH</t>
  </si>
  <si>
    <t>Oxford University Hospitals NHS Foundation Trust</t>
  </si>
  <si>
    <t>RHU</t>
  </si>
  <si>
    <t>Portsmouth Hospitals University National Health Service Trust</t>
  </si>
  <si>
    <t>RHW</t>
  </si>
  <si>
    <t>Royal Berkshire NHS Foundation Trust</t>
  </si>
  <si>
    <t>RA2</t>
  </si>
  <si>
    <t>Royal Surrey County Hospital NHS Foundation Trust</t>
  </si>
  <si>
    <t>RTP</t>
  </si>
  <si>
    <t>Surrey and Sussex Healthcare NHS Trust</t>
  </si>
  <si>
    <t>RHM</t>
  </si>
  <si>
    <t>University Hospital Southampton NHS Foundation Trust</t>
  </si>
  <si>
    <t>RYR</t>
  </si>
  <si>
    <t>University Hospitals Sussex NHS Foundation Trust</t>
  </si>
  <si>
    <t>RBD</t>
  </si>
  <si>
    <t>Dorset County Hospital NHS Foundation Trust</t>
  </si>
  <si>
    <t>RTE</t>
  </si>
  <si>
    <t>Gloucestershire Hospitals NHS Foundation Trust</t>
  </si>
  <si>
    <t>RN3</t>
  </si>
  <si>
    <t>Great Western Hospitals NHS Foundation Trust</t>
  </si>
  <si>
    <t>RVJ</t>
  </si>
  <si>
    <t>North Bristol NHS Trust</t>
  </si>
  <si>
    <t>REF</t>
  </si>
  <si>
    <t>Royal Cornwall Hospitals NHS Trust</t>
  </si>
  <si>
    <t>RH8</t>
  </si>
  <si>
    <t>Royal Devon University Healthcare NHS Foundation Trust</t>
  </si>
  <si>
    <t>RD1</t>
  </si>
  <si>
    <t>Royal United Hospitals Bath NHS Foundation Trust</t>
  </si>
  <si>
    <t>RNZ</t>
  </si>
  <si>
    <t>Salisbury NHS Foundation Trust</t>
  </si>
  <si>
    <t>RH5</t>
  </si>
  <si>
    <t>Somerset NHS Foundation Trust</t>
  </si>
  <si>
    <t>RA9</t>
  </si>
  <si>
    <t>Torbay and South Devon NHS Foundation Trust</t>
  </si>
  <si>
    <t>RA7</t>
  </si>
  <si>
    <t>University Hospitals Bristol and Weston NHS Foundation Trust</t>
  </si>
  <si>
    <t>R0D</t>
  </si>
  <si>
    <t>University Hospitals Dorset NHS Foundation Trust</t>
  </si>
  <si>
    <t>RK9</t>
  </si>
  <si>
    <t>University Hospitals Plymouth NHS Trust</t>
  </si>
  <si>
    <t>Notes:</t>
  </si>
  <si>
    <t>1. All data is rounded to the nearest 5 attendances and any value less than 8 is suppressed (*). From April 2024 this has not been applied to national level figures.</t>
  </si>
  <si>
    <t>2. ** indicates that provider did not meet to DQ criteria and is excluded from the analysis</t>
  </si>
  <si>
    <t>3. Totals may not equal the sum of individual values due to rounding</t>
  </si>
  <si>
    <t>UTC ECDS Attendances (Total &amp; Admitted) by system and provider</t>
  </si>
  <si>
    <t>System &amp; Provider - UTC</t>
  </si>
  <si>
    <t>Kerry Evert - england.nhsdata@nhs.net</t>
  </si>
  <si>
    <t>Y06052</t>
  </si>
  <si>
    <t>Luton Urgent Treatment Centre</t>
  </si>
  <si>
    <t>NPH01</t>
  </si>
  <si>
    <t>Milton Keynes Urgent Care Centre</t>
  </si>
  <si>
    <t>AD913</t>
  </si>
  <si>
    <t>Beckenham Beacon UCC (Urgent Care Centre)</t>
  </si>
  <si>
    <t>AH602</t>
  </si>
  <si>
    <t>Erith And District Hospital Ucc (Hurley Group)</t>
  </si>
  <si>
    <t>RAT</t>
  </si>
  <si>
    <t>North East London NHS Foundation Trust</t>
  </si>
  <si>
    <t>S4K9Q</t>
  </si>
  <si>
    <t>Partnership of East London Cooperatives</t>
  </si>
  <si>
    <t>AD914</t>
  </si>
  <si>
    <t>Queen Elizabeth Hospital Urgent Care Centre</t>
  </si>
  <si>
    <t>AH603</t>
  </si>
  <si>
    <t>Queen Mary Hospital UCC</t>
  </si>
  <si>
    <t>AXA03</t>
  </si>
  <si>
    <t>Royal London Urgent Treatment Centre</t>
  </si>
  <si>
    <t>NLO21</t>
  </si>
  <si>
    <t>St Mary's Urgent Care Centre @ St Mary's Hospital</t>
  </si>
  <si>
    <t>AD903</t>
  </si>
  <si>
    <t>The Princess Royal University Hospital Urgent Care Centre</t>
  </si>
  <si>
    <t>NL7</t>
  </si>
  <si>
    <t>Assura Vertis Urgent Care Centres (Birmingham)</t>
  </si>
  <si>
    <t>S6U2C</t>
  </si>
  <si>
    <t>Derby Urgent Treatment Centre</t>
  </si>
  <si>
    <t>RY8</t>
  </si>
  <si>
    <t>Derbyshire Community Health Services NHS Foundation Trust</t>
  </si>
  <si>
    <t>DX802</t>
  </si>
  <si>
    <t>Erdington Health and Wellbeing Walk In Centre</t>
  </si>
  <si>
    <t>B5A1X</t>
  </si>
  <si>
    <t>Grantham Urgent Treatment Centre</t>
  </si>
  <si>
    <t>RY5</t>
  </si>
  <si>
    <t>Lincolnshire Community Health Services NHS Trust</t>
  </si>
  <si>
    <t>NNJ0H</t>
  </si>
  <si>
    <t>Llr Ea - The Merlyn Vaz Health &amp; Social Care Centre</t>
  </si>
  <si>
    <t>NNJ07</t>
  </si>
  <si>
    <t>Loughborough Urgent Care Centre</t>
  </si>
  <si>
    <t>ANH02</t>
  </si>
  <si>
    <t>Malling Health Dudley Urgent Care Centre</t>
  </si>
  <si>
    <t>W8J8H</t>
  </si>
  <si>
    <t>Malling Health Walsall Urgent Treatment Centre</t>
  </si>
  <si>
    <t>NR3</t>
  </si>
  <si>
    <t>Nottingham City care Partnership</t>
  </si>
  <si>
    <t>NNJ14</t>
  </si>
  <si>
    <t>Oadby &amp; Wigston Urgent Care Centre</t>
  </si>
  <si>
    <t>NIT03</t>
  </si>
  <si>
    <t>Selly Oak Health Centre</t>
  </si>
  <si>
    <t>NNF09</t>
  </si>
  <si>
    <t>Bransholme Health Centre</t>
  </si>
  <si>
    <t>NNF16</t>
  </si>
  <si>
    <t>Bridlington Hospital</t>
  </si>
  <si>
    <t>NNF94</t>
  </si>
  <si>
    <t>East Riding Community Hospital</t>
  </si>
  <si>
    <t>NNFA7</t>
  </si>
  <si>
    <t>Goole &amp; District Hospital</t>
  </si>
  <si>
    <t>NNF41</t>
  </si>
  <si>
    <t>Hull Royal Infirmary</t>
  </si>
  <si>
    <t>RV9</t>
  </si>
  <si>
    <t>Humber Teaching NHS Foundation Trust</t>
  </si>
  <si>
    <t>K3O1X</t>
  </si>
  <si>
    <t>Malton Urgent Treatment Centre</t>
  </si>
  <si>
    <t>NLO08</t>
  </si>
  <si>
    <t>Scarborough Urgent Care Centre</t>
  </si>
  <si>
    <t>ARN02</t>
  </si>
  <si>
    <t>St George's Centre</t>
  </si>
  <si>
    <t>NLO24</t>
  </si>
  <si>
    <t>York Hospital Urgent Care Centre</t>
  </si>
  <si>
    <t>W5R9N</t>
  </si>
  <si>
    <t>Blackpool Urgent Care Centre</t>
  </si>
  <si>
    <t>RY2</t>
  </si>
  <si>
    <t>Bridgewater Community Healthcare NHS Foundation Trust</t>
  </si>
  <si>
    <t>RW4</t>
  </si>
  <si>
    <t>Mersey Care NHS Foundation Trust</t>
  </si>
  <si>
    <t>V3G5N</t>
  </si>
  <si>
    <t>Morecambe Urgent Treatment Centre</t>
  </si>
  <si>
    <t>NQT5G</t>
  </si>
  <si>
    <t>Southport and Ormskirk Hospital NHS Trust</t>
  </si>
  <si>
    <t>NTV0B</t>
  </si>
  <si>
    <t>Ashford Walk-In-Centre</t>
  </si>
  <si>
    <t>RWX</t>
  </si>
  <si>
    <t>Berkshire Healthcare NHS Foundation Trust</t>
  </si>
  <si>
    <t>Q0C6J</t>
  </si>
  <si>
    <t>Bracknell Urgent Treatment Centre</t>
  </si>
  <si>
    <t>Frimley Park Hospital</t>
  </si>
  <si>
    <t>DJV01</t>
  </si>
  <si>
    <t>Herne Bay Health Care Ltd</t>
  </si>
  <si>
    <t>RYY</t>
  </si>
  <si>
    <t>Kent Community Health NHS Foundation Trust</t>
  </si>
  <si>
    <t>AQN04</t>
  </si>
  <si>
    <t>Phl Lymington UTC</t>
  </si>
  <si>
    <t>NTPAN</t>
  </si>
  <si>
    <t>Practice Plus Group Urgent Treatment Centre - Southampton</t>
  </si>
  <si>
    <t>O8F6N</t>
  </si>
  <si>
    <t>Slough Urgent Care Centre</t>
  </si>
  <si>
    <t>RW1</t>
  </si>
  <si>
    <t>Southern Health NHS Foundation Trust</t>
  </si>
  <si>
    <t>NTPAD</t>
  </si>
  <si>
    <t>St Mary's NHS Treatment Centre</t>
  </si>
  <si>
    <t>RDR</t>
  </si>
  <si>
    <t>Sussex Community NHS Foundation Trust</t>
  </si>
  <si>
    <t>ACH01</t>
  </si>
  <si>
    <t>Whitstable Medical Practice</t>
  </si>
  <si>
    <t>NTV0W</t>
  </si>
  <si>
    <t>Woking Walk in Centre</t>
  </si>
  <si>
    <t>RDY</t>
  </si>
  <si>
    <t>Dorset Healthcare University NHS Foundation Trust</t>
  </si>
  <si>
    <t>RTQ</t>
  </si>
  <si>
    <t>Gloucestershire Health and Care NHS Foundation Trust</t>
  </si>
  <si>
    <t>Y06645</t>
  </si>
  <si>
    <t>South Bristol Urgrent Treatment Centre</t>
  </si>
  <si>
    <t>RYF</t>
  </si>
  <si>
    <t>South Western Ambulance Service NHS Foundation Trust</t>
  </si>
  <si>
    <t>A&amp;E Attendances (Total and Admitted) by Age</t>
  </si>
  <si>
    <t>Type 1 &amp; 2 ECDS Attendances (Total &amp; Admitted) split by age bands</t>
  </si>
  <si>
    <t>0 - 4 years</t>
  </si>
  <si>
    <t>5 - 14 years</t>
  </si>
  <si>
    <t>15 - 24 years</t>
  </si>
  <si>
    <t>25 - 44 years</t>
  </si>
  <si>
    <t>45 - 64 years</t>
  </si>
  <si>
    <t>65 - 79 years</t>
  </si>
  <si>
    <t>80+ years</t>
  </si>
  <si>
    <t>NULL / Unknown</t>
  </si>
  <si>
    <t>Total attendances</t>
  </si>
  <si>
    <t>Urgent Treatment Centres (UTCs) Attendances (Total &amp; Admitted) split by age bands</t>
  </si>
  <si>
    <t>System &amp; Provider - UTCs</t>
  </si>
  <si>
    <t>A&amp;E Attendances (Total and Admitted) by Gender</t>
  </si>
  <si>
    <t>Type 1 &amp; 2 ECDS Attendances (Total &amp; Admitted) split by gender</t>
  </si>
  <si>
    <t>Provider Code</t>
  </si>
  <si>
    <t>Provider Name</t>
  </si>
  <si>
    <t>Male</t>
  </si>
  <si>
    <t>Female</t>
  </si>
  <si>
    <t>Indeterminate</t>
  </si>
  <si>
    <t>4. Gender is taken from the PERSON STATED GENDER CODE field within ECDS, further guidance can be found in the Enhanced Technical Output Specification available on the link below.</t>
  </si>
  <si>
    <t>https://digital.nhs.uk/data-and-information/data-collections-and-data-sets/data-sets/emergency-care-data-set-ecds/ecds-guidance</t>
  </si>
  <si>
    <t>Urgent Treatment Centres (UTCs) ECDS Attendances (Total &amp; Admitted) split by gender</t>
  </si>
  <si>
    <t>A&amp;E Attendances (Total and Admitted) by Ethnic Category</t>
  </si>
  <si>
    <t>Type 1 &amp; 2 ECDS Attendances (Total &amp; Admitted) split by ethnic category</t>
  </si>
  <si>
    <t>Any White Background</t>
  </si>
  <si>
    <t>Any Mixed Background</t>
  </si>
  <si>
    <t>Any Asian Background</t>
  </si>
  <si>
    <t>Any Black Background</t>
  </si>
  <si>
    <t>Any Other Ethnic Group</t>
  </si>
  <si>
    <t>Not stated</t>
  </si>
  <si>
    <t>Urgent Treatment Centres (UTCs) ECDS Attendances (Total &amp; Admitted) split by ethnic category</t>
  </si>
  <si>
    <t>A&amp;E Attendances (Total and Admitted) by Chief Complaint Group</t>
  </si>
  <si>
    <t>Type 1 &amp; 2 ECDS Attendances (Total &amp; Admitted) split by chief complaint group</t>
  </si>
  <si>
    <t>Airway / breathing</t>
  </si>
  <si>
    <t>Circulation / chest</t>
  </si>
  <si>
    <t>Environmental</t>
  </si>
  <si>
    <t>Eye</t>
  </si>
  <si>
    <t>Gastrointestinal</t>
  </si>
  <si>
    <t>General / minor / admin</t>
  </si>
  <si>
    <t>Genitourinary</t>
  </si>
  <si>
    <t>Head and neck</t>
  </si>
  <si>
    <t>Neurological</t>
  </si>
  <si>
    <t>ObGyn</t>
  </si>
  <si>
    <t>Psychosocial / Behaviour change</t>
  </si>
  <si>
    <t>Skin</t>
  </si>
  <si>
    <t>Trauma / musculoskeletal</t>
  </si>
  <si>
    <t>**</t>
  </si>
  <si>
    <t>4. For a full list of chief complaint codes and the mapping to groups see the ECDS Enhanced Technical Output Specification here: https://digital.nhs.uk/data-and-information/data-collections-and-data-sets/data-sets/emergency-care-data-set-ecds</t>
  </si>
  <si>
    <t>Urgent Treatment Centres (UTCs) ECDS Attendances (Total &amp; Admitted) split by chief complaint group</t>
  </si>
  <si>
    <t>A&amp;E Attendances (Total and Admitted) by Initial Clinical Frailty Score</t>
  </si>
  <si>
    <t>Type 1 &amp; 2  Total ECDS Attendances split by Initial Clinical Frailty Score</t>
  </si>
  <si>
    <t>Clinical Frailty Score</t>
  </si>
  <si>
    <t>1
Very Fit</t>
  </si>
  <si>
    <t>2
Well</t>
  </si>
  <si>
    <t xml:space="preserve">3
Managing Well
</t>
  </si>
  <si>
    <t>4
Vulnerable</t>
  </si>
  <si>
    <t>5
Mildly Frail</t>
  </si>
  <si>
    <t>6
Moderately Frail</t>
  </si>
  <si>
    <t>7
Severely Frail</t>
  </si>
  <si>
    <t>8
Very Severely Frail</t>
  </si>
  <si>
    <t>9
Terminally Ill</t>
  </si>
  <si>
    <t>No CFS Score</t>
  </si>
  <si>
    <t>Total Attendances &gt;= 65</t>
  </si>
  <si>
    <t>5. The Clinical Frailty Score above is for the first frailty assessment that is recorded in ECDS.</t>
  </si>
  <si>
    <t>6. Each patient who is 65 or over should have a frailty assessment completed within the first 30 minutes of arrival at ED.</t>
  </si>
  <si>
    <t>Urgent Treatment Centres (UTCs) Total ECDS Attendances split by Initial Clinical Frailty Score</t>
  </si>
  <si>
    <t>1
Very Well</t>
  </si>
  <si>
    <t>6. Each patient over the age of 65 should have an frailty assessment completed within the first 30 minutes of arrival at a UTC.</t>
  </si>
  <si>
    <t>ECDS Data Completeness &amp; Quality</t>
  </si>
  <si>
    <t>ECDS is a relatively new dataset and as such overall coverage is not yet to the level of the Monthly A&amp;E Attendances and Emergency Admissions publication. However, the coverage of Type 1 &amp; 2 activity is comparable which allows further analysis of the Type 1 &amp; 2 attendances each month.
Urgent Treatment Centre coverage, whilst not fully complete, is increasing each month and deemed to be of a sufficient level for inclusion in this output. We would still advised caution when using the UTC breakdowns as although 75% of UTCs are submitting to ECDS, the completeness of key fields such as Chief Complaint are signficantly lower in UTCs than Type 1 &amp; 2 departments.</t>
  </si>
  <si>
    <t>For more information about Data Quality and Completeness in ECDS please see here:</t>
  </si>
  <si>
    <t>ECDS Forum (registration required)</t>
  </si>
  <si>
    <t>Not all providers submit complete data in a timely enough manner to allow their data to be included across all analyses. Therefore, a number of different site cohorts are used for each breakdown. These provider cohorts may differ in size across metrics and over time, but are still considered representative of England activity as a whole.</t>
  </si>
  <si>
    <t>The cohorts used each month are:</t>
  </si>
  <si>
    <t>1. Those with data for each day in the month (used for Age and Gender)</t>
  </si>
  <si>
    <t>2. Those with data for each day in the month and at least 90% of records have a valid code for ethnicity</t>
  </si>
  <si>
    <t>3. Those with data for each day in the month, at least 90% of records have a valid code for chief complaint, and more than one chief complaint code is used throughout the month</t>
  </si>
  <si>
    <t>4. Those with data for each day in the month, at least 90% of records have a valid code for discharge destination (disposal), and more than one discharge destination code is used throughout the month</t>
  </si>
  <si>
    <t>5. Those with data for each day in the month and at least 90% of records have a valid departure time (12hr performance)</t>
  </si>
  <si>
    <t>Below is a list of which Type 1 &amp; 2 providers are included in each cohort this month:</t>
  </si>
  <si>
    <t>Below is a list of which UTC providers are included in each cohort this month:</t>
  </si>
  <si>
    <t>Number of Sites</t>
  </si>
  <si>
    <t>Age &amp; Gender</t>
  </si>
  <si>
    <t>Ethnicity</t>
  </si>
  <si>
    <t>Chief Complaint</t>
  </si>
  <si>
    <t>Emergency Admissions via A&amp;E</t>
  </si>
  <si>
    <t>12hr Performance</t>
  </si>
  <si>
    <t>Total Number of Providers in Cohort</t>
  </si>
  <si>
    <t>August 2025</t>
  </si>
  <si>
    <t>9th October 2025</t>
  </si>
  <si>
    <t>*</t>
  </si>
  <si>
    <t>NULL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</si>
</sst>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quot;Y&quot;;;&quot;N&quot;"/>
    <numFmt numFmtId="165" formatCode="0.0%"/>
    <numFmt numFmtId="166" formatCode="_-* #,##0_-;\-* #,##0_-;_-* &quot;-&quot;??_-;_-@_-"/>
    <numFmt numFmtId="167" formatCode="#,##0_ ;\-#,##0\ "/>
  </numFmts>
  <fonts count="18" x14ac:knownFonts="1">
    <font>
      <sz val="10"/>
      <name val="Arial"/>
    </font>
    <font>
      <sz val="10"/>
      <name val="Verdana"/>
      <family val="2"/>
    </font>
    <font>
      <b/>
      <sz val="12"/>
      <color indexed="8"/>
      <name val="Verdana"/>
      <family val="2"/>
    </font>
    <font>
      <b/>
      <sz val="10"/>
      <color indexed="8"/>
      <name val="Verdana"/>
      <family val="2"/>
    </font>
    <font>
      <b/>
      <sz val="10"/>
      <name val="Verdana"/>
      <family val="2"/>
    </font>
    <font>
      <sz val="14"/>
      <color theme="0"/>
      <name val="Verdana"/>
      <family val="2"/>
    </font>
    <font>
      <sz val="10"/>
      <name val="Arial"/>
      <family val="2"/>
    </font>
    <font>
      <sz val="10"/>
      <name val="Arial"/>
      <family val="2"/>
    </font>
    <font>
      <u/>
      <sz val="10"/>
      <color theme="10"/>
      <name val="Arial"/>
      <family val="2"/>
    </font>
    <font>
      <u/>
      <sz val="10"/>
      <color theme="10"/>
      <name val="Arial"/>
      <family val="2"/>
    </font>
    <font>
      <b/>
      <sz val="20"/>
      <color indexed="8"/>
      <name val="Verdana"/>
      <family val="2"/>
    </font>
    <font>
      <b/>
      <sz val="10"/>
      <name val="Arial"/>
      <family val="2"/>
    </font>
    <font>
      <b/>
      <u/>
      <sz val="10"/>
      <name val="Verdana"/>
      <family val="2"/>
    </font>
    <font>
      <u/>
      <sz val="10"/>
      <name val="Arial"/>
      <family val="2"/>
    </font>
    <font>
      <sz val="10"/>
      <name val="Arial"/>
      <family val="2"/>
    </font>
    <font>
      <sz val="11"/>
      <name val="Arial"/>
      <family val="2"/>
    </font>
    <font>
      <u/>
      <sz val="10"/>
      <color theme="10"/>
      <name val="Verdana"/>
      <family val="2"/>
    </font>
    <font>
      <sz val="10"/>
      <color rgb="FF000000"/>
      <name val="Verdana"/>
      <family val="2"/>
    </font>
  </fonts>
  <fills count="4">
    <fill>
      <patternFill patternType="none"/>
    </fill>
    <fill>
      <patternFill patternType="gray125"/>
    </fill>
    <fill>
      <patternFill patternType="solid">
        <fgColor indexed="9"/>
        <bgColor indexed="64"/>
      </patternFill>
    </fill>
    <fill>
      <patternFill patternType="solid">
        <fgColor indexed="22"/>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s>
  <cellStyleXfs count="6">
    <xf numFmtId="0" fontId="0" fillId="0" borderId="0"/>
    <xf numFmtId="0" fontId="6" fillId="0" borderId="0"/>
    <xf numFmtId="9" fontId="7" fillId="0" borderId="0" applyFon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43" fontId="14" fillId="0" borderId="0" applyFont="0" applyFill="0" applyBorder="0" applyAlignment="0" applyProtection="0"/>
  </cellStyleXfs>
  <cellXfs count="85">
    <xf numFmtId="0" fontId="0" fillId="0" borderId="0" xfId="0"/>
    <xf numFmtId="0" fontId="1" fillId="2" borderId="1" xfId="0" applyFont="1" applyFill="1" applyBorder="1" applyAlignment="1">
      <alignment horizontal="center"/>
    </xf>
    <xf numFmtId="0" fontId="1" fillId="2" borderId="0" xfId="0" applyFont="1" applyFill="1"/>
    <xf numFmtId="0" fontId="4" fillId="2" borderId="0" xfId="0" applyFont="1" applyFill="1"/>
    <xf numFmtId="0" fontId="1" fillId="2" borderId="2" xfId="0" applyFont="1" applyFill="1" applyBorder="1"/>
    <xf numFmtId="0" fontId="2" fillId="2" borderId="0" xfId="0" applyFont="1" applyFill="1"/>
    <xf numFmtId="0" fontId="1" fillId="2" borderId="0" xfId="0" applyFont="1" applyFill="1" applyAlignment="1">
      <alignment vertical="top" wrapText="1"/>
    </xf>
    <xf numFmtId="0" fontId="1" fillId="2" borderId="0" xfId="0" applyFont="1" applyFill="1" applyAlignment="1">
      <alignment wrapText="1"/>
    </xf>
    <xf numFmtId="49" fontId="1" fillId="2" borderId="0" xfId="0" applyNumberFormat="1" applyFont="1" applyFill="1"/>
    <xf numFmtId="0" fontId="2" fillId="2" borderId="3" xfId="0" applyFont="1" applyFill="1" applyBorder="1"/>
    <xf numFmtId="0" fontId="3" fillId="3" borderId="1" xfId="0" applyFont="1" applyFill="1" applyBorder="1" applyAlignment="1">
      <alignment vertical="top"/>
    </xf>
    <xf numFmtId="0" fontId="3" fillId="3" borderId="1" xfId="0" applyFont="1" applyFill="1" applyBorder="1" applyAlignment="1">
      <alignment vertical="top" wrapText="1"/>
    </xf>
    <xf numFmtId="0" fontId="1" fillId="2" borderId="0" xfId="0" applyFont="1" applyFill="1" applyAlignment="1">
      <alignment vertical="top"/>
    </xf>
    <xf numFmtId="0" fontId="4" fillId="2" borderId="1" xfId="0" applyFont="1" applyFill="1" applyBorder="1" applyAlignment="1">
      <alignment horizontal="left"/>
    </xf>
    <xf numFmtId="0" fontId="1" fillId="2" borderId="0" xfId="0" applyFont="1" applyFill="1" applyAlignment="1">
      <alignment vertical="center"/>
    </xf>
    <xf numFmtId="0" fontId="5" fillId="2" borderId="0" xfId="0" applyFont="1" applyFill="1"/>
    <xf numFmtId="0" fontId="1" fillId="0" borderId="0" xfId="0" applyFont="1"/>
    <xf numFmtId="0" fontId="2" fillId="2" borderId="0" xfId="0" applyFont="1" applyFill="1" applyAlignment="1">
      <alignment vertical="center" wrapText="1"/>
    </xf>
    <xf numFmtId="0" fontId="1" fillId="2" borderId="1" xfId="0" applyFont="1" applyFill="1" applyBorder="1"/>
    <xf numFmtId="0" fontId="5" fillId="2" borderId="0" xfId="0" applyFont="1" applyFill="1" applyAlignment="1">
      <alignment wrapText="1"/>
    </xf>
    <xf numFmtId="49" fontId="3" fillId="3" borderId="1" xfId="0" applyNumberFormat="1" applyFont="1" applyFill="1" applyBorder="1" applyAlignment="1">
      <alignment vertical="top" wrapText="1"/>
    </xf>
    <xf numFmtId="0" fontId="1" fillId="0" borderId="1" xfId="0" applyFont="1" applyBorder="1"/>
    <xf numFmtId="0" fontId="2" fillId="2" borderId="0" xfId="0" applyFont="1" applyFill="1" applyAlignment="1">
      <alignment vertical="center"/>
    </xf>
    <xf numFmtId="9" fontId="1" fillId="2" borderId="1" xfId="2" applyFont="1" applyFill="1" applyBorder="1" applyAlignment="1">
      <alignment horizontal="right" wrapText="1"/>
    </xf>
    <xf numFmtId="3" fontId="1" fillId="2" borderId="1" xfId="0" applyNumberFormat="1" applyFont="1" applyFill="1" applyBorder="1" applyAlignment="1">
      <alignment horizontal="right"/>
    </xf>
    <xf numFmtId="3" fontId="1" fillId="2" borderId="1" xfId="0" applyNumberFormat="1" applyFont="1" applyFill="1" applyBorder="1"/>
    <xf numFmtId="9" fontId="1" fillId="2" borderId="1" xfId="2" applyFont="1" applyFill="1" applyBorder="1"/>
    <xf numFmtId="0" fontId="6" fillId="0" borderId="0" xfId="0" applyFont="1"/>
    <xf numFmtId="0" fontId="8" fillId="0" borderId="0" xfId="3"/>
    <xf numFmtId="0" fontId="10" fillId="2" borderId="0" xfId="0" applyFont="1" applyFill="1" applyAlignment="1">
      <alignment vertical="center"/>
    </xf>
    <xf numFmtId="0" fontId="0" fillId="0" borderId="1" xfId="0" applyBorder="1"/>
    <xf numFmtId="0" fontId="11" fillId="0" borderId="1" xfId="0" applyFont="1" applyBorder="1"/>
    <xf numFmtId="0" fontId="11" fillId="0" borderId="1" xfId="0" applyFont="1" applyBorder="1" applyAlignment="1">
      <alignment horizontal="center" vertical="center"/>
    </xf>
    <xf numFmtId="0" fontId="1" fillId="2" borderId="4" xfId="0" applyFont="1" applyFill="1" applyBorder="1"/>
    <xf numFmtId="0" fontId="10" fillId="2" borderId="0" xfId="0" applyFont="1" applyFill="1" applyAlignment="1">
      <alignment horizontal="left" vertical="center"/>
    </xf>
    <xf numFmtId="0" fontId="12" fillId="0" borderId="0" xfId="0" applyFont="1"/>
    <xf numFmtId="0" fontId="3" fillId="3" borderId="1" xfId="0" applyFont="1" applyFill="1" applyBorder="1" applyAlignment="1">
      <alignment horizontal="center" vertical="top" wrapText="1"/>
    </xf>
    <xf numFmtId="0" fontId="6" fillId="0" borderId="0" xfId="0" applyFont="1" applyAlignment="1">
      <alignment vertical="top"/>
    </xf>
    <xf numFmtId="164" fontId="0" fillId="0" borderId="1" xfId="0" applyNumberFormat="1" applyBorder="1" applyAlignment="1">
      <alignment horizontal="center" vertical="center"/>
    </xf>
    <xf numFmtId="0" fontId="0" fillId="0" borderId="3" xfId="0" applyBorder="1"/>
    <xf numFmtId="0" fontId="3" fillId="3" borderId="1" xfId="0" applyFont="1" applyFill="1" applyBorder="1" applyAlignment="1">
      <alignment horizontal="center" vertical="center"/>
    </xf>
    <xf numFmtId="0" fontId="3" fillId="3" borderId="1" xfId="0" applyFont="1" applyFill="1" applyBorder="1" applyAlignment="1">
      <alignment horizontal="center" vertical="center" wrapText="1"/>
    </xf>
    <xf numFmtId="3" fontId="1" fillId="2" borderId="1" xfId="2" applyNumberFormat="1" applyFont="1" applyFill="1" applyBorder="1"/>
    <xf numFmtId="165" fontId="1" fillId="2" borderId="1" xfId="2" applyNumberFormat="1" applyFont="1" applyFill="1" applyBorder="1" applyAlignment="1">
      <alignment horizontal="right"/>
    </xf>
    <xf numFmtId="3" fontId="1" fillId="2" borderId="1" xfId="2" applyNumberFormat="1" applyFont="1" applyFill="1" applyBorder="1" applyAlignment="1">
      <alignment horizontal="right"/>
    </xf>
    <xf numFmtId="49" fontId="2" fillId="2" borderId="0" xfId="0" quotePrefix="1" applyNumberFormat="1" applyFont="1" applyFill="1"/>
    <xf numFmtId="49" fontId="3" fillId="3" borderId="1" xfId="0" applyNumberFormat="1" applyFont="1" applyFill="1" applyBorder="1" applyAlignment="1">
      <alignment horizontal="center" vertical="center" wrapText="1"/>
    </xf>
    <xf numFmtId="0" fontId="3" fillId="3" borderId="4" xfId="0" applyFont="1" applyFill="1" applyBorder="1" applyAlignment="1">
      <alignment horizontal="left" vertical="top"/>
    </xf>
    <xf numFmtId="0" fontId="1" fillId="2" borderId="4" xfId="0" applyFont="1" applyFill="1" applyBorder="1" applyAlignment="1">
      <alignment horizontal="left"/>
    </xf>
    <xf numFmtId="0" fontId="1" fillId="2" borderId="4" xfId="0" applyFont="1" applyFill="1" applyBorder="1" applyAlignment="1">
      <alignment horizontal="center"/>
    </xf>
    <xf numFmtId="0" fontId="0" fillId="0" borderId="1" xfId="0" applyBorder="1" applyAlignment="1">
      <alignment horizontal="center"/>
    </xf>
    <xf numFmtId="0" fontId="11" fillId="0" borderId="1" xfId="0" applyFont="1" applyBorder="1" applyAlignment="1">
      <alignment horizontal="center"/>
    </xf>
    <xf numFmtId="0" fontId="6" fillId="0" borderId="0" xfId="0" applyFont="1" applyAlignment="1">
      <alignment horizontal="left" vertical="top" wrapText="1"/>
    </xf>
    <xf numFmtId="3" fontId="1" fillId="2" borderId="0" xfId="0" applyNumberFormat="1" applyFont="1" applyFill="1"/>
    <xf numFmtId="0" fontId="6" fillId="0" borderId="1" xfId="0" applyFont="1" applyBorder="1"/>
    <xf numFmtId="0" fontId="13" fillId="0" borderId="0" xfId="0" applyFont="1"/>
    <xf numFmtId="0" fontId="6" fillId="0" borderId="0" xfId="0" applyFont="1" applyAlignment="1">
      <alignment horizontal="left" vertical="top"/>
    </xf>
    <xf numFmtId="165" fontId="1" fillId="2" borderId="0" xfId="2" applyNumberFormat="1" applyFont="1" applyFill="1" applyAlignment="1">
      <alignment wrapText="1"/>
    </xf>
    <xf numFmtId="3" fontId="1" fillId="2" borderId="0" xfId="0" applyNumberFormat="1" applyFont="1" applyFill="1" applyAlignment="1">
      <alignment wrapText="1"/>
    </xf>
    <xf numFmtId="165" fontId="1" fillId="2" borderId="0" xfId="2" applyNumberFormat="1" applyFont="1" applyFill="1"/>
    <xf numFmtId="166" fontId="1" fillId="2" borderId="0" xfId="5" applyNumberFormat="1" applyFont="1" applyFill="1" applyAlignment="1">
      <alignment wrapText="1"/>
    </xf>
    <xf numFmtId="166" fontId="1" fillId="2" borderId="0" xfId="0" applyNumberFormat="1" applyFont="1" applyFill="1" applyAlignment="1">
      <alignment wrapText="1"/>
    </xf>
    <xf numFmtId="0" fontId="15" fillId="0" borderId="0" xfId="0" applyFont="1"/>
    <xf numFmtId="0" fontId="3" fillId="3" borderId="4" xfId="0" applyFont="1" applyFill="1" applyBorder="1" applyAlignment="1">
      <alignment vertical="top"/>
    </xf>
    <xf numFmtId="0" fontId="4" fillId="2" borderId="4" xfId="0" applyFont="1" applyFill="1" applyBorder="1" applyAlignment="1">
      <alignment horizontal="left"/>
    </xf>
    <xf numFmtId="0" fontId="1" fillId="2" borderId="7" xfId="0" applyFont="1" applyFill="1" applyBorder="1"/>
    <xf numFmtId="0" fontId="1" fillId="2" borderId="8" xfId="0" applyFont="1" applyFill="1" applyBorder="1"/>
    <xf numFmtId="0" fontId="3" fillId="3" borderId="1" xfId="0" applyFont="1" applyFill="1" applyBorder="1" applyAlignment="1">
      <alignment horizontal="left" vertical="center" wrapText="1"/>
    </xf>
    <xf numFmtId="0" fontId="3" fillId="3" borderId="1" xfId="0" applyFont="1" applyFill="1" applyBorder="1" applyAlignment="1">
      <alignment horizontal="left" vertical="top" wrapText="1"/>
    </xf>
    <xf numFmtId="0" fontId="1" fillId="0" borderId="0" xfId="0" applyFont="1" applyAlignment="1">
      <alignment horizontal="left"/>
    </xf>
    <xf numFmtId="166" fontId="1" fillId="2" borderId="1" xfId="5" applyNumberFormat="1" applyFont="1" applyFill="1" applyBorder="1"/>
    <xf numFmtId="167" fontId="1" fillId="2" borderId="1" xfId="5" applyNumberFormat="1" applyFont="1" applyFill="1" applyBorder="1" applyAlignment="1">
      <alignment horizontal="right" wrapText="1"/>
    </xf>
    <xf numFmtId="165" fontId="1" fillId="2" borderId="1" xfId="2" applyNumberFormat="1" applyFont="1" applyFill="1" applyBorder="1" applyAlignment="1">
      <alignment horizontal="right" wrapText="1"/>
    </xf>
    <xf numFmtId="10" fontId="1" fillId="2" borderId="0" xfId="2" applyNumberFormat="1" applyFont="1" applyFill="1"/>
    <xf numFmtId="3" fontId="1" fillId="2" borderId="1" xfId="5" applyNumberFormat="1" applyFont="1" applyFill="1" applyBorder="1" applyAlignment="1">
      <alignment horizontal="right" wrapText="1"/>
    </xf>
    <xf numFmtId="165" fontId="1" fillId="2" borderId="1" xfId="2" applyNumberFormat="1" applyFont="1" applyFill="1" applyBorder="1"/>
    <xf numFmtId="165" fontId="1" fillId="2" borderId="0" xfId="0" applyNumberFormat="1" applyFont="1" applyFill="1"/>
    <xf numFmtId="165" fontId="1" fillId="2" borderId="8" xfId="0" applyNumberFormat="1" applyFont="1" applyFill="1" applyBorder="1"/>
    <xf numFmtId="0" fontId="16" fillId="0" borderId="0" xfId="3" applyFont="1" applyAlignment="1">
      <alignment vertical="center"/>
    </xf>
    <xf numFmtId="0" fontId="17" fillId="0" borderId="0" xfId="0" applyFont="1" applyAlignment="1">
      <alignment vertical="center"/>
    </xf>
    <xf numFmtId="0" fontId="6" fillId="0" borderId="0" xfId="0" applyFont="1" applyAlignment="1">
      <alignment horizontal="left" vertical="top" wrapText="1"/>
    </xf>
    <xf numFmtId="0" fontId="8" fillId="0" borderId="0" xfId="3" applyAlignment="1">
      <alignment horizontal="left" vertical="top" wrapText="1"/>
    </xf>
    <xf numFmtId="0" fontId="3" fillId="3" borderId="4" xfId="0" applyFont="1" applyFill="1" applyBorder="1" applyAlignment="1">
      <alignment horizontal="center" vertical="top"/>
    </xf>
    <xf numFmtId="0" fontId="3" fillId="3" borderId="6" xfId="0" applyFont="1" applyFill="1" applyBorder="1" applyAlignment="1">
      <alignment horizontal="center" vertical="top"/>
    </xf>
    <xf numFmtId="0" fontId="3" fillId="3" borderId="5" xfId="0" applyFont="1" applyFill="1" applyBorder="1" applyAlignment="1">
      <alignment horizontal="center" vertical="top"/>
    </xf>
  </cellXfs>
  <cellStyles count="6">
    <cellStyle name="Comma" xfId="5" builtinId="3"/>
    <cellStyle name="Hyperlink" xfId="3" builtinId="8"/>
    <cellStyle name="Hyperlink 2" xfId="4" xr:uid="{CA75FC0F-4542-4A39-ADFA-57AFA1567391}"/>
    <cellStyle name="Normal" xfId="0" builtinId="0"/>
    <cellStyle name="Normal 2" xfId="1" xr:uid="{F2FB852A-7A08-44A0-816C-BD68556142BD}"/>
    <cellStyle name="Per cent" xfId="2" builtinId="5"/>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95BA6"/>
      <rgbColor rgb="00FFFFFF"/>
      <rgbColor rgb="00F71301"/>
      <rgbColor rgb="0000FF00"/>
      <rgbColor rgb="000000FF"/>
      <rgbColor rgb="00FFFF00"/>
      <rgbColor rgb="00F9FBFD"/>
      <rgbColor rgb="0000FFFF"/>
      <rgbColor rgb="000066CC"/>
      <rgbColor rgb="00008000"/>
      <rgbColor rgb="00000080"/>
      <rgbColor rgb="00808000"/>
      <rgbColor rgb="00800080"/>
      <rgbColor rgb="00008080"/>
      <rgbColor rgb="00EDF3F9"/>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england.nhs.uk/statistics/statistical-work-areas/ae-waiting-times-and-activity/"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s://future.nhs.uk/EmergencyCareDataSetForum/view?objectId=25990736"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digital.nhs.uk/data-and-information/data-collections-and-data-sets/data-sets/emergency-care-data-set-ecds/ecds-guidance"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digital.nhs.uk/data-and-information/data-collections-and-data-sets/data-sets/emergency-care-data-set-ecds/ecds-guidance"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CBAD50-72FE-45F8-824B-21F4661F28E8}">
  <dimension ref="A1:P39"/>
  <sheetViews>
    <sheetView showGridLines="0" tabSelected="1" workbookViewId="0">
      <selection activeCell="H19" sqref="H19"/>
    </sheetView>
  </sheetViews>
  <sheetFormatPr defaultColWidth="0" defaultRowHeight="12.5" zeroHeight="1" x14ac:dyDescent="0.25"/>
  <cols>
    <col min="1" max="1" width="2.54296875" customWidth="1"/>
    <col min="2" max="16" width="9.453125" customWidth="1"/>
    <col min="17" max="16384" width="9.453125" hidden="1"/>
  </cols>
  <sheetData>
    <row r="1" spans="2:15" x14ac:dyDescent="0.25"/>
    <row r="2" spans="2:15" ht="24.5" x14ac:dyDescent="0.25">
      <c r="B2" s="29" t="s">
        <v>0</v>
      </c>
    </row>
    <row r="3" spans="2:15" x14ac:dyDescent="0.25"/>
    <row r="4" spans="2:15" ht="30" customHeight="1" x14ac:dyDescent="0.25">
      <c r="B4" s="80" t="s">
        <v>1</v>
      </c>
      <c r="C4" s="80"/>
      <c r="D4" s="80"/>
      <c r="E4" s="80"/>
      <c r="F4" s="80"/>
      <c r="G4" s="80"/>
      <c r="H4" s="80"/>
      <c r="I4" s="80"/>
      <c r="J4" s="80"/>
      <c r="K4" s="80"/>
      <c r="L4" s="80"/>
      <c r="M4" s="80"/>
      <c r="N4" s="80"/>
      <c r="O4" s="80"/>
    </row>
    <row r="5" spans="2:15" x14ac:dyDescent="0.25">
      <c r="B5" s="81" t="s">
        <v>2</v>
      </c>
      <c r="C5" s="81"/>
      <c r="D5" s="81"/>
      <c r="E5" s="81"/>
      <c r="F5" s="81"/>
      <c r="G5" s="81"/>
      <c r="H5" s="81"/>
      <c r="I5" s="81"/>
      <c r="J5" s="81"/>
      <c r="K5" s="81"/>
      <c r="L5" s="81"/>
      <c r="M5" s="81"/>
      <c r="N5" s="81"/>
      <c r="O5" s="81"/>
    </row>
    <row r="6" spans="2:15" x14ac:dyDescent="0.25"/>
    <row r="7" spans="2:15" ht="56.15" customHeight="1" x14ac:dyDescent="0.25">
      <c r="B7" s="80" t="s">
        <v>3</v>
      </c>
      <c r="C7" s="80"/>
      <c r="D7" s="80"/>
      <c r="E7" s="80"/>
      <c r="F7" s="80"/>
      <c r="G7" s="80"/>
      <c r="H7" s="80"/>
      <c r="I7" s="80"/>
      <c r="J7" s="80"/>
      <c r="K7" s="80"/>
      <c r="L7" s="80"/>
      <c r="M7" s="80"/>
      <c r="N7" s="80"/>
      <c r="O7" s="80"/>
    </row>
    <row r="8" spans="2:15" x14ac:dyDescent="0.25">
      <c r="B8" s="56" t="s">
        <v>4</v>
      </c>
      <c r="C8" s="52"/>
      <c r="D8" s="52"/>
      <c r="E8" s="52"/>
      <c r="F8" s="52"/>
      <c r="G8" s="52"/>
      <c r="H8" s="52"/>
      <c r="I8" s="52"/>
      <c r="J8" s="52"/>
      <c r="K8" s="52"/>
      <c r="L8" s="52"/>
      <c r="M8" s="52"/>
      <c r="N8" s="52"/>
      <c r="O8" s="52"/>
    </row>
    <row r="9" spans="2:15" ht="14.25" customHeight="1" x14ac:dyDescent="0.25">
      <c r="B9" s="52"/>
      <c r="C9" s="52"/>
      <c r="D9" s="52"/>
      <c r="E9" s="52"/>
      <c r="F9" s="52"/>
      <c r="G9" s="52"/>
      <c r="H9" s="52"/>
      <c r="I9" s="52"/>
      <c r="J9" s="52"/>
      <c r="K9" s="52"/>
      <c r="L9" s="52"/>
      <c r="M9" s="52"/>
    </row>
    <row r="10" spans="2:15" x14ac:dyDescent="0.25">
      <c r="B10" s="80" t="s">
        <v>5</v>
      </c>
      <c r="C10" s="80"/>
      <c r="D10" s="80"/>
      <c r="E10" s="80"/>
      <c r="F10" s="80"/>
      <c r="G10" s="80"/>
      <c r="H10" s="80"/>
      <c r="I10" s="80"/>
      <c r="J10" s="80"/>
      <c r="K10" s="80"/>
      <c r="L10" s="80"/>
      <c r="M10" s="80"/>
    </row>
    <row r="11" spans="2:15" x14ac:dyDescent="0.25">
      <c r="C11" s="52"/>
      <c r="D11" s="52"/>
      <c r="E11" s="52"/>
      <c r="F11" s="52"/>
      <c r="G11" s="52"/>
      <c r="H11" s="52"/>
      <c r="I11" s="52"/>
      <c r="J11" s="52"/>
      <c r="K11" s="52"/>
      <c r="L11" s="52"/>
      <c r="M11" s="52"/>
    </row>
    <row r="12" spans="2:15" x14ac:dyDescent="0.25">
      <c r="B12" s="56" t="s">
        <v>6</v>
      </c>
      <c r="C12" s="52"/>
      <c r="D12" s="52"/>
      <c r="E12" s="52"/>
      <c r="F12" s="52"/>
      <c r="G12" s="52"/>
      <c r="H12" s="52"/>
      <c r="I12" s="52"/>
      <c r="J12" s="52"/>
      <c r="K12" s="52"/>
      <c r="L12" s="52"/>
      <c r="M12" s="52"/>
    </row>
    <row r="13" spans="2:15" x14ac:dyDescent="0.25">
      <c r="B13" s="56" t="s">
        <v>7</v>
      </c>
      <c r="C13" s="52"/>
      <c r="D13" s="52"/>
      <c r="E13" s="52"/>
      <c r="F13" s="52"/>
      <c r="G13" s="52"/>
      <c r="H13" s="52"/>
      <c r="I13" s="52"/>
      <c r="J13" s="52"/>
      <c r="K13" s="52"/>
      <c r="L13" s="52"/>
      <c r="M13" s="52"/>
    </row>
    <row r="14" spans="2:15" s="55" customFormat="1" x14ac:dyDescent="0.25">
      <c r="B14" s="27" t="s">
        <v>8</v>
      </c>
    </row>
    <row r="15" spans="2:15" x14ac:dyDescent="0.25"/>
    <row r="16" spans="2:15" x14ac:dyDescent="0.25">
      <c r="B16" s="28" t="s">
        <v>9</v>
      </c>
    </row>
    <row r="17" spans="2:10" ht="14" x14ac:dyDescent="0.3">
      <c r="B17" s="28" t="s">
        <v>10</v>
      </c>
      <c r="J17" s="62"/>
    </row>
    <row r="18" spans="2:10" x14ac:dyDescent="0.25">
      <c r="B18" s="28" t="s">
        <v>11</v>
      </c>
    </row>
    <row r="19" spans="2:10" x14ac:dyDescent="0.25">
      <c r="B19" s="28" t="s">
        <v>12</v>
      </c>
    </row>
    <row r="20" spans="2:10" x14ac:dyDescent="0.25">
      <c r="B20" s="28" t="s">
        <v>13</v>
      </c>
    </row>
    <row r="21" spans="2:10" x14ac:dyDescent="0.25">
      <c r="B21" s="28" t="s">
        <v>14</v>
      </c>
    </row>
    <row r="22" spans="2:10" x14ac:dyDescent="0.25">
      <c r="B22" s="28" t="s">
        <v>15</v>
      </c>
    </row>
    <row r="23" spans="2:10" x14ac:dyDescent="0.25">
      <c r="B23" s="28" t="s">
        <v>16</v>
      </c>
    </row>
    <row r="24" spans="2:10" x14ac:dyDescent="0.25">
      <c r="B24" s="28" t="s">
        <v>17</v>
      </c>
    </row>
    <row r="25" spans="2:10" x14ac:dyDescent="0.25">
      <c r="B25" s="28" t="s">
        <v>18</v>
      </c>
    </row>
    <row r="26" spans="2:10" x14ac:dyDescent="0.25">
      <c r="B26" s="28" t="s">
        <v>19</v>
      </c>
    </row>
    <row r="27" spans="2:10" x14ac:dyDescent="0.25">
      <c r="B27" s="28" t="s">
        <v>20</v>
      </c>
    </row>
    <row r="28" spans="2:10" x14ac:dyDescent="0.25">
      <c r="B28" s="28" t="s">
        <v>21</v>
      </c>
    </row>
    <row r="29" spans="2:10" x14ac:dyDescent="0.25"/>
    <row r="30" spans="2:10" x14ac:dyDescent="0.25">
      <c r="B30" s="27" t="s">
        <v>22</v>
      </c>
    </row>
    <row r="31" spans="2:10" x14ac:dyDescent="0.25"/>
    <row r="32" spans="2:10" x14ac:dyDescent="0.25">
      <c r="B32" s="27" t="s">
        <v>23</v>
      </c>
    </row>
    <row r="33" spans="2:2" x14ac:dyDescent="0.25">
      <c r="B33" s="27" t="s">
        <v>24</v>
      </c>
    </row>
    <row r="34" spans="2:2" x14ac:dyDescent="0.25">
      <c r="B34" t="s">
        <v>25</v>
      </c>
    </row>
    <row r="35" spans="2:2" x14ac:dyDescent="0.25">
      <c r="B35" t="s">
        <v>26</v>
      </c>
    </row>
    <row r="36" spans="2:2" x14ac:dyDescent="0.25"/>
    <row r="37" spans="2:2" x14ac:dyDescent="0.25">
      <c r="B37" s="28" t="s">
        <v>27</v>
      </c>
    </row>
    <row r="38" spans="2:2" x14ac:dyDescent="0.25"/>
    <row r="39" spans="2:2" x14ac:dyDescent="0.25"/>
  </sheetData>
  <mergeCells count="4">
    <mergeCell ref="B10:M10"/>
    <mergeCell ref="B4:O4"/>
    <mergeCell ref="B7:O7"/>
    <mergeCell ref="B5:O5"/>
  </mergeCells>
  <hyperlinks>
    <hyperlink ref="B16" location="'System &amp; Provider Summary - T1'!A1" display="System &amp; Provider Summary - T1" xr:uid="{0F29D30B-4202-4AA0-8C9B-8A909B4A118E}"/>
    <hyperlink ref="B18" location="'Age - T1'!A1" display="Age - T1" xr:uid="{7D65F355-8C05-4542-AD2D-E5FA85BF8DD8}"/>
    <hyperlink ref="B20" location="'Gender - T1'!A1" display="Gender - T1" xr:uid="{D6BD5F64-B9A5-4026-B031-87737EA8F5C8}"/>
    <hyperlink ref="B22" location="'Ethnicity - T1'!A1" display="Ethnicity - T1" xr:uid="{EA6C729A-237B-4BC3-8C14-0A2F65010988}"/>
    <hyperlink ref="B24" location="'Chief Complaint - T1'!A1" display="Chief Complaint - T1" xr:uid="{68CF6CF2-CFD1-4FD6-8F41-FEC03339C8AB}"/>
    <hyperlink ref="B28" location="'Data Completeness &amp; Quality'!A1" display="Data Completeness and Quality" xr:uid="{A368659F-B9E8-46A2-8D9D-DE9AA7ADE4E6}"/>
    <hyperlink ref="B17" location="'System &amp; Provider Summary - UTC'!A1" display="System &amp; Provider Summary - UTC" xr:uid="{D5F25758-827B-44EA-9C1A-644D4E062E0E}"/>
    <hyperlink ref="B19" location="'Age - UTC'!A1" display="Age - UTC" xr:uid="{643D7F30-113B-459E-98ED-3A6FE08178F1}"/>
    <hyperlink ref="B21" location="'Gender - UTC'!A1" display="Gender - UTC" xr:uid="{219E27D1-0DDD-4CAB-A236-0A2A83DA3D9E}"/>
    <hyperlink ref="B23" location="'Ethnicity - UTC'!A1" display="Ethnicity - UTC" xr:uid="{24EFFE20-FBE4-431F-9369-5DF0CE7908EE}"/>
    <hyperlink ref="B25" location="'Chief Complaint - UTC'!A1" display="Chief Complaint - UTC" xr:uid="{2514405E-3877-4F09-8BE7-C2D6AD46BD21}"/>
    <hyperlink ref="B5" r:id="rId1" xr:uid="{BE364CEB-A7AE-4023-A2E8-4A1566E66E13}"/>
    <hyperlink ref="B26" location="'Frailty - T1'!Print_Titles" display="Frailty - T1" xr:uid="{8D60B207-275D-4299-A6DD-7BB3CF91FAAD}"/>
    <hyperlink ref="B27" location="'Frailty - UTC'!Print_Titles" display="Frailty - UTC" xr:uid="{88C6C7FC-588A-4D9C-8025-A992639B28E8}"/>
  </hyperlinks>
  <pageMargins left="0.7" right="0.7" top="0.75" bottom="0.75" header="0.3" footer="0.3"/>
  <pageSetup paperSize="9"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CDB5FD-00D3-4486-A3C6-182124321556}">
  <dimension ref="B1:AH302"/>
  <sheetViews>
    <sheetView showGridLines="0" topLeftCell="E1" zoomScale="85" zoomScaleNormal="85" zoomScaleSheetLayoutView="25" workbookViewId="0"/>
  </sheetViews>
  <sheetFormatPr defaultColWidth="9.453125" defaultRowHeight="13.5" x14ac:dyDescent="0.3"/>
  <cols>
    <col min="1" max="1" width="1.54296875" style="2" customWidth="1"/>
    <col min="2" max="2" width="26.453125" style="2" customWidth="1"/>
    <col min="3" max="3" width="10.54296875" style="2" customWidth="1"/>
    <col min="4" max="4" width="82.54296875" style="2" bestFit="1" customWidth="1"/>
    <col min="5" max="5" width="14.453125" style="2" customWidth="1"/>
    <col min="6" max="6" width="15.453125" style="2" customWidth="1"/>
    <col min="7" max="7" width="18.453125" style="2" customWidth="1"/>
    <col min="8" max="8" width="13.453125" style="2" customWidth="1"/>
    <col min="9" max="9" width="18.54296875" style="2" customWidth="1"/>
    <col min="10" max="10" width="13.54296875" style="2" customWidth="1"/>
    <col min="11" max="11" width="16.54296875" style="2" customWidth="1"/>
    <col min="12" max="12" width="12.54296875" style="2" customWidth="1"/>
    <col min="13" max="13" width="16.453125" style="2" customWidth="1"/>
    <col min="14" max="14" width="11.54296875" style="2" customWidth="1"/>
    <col min="15" max="15" width="15.54296875" style="2" customWidth="1"/>
    <col min="16" max="16" width="11.453125" style="2" customWidth="1"/>
    <col min="17" max="17" width="19.453125" style="2" customWidth="1"/>
    <col min="18" max="18" width="12.453125" style="2" customWidth="1"/>
    <col min="19" max="19" width="15.453125" style="2" customWidth="1"/>
    <col min="20" max="20" width="12.54296875" style="2" customWidth="1"/>
    <col min="21" max="21" width="13" style="2" customWidth="1"/>
    <col min="22" max="22" width="18" style="2" customWidth="1"/>
    <col min="23" max="23" width="9.453125" style="2" customWidth="1"/>
    <col min="24" max="24" width="19.54296875" style="2" customWidth="1"/>
    <col min="25" max="25" width="12" style="2" customWidth="1"/>
    <col min="26" max="26" width="17.453125" style="2" customWidth="1"/>
    <col min="27" max="27" width="11.54296875" style="2" customWidth="1"/>
    <col min="28" max="28" width="14.54296875" style="2" customWidth="1"/>
    <col min="29" max="29" width="9.453125" style="2" customWidth="1"/>
    <col min="30" max="30" width="18.453125" style="2" customWidth="1"/>
    <col min="31" max="31" width="9" style="2" customWidth="1"/>
    <col min="32" max="32" width="20" style="2" customWidth="1"/>
    <col min="33" max="33" width="12.54296875" style="2" customWidth="1"/>
    <col min="34" max="34" width="15.54296875" style="2" customWidth="1"/>
    <col min="35" max="35" width="9.453125" style="2" customWidth="1"/>
    <col min="36" max="16384" width="9.453125" style="2"/>
  </cols>
  <sheetData>
    <row r="1" spans="2:34" s="15" customFormat="1" ht="18" customHeight="1" x14ac:dyDescent="0.35"/>
    <row r="2" spans="2:34" ht="19.5" customHeight="1" x14ac:dyDescent="0.3">
      <c r="B2" s="3" t="s">
        <v>28</v>
      </c>
      <c r="C2" s="22" t="s">
        <v>544</v>
      </c>
    </row>
    <row r="3" spans="2:34" ht="12.75" customHeight="1" x14ac:dyDescent="0.3">
      <c r="B3" s="3" t="s">
        <v>30</v>
      </c>
      <c r="C3" s="12" t="s">
        <v>545</v>
      </c>
    </row>
    <row r="4" spans="2:34" ht="12.75" customHeight="1" x14ac:dyDescent="0.3">
      <c r="B4" s="3"/>
      <c r="C4" s="12"/>
    </row>
    <row r="5" spans="2:34" ht="15" x14ac:dyDescent="0.3">
      <c r="B5" s="3" t="s">
        <v>32</v>
      </c>
      <c r="C5" s="45" t="str">
        <f>'System &amp; Provider Summary - T1'!$C$5</f>
        <v>August 2025</v>
      </c>
    </row>
    <row r="6" spans="2:34" x14ac:dyDescent="0.3">
      <c r="B6" s="3" t="s">
        <v>33</v>
      </c>
      <c r="C6" s="2" t="s">
        <v>34</v>
      </c>
    </row>
    <row r="7" spans="2:34" ht="12.75" customHeight="1" x14ac:dyDescent="0.3">
      <c r="B7" s="3" t="s">
        <v>35</v>
      </c>
      <c r="C7" s="2" t="s">
        <v>36</v>
      </c>
    </row>
    <row r="8" spans="2:34" ht="12.75" customHeight="1" x14ac:dyDescent="0.3">
      <c r="B8" s="3" t="s">
        <v>37</v>
      </c>
      <c r="C8" s="2" t="str">
        <f>'System &amp; Provider Summary - T1'!C8</f>
        <v>9th October 2025</v>
      </c>
    </row>
    <row r="9" spans="2:34" ht="12.75" customHeight="1" x14ac:dyDescent="0.3">
      <c r="B9" s="3" t="s">
        <v>38</v>
      </c>
      <c r="C9" s="8" t="s">
        <v>39</v>
      </c>
    </row>
    <row r="10" spans="2:34" ht="12.75" customHeight="1" x14ac:dyDescent="0.3">
      <c r="B10" s="3" t="s">
        <v>40</v>
      </c>
      <c r="C10" s="2" t="str">
        <f>'System &amp; Provider Summary - T1'!C10</f>
        <v>Published (Finalised) - Official Statistics in development</v>
      </c>
    </row>
    <row r="11" spans="2:34" ht="12.75" customHeight="1" x14ac:dyDescent="0.3">
      <c r="B11" s="3" t="s">
        <v>42</v>
      </c>
      <c r="C11" s="2" t="str">
        <f>'System &amp; Provider Summary - T1'!C11</f>
        <v>Kerry Evert - england.aedata@nhs.net</v>
      </c>
    </row>
    <row r="12" spans="2:34" x14ac:dyDescent="0.3">
      <c r="B12" s="3"/>
    </row>
    <row r="13" spans="2:34" ht="15" x14ac:dyDescent="0.3">
      <c r="B13" s="5" t="s">
        <v>44</v>
      </c>
    </row>
    <row r="14" spans="2:34" ht="15" x14ac:dyDescent="0.3">
      <c r="B14" s="5"/>
      <c r="C14" s="5"/>
    </row>
    <row r="15" spans="2:34" ht="15" x14ac:dyDescent="0.3">
      <c r="B15" s="5"/>
      <c r="C15" s="9"/>
      <c r="E15" s="82" t="s">
        <v>48</v>
      </c>
      <c r="F15" s="83"/>
      <c r="G15" s="83"/>
      <c r="H15" s="83"/>
      <c r="I15" s="83"/>
      <c r="J15" s="83"/>
      <c r="K15" s="83"/>
      <c r="L15" s="83"/>
      <c r="M15" s="83"/>
      <c r="N15" s="83"/>
      <c r="O15" s="83"/>
      <c r="P15" s="83"/>
      <c r="Q15" s="83"/>
      <c r="R15" s="83"/>
      <c r="S15" s="84"/>
      <c r="T15" s="82" t="s">
        <v>49</v>
      </c>
      <c r="U15" s="83"/>
      <c r="V15" s="83"/>
      <c r="W15" s="83"/>
      <c r="X15" s="83"/>
      <c r="Y15" s="83"/>
      <c r="Z15" s="83"/>
      <c r="AA15" s="83"/>
      <c r="AB15" s="83"/>
      <c r="AC15" s="83"/>
      <c r="AD15" s="83"/>
      <c r="AE15" s="83"/>
      <c r="AF15" s="83"/>
      <c r="AG15" s="83"/>
      <c r="AH15" s="84"/>
    </row>
    <row r="16" spans="2:34" s="12" customFormat="1" ht="40.5" x14ac:dyDescent="0.25">
      <c r="B16" s="47" t="s">
        <v>45</v>
      </c>
      <c r="C16" s="11" t="s">
        <v>527</v>
      </c>
      <c r="D16" s="10" t="s">
        <v>528</v>
      </c>
      <c r="E16" s="11" t="s">
        <v>546</v>
      </c>
      <c r="F16" s="11" t="s">
        <v>547</v>
      </c>
      <c r="G16" s="11" t="s">
        <v>548</v>
      </c>
      <c r="H16" s="11" t="s">
        <v>549</v>
      </c>
      <c r="I16" s="11" t="s">
        <v>550</v>
      </c>
      <c r="J16" s="11" t="s">
        <v>551</v>
      </c>
      <c r="K16" s="11" t="s">
        <v>552</v>
      </c>
      <c r="L16" s="11" t="s">
        <v>553</v>
      </c>
      <c r="M16" s="11" t="s">
        <v>554</v>
      </c>
      <c r="N16" s="11" t="s">
        <v>555</v>
      </c>
      <c r="O16" s="11" t="s">
        <v>556</v>
      </c>
      <c r="P16" s="11" t="s">
        <v>557</v>
      </c>
      <c r="Q16" s="11" t="s">
        <v>558</v>
      </c>
      <c r="R16" s="11" t="s">
        <v>521</v>
      </c>
      <c r="S16" s="11" t="s">
        <v>522</v>
      </c>
      <c r="T16" s="11" t="s">
        <v>546</v>
      </c>
      <c r="U16" s="11" t="s">
        <v>547</v>
      </c>
      <c r="V16" s="11" t="s">
        <v>548</v>
      </c>
      <c r="W16" s="11" t="s">
        <v>549</v>
      </c>
      <c r="X16" s="11" t="s">
        <v>550</v>
      </c>
      <c r="Y16" s="11" t="s">
        <v>551</v>
      </c>
      <c r="Z16" s="11" t="s">
        <v>552</v>
      </c>
      <c r="AA16" s="11" t="s">
        <v>553</v>
      </c>
      <c r="AB16" s="11" t="s">
        <v>554</v>
      </c>
      <c r="AC16" s="11" t="s">
        <v>555</v>
      </c>
      <c r="AD16" s="11" t="s">
        <v>556</v>
      </c>
      <c r="AE16" s="11" t="s">
        <v>557</v>
      </c>
      <c r="AF16" s="11" t="s">
        <v>558</v>
      </c>
      <c r="AG16" s="11" t="s">
        <v>521</v>
      </c>
      <c r="AH16" s="11" t="s">
        <v>522</v>
      </c>
    </row>
    <row r="17" spans="2:34" x14ac:dyDescent="0.3">
      <c r="B17" s="49" t="s">
        <v>53</v>
      </c>
      <c r="C17" s="1" t="s">
        <v>53</v>
      </c>
      <c r="D17" s="13" t="s">
        <v>54</v>
      </c>
      <c r="E17" s="26">
        <v>5.6670404309889288E-2</v>
      </c>
      <c r="F17" s="26">
        <v>0.1089458557269716</v>
      </c>
      <c r="G17" s="26">
        <v>7.1788526724149045E-3</v>
      </c>
      <c r="H17" s="26">
        <v>3.8355952519042648E-2</v>
      </c>
      <c r="I17" s="26">
        <v>0.12675765894650015</v>
      </c>
      <c r="J17" s="26">
        <v>8.8105272654628877E-2</v>
      </c>
      <c r="K17" s="26">
        <v>3.1628194718323475E-2</v>
      </c>
      <c r="L17" s="26">
        <v>3.4927631494155099E-2</v>
      </c>
      <c r="M17" s="26">
        <v>7.3618683060743151E-2</v>
      </c>
      <c r="N17" s="26">
        <v>2.4359123071569424E-3</v>
      </c>
      <c r="O17" s="26">
        <v>1.6445630179535761E-2</v>
      </c>
      <c r="P17" s="26">
        <v>6.4931884674373941E-2</v>
      </c>
      <c r="Q17" s="26">
        <v>8.1068192656175486E-2</v>
      </c>
      <c r="R17" s="26">
        <v>0.26892987408008867</v>
      </c>
      <c r="S17" s="25">
        <v>387943</v>
      </c>
      <c r="T17" s="26">
        <v>0.10495382031905962</v>
      </c>
      <c r="U17" s="26">
        <v>0.12892993749416923</v>
      </c>
      <c r="V17" s="26">
        <v>5.7374755107752586E-3</v>
      </c>
      <c r="W17" s="26">
        <v>6.3905215038716299E-3</v>
      </c>
      <c r="X17" s="26">
        <v>0.16750629722921914</v>
      </c>
      <c r="Y17" s="26">
        <v>0.12753055322324844</v>
      </c>
      <c r="Z17" s="26">
        <v>3.5311129769568059E-2</v>
      </c>
      <c r="AA17" s="26">
        <v>2.383617874801754E-2</v>
      </c>
      <c r="AB17" s="26">
        <v>9.8376714245731883E-2</v>
      </c>
      <c r="AC17" s="26">
        <v>2.5188916876574307E-3</v>
      </c>
      <c r="AD17" s="26">
        <v>1.4553596417576267E-2</v>
      </c>
      <c r="AE17" s="26">
        <v>3.4984606773019872E-2</v>
      </c>
      <c r="AF17" s="26">
        <v>4.6086388655658179E-2</v>
      </c>
      <c r="AG17" s="26">
        <v>0.20323724228006343</v>
      </c>
      <c r="AH17" s="25">
        <v>107189</v>
      </c>
    </row>
    <row r="18" spans="2:34" ht="6" customHeight="1" x14ac:dyDescent="0.3">
      <c r="D18" s="4"/>
    </row>
    <row r="19" spans="2:34" x14ac:dyDescent="0.3">
      <c r="B19" s="33" t="s">
        <v>55</v>
      </c>
      <c r="C19" s="18" t="s">
        <v>56</v>
      </c>
      <c r="D19" s="18" t="s">
        <v>57</v>
      </c>
      <c r="E19" s="23" t="s">
        <v>559</v>
      </c>
      <c r="F19" s="23" t="s">
        <v>559</v>
      </c>
      <c r="G19" s="23" t="s">
        <v>559</v>
      </c>
      <c r="H19" s="23" t="s">
        <v>559</v>
      </c>
      <c r="I19" s="23" t="s">
        <v>559</v>
      </c>
      <c r="J19" s="23" t="s">
        <v>559</v>
      </c>
      <c r="K19" s="23" t="s">
        <v>559</v>
      </c>
      <c r="L19" s="23" t="s">
        <v>559</v>
      </c>
      <c r="M19" s="23" t="s">
        <v>559</v>
      </c>
      <c r="N19" s="23" t="s">
        <v>559</v>
      </c>
      <c r="O19" s="23" t="s">
        <v>559</v>
      </c>
      <c r="P19" s="23" t="s">
        <v>559</v>
      </c>
      <c r="Q19" s="23" t="s">
        <v>559</v>
      </c>
      <c r="R19" s="23" t="s">
        <v>559</v>
      </c>
      <c r="S19" s="24" t="s">
        <v>559</v>
      </c>
      <c r="T19" s="23" t="s">
        <v>559</v>
      </c>
      <c r="U19" s="23" t="s">
        <v>559</v>
      </c>
      <c r="V19" s="23" t="s">
        <v>559</v>
      </c>
      <c r="W19" s="23" t="s">
        <v>559</v>
      </c>
      <c r="X19" s="23" t="s">
        <v>559</v>
      </c>
      <c r="Y19" s="23" t="s">
        <v>559</v>
      </c>
      <c r="Z19" s="23" t="s">
        <v>559</v>
      </c>
      <c r="AA19" s="23" t="s">
        <v>559</v>
      </c>
      <c r="AB19" s="23" t="s">
        <v>559</v>
      </c>
      <c r="AC19" s="23" t="s">
        <v>559</v>
      </c>
      <c r="AD19" s="23" t="s">
        <v>559</v>
      </c>
      <c r="AE19" s="23" t="s">
        <v>559</v>
      </c>
      <c r="AF19" s="23" t="s">
        <v>559</v>
      </c>
      <c r="AG19" s="23" t="s">
        <v>559</v>
      </c>
      <c r="AH19" s="24" t="s">
        <v>559</v>
      </c>
    </row>
    <row r="20" spans="2:34" x14ac:dyDescent="0.3">
      <c r="B20" s="33" t="s">
        <v>55</v>
      </c>
      <c r="C20" s="18" t="s">
        <v>58</v>
      </c>
      <c r="D20" s="18" t="s">
        <v>59</v>
      </c>
      <c r="E20" s="23">
        <v>5.0794640074789656E-2</v>
      </c>
      <c r="F20" s="23">
        <v>9.6914926768463694E-2</v>
      </c>
      <c r="G20" s="23">
        <v>4.0511062636335304E-3</v>
      </c>
      <c r="H20" s="23">
        <v>2.1190401994390776E-2</v>
      </c>
      <c r="I20" s="23">
        <v>0.12838890620130883</v>
      </c>
      <c r="J20" s="23">
        <v>0.10065440947335619</v>
      </c>
      <c r="K20" s="23">
        <v>2.8669367404175757E-2</v>
      </c>
      <c r="L20" s="23">
        <v>3.8018074166406977E-2</v>
      </c>
      <c r="M20" s="23">
        <v>7.4478030539108758E-2</v>
      </c>
      <c r="N20" s="23">
        <v>2.1813649111872857E-3</v>
      </c>
      <c r="O20" s="23">
        <v>1.4646307260828918E-2</v>
      </c>
      <c r="P20" s="23">
        <v>7.2296665627921475E-2</v>
      </c>
      <c r="Q20" s="23">
        <v>7.8529136802742289E-2</v>
      </c>
      <c r="R20" s="23">
        <v>0.28825179183546273</v>
      </c>
      <c r="S20" s="24">
        <v>16045</v>
      </c>
      <c r="T20" s="23">
        <v>9.6238938053097342E-2</v>
      </c>
      <c r="U20" s="23">
        <v>0.125</v>
      </c>
      <c r="V20" s="23">
        <v>2.2123893805309734E-3</v>
      </c>
      <c r="W20" s="23">
        <v>3.3185840707964601E-3</v>
      </c>
      <c r="X20" s="23">
        <v>0.21460176991150443</v>
      </c>
      <c r="Y20" s="23">
        <v>0.12942477876106195</v>
      </c>
      <c r="Z20" s="23">
        <v>4.314159292035398E-2</v>
      </c>
      <c r="AA20" s="23">
        <v>2.7654867256637169E-2</v>
      </c>
      <c r="AB20" s="23">
        <v>9.6238938053097342E-2</v>
      </c>
      <c r="AC20" s="23">
        <v>2.2123893805309734E-3</v>
      </c>
      <c r="AD20" s="23">
        <v>1.3274336283185841E-2</v>
      </c>
      <c r="AE20" s="23">
        <v>3.6504424778761063E-2</v>
      </c>
      <c r="AF20" s="23">
        <v>4.314159292035398E-2</v>
      </c>
      <c r="AG20" s="23">
        <v>0.16814159292035399</v>
      </c>
      <c r="AH20" s="24">
        <v>4520</v>
      </c>
    </row>
    <row r="21" spans="2:34" x14ac:dyDescent="0.3">
      <c r="B21" s="33" t="s">
        <v>55</v>
      </c>
      <c r="C21" s="18" t="s">
        <v>60</v>
      </c>
      <c r="D21" s="18" t="s">
        <v>61</v>
      </c>
      <c r="E21" s="23" t="s">
        <v>559</v>
      </c>
      <c r="F21" s="23" t="s">
        <v>559</v>
      </c>
      <c r="G21" s="23" t="s">
        <v>559</v>
      </c>
      <c r="H21" s="23" t="s">
        <v>559</v>
      </c>
      <c r="I21" s="23" t="s">
        <v>559</v>
      </c>
      <c r="J21" s="23" t="s">
        <v>559</v>
      </c>
      <c r="K21" s="23" t="s">
        <v>559</v>
      </c>
      <c r="L21" s="23" t="s">
        <v>559</v>
      </c>
      <c r="M21" s="23" t="s">
        <v>559</v>
      </c>
      <c r="N21" s="23" t="s">
        <v>559</v>
      </c>
      <c r="O21" s="23" t="s">
        <v>559</v>
      </c>
      <c r="P21" s="23" t="s">
        <v>559</v>
      </c>
      <c r="Q21" s="23" t="s">
        <v>559</v>
      </c>
      <c r="R21" s="23" t="s">
        <v>559</v>
      </c>
      <c r="S21" s="24" t="s">
        <v>559</v>
      </c>
      <c r="T21" s="23" t="s">
        <v>559</v>
      </c>
      <c r="U21" s="23" t="s">
        <v>559</v>
      </c>
      <c r="V21" s="23" t="s">
        <v>559</v>
      </c>
      <c r="W21" s="23" t="s">
        <v>559</v>
      </c>
      <c r="X21" s="23" t="s">
        <v>559</v>
      </c>
      <c r="Y21" s="23" t="s">
        <v>559</v>
      </c>
      <c r="Z21" s="23" t="s">
        <v>559</v>
      </c>
      <c r="AA21" s="23" t="s">
        <v>559</v>
      </c>
      <c r="AB21" s="23" t="s">
        <v>559</v>
      </c>
      <c r="AC21" s="23" t="s">
        <v>559</v>
      </c>
      <c r="AD21" s="23" t="s">
        <v>559</v>
      </c>
      <c r="AE21" s="23" t="s">
        <v>559</v>
      </c>
      <c r="AF21" s="23" t="s">
        <v>559</v>
      </c>
      <c r="AG21" s="23" t="s">
        <v>559</v>
      </c>
      <c r="AH21" s="24" t="s">
        <v>559</v>
      </c>
    </row>
    <row r="22" spans="2:34" x14ac:dyDescent="0.3">
      <c r="B22" s="33" t="s">
        <v>55</v>
      </c>
      <c r="C22" s="18" t="s">
        <v>62</v>
      </c>
      <c r="D22" s="18" t="s">
        <v>63</v>
      </c>
      <c r="E22" s="23" t="s">
        <v>559</v>
      </c>
      <c r="F22" s="23" t="s">
        <v>559</v>
      </c>
      <c r="G22" s="23" t="s">
        <v>559</v>
      </c>
      <c r="H22" s="23" t="s">
        <v>559</v>
      </c>
      <c r="I22" s="23" t="s">
        <v>559</v>
      </c>
      <c r="J22" s="23" t="s">
        <v>559</v>
      </c>
      <c r="K22" s="23" t="s">
        <v>559</v>
      </c>
      <c r="L22" s="23" t="s">
        <v>559</v>
      </c>
      <c r="M22" s="23" t="s">
        <v>559</v>
      </c>
      <c r="N22" s="23" t="s">
        <v>559</v>
      </c>
      <c r="O22" s="23" t="s">
        <v>559</v>
      </c>
      <c r="P22" s="23" t="s">
        <v>559</v>
      </c>
      <c r="Q22" s="23" t="s">
        <v>559</v>
      </c>
      <c r="R22" s="23" t="s">
        <v>559</v>
      </c>
      <c r="S22" s="24" t="s">
        <v>559</v>
      </c>
      <c r="T22" s="23" t="s">
        <v>559</v>
      </c>
      <c r="U22" s="23" t="s">
        <v>559</v>
      </c>
      <c r="V22" s="23" t="s">
        <v>559</v>
      </c>
      <c r="W22" s="23" t="s">
        <v>559</v>
      </c>
      <c r="X22" s="23" t="s">
        <v>559</v>
      </c>
      <c r="Y22" s="23" t="s">
        <v>559</v>
      </c>
      <c r="Z22" s="23" t="s">
        <v>559</v>
      </c>
      <c r="AA22" s="23" t="s">
        <v>559</v>
      </c>
      <c r="AB22" s="23" t="s">
        <v>559</v>
      </c>
      <c r="AC22" s="23" t="s">
        <v>559</v>
      </c>
      <c r="AD22" s="23" t="s">
        <v>559</v>
      </c>
      <c r="AE22" s="23" t="s">
        <v>559</v>
      </c>
      <c r="AF22" s="23" t="s">
        <v>559</v>
      </c>
      <c r="AG22" s="23" t="s">
        <v>559</v>
      </c>
      <c r="AH22" s="24" t="s">
        <v>559</v>
      </c>
    </row>
    <row r="23" spans="2:34" x14ac:dyDescent="0.3">
      <c r="B23" s="33" t="s">
        <v>55</v>
      </c>
      <c r="C23" s="18" t="s">
        <v>64</v>
      </c>
      <c r="D23" s="18" t="s">
        <v>65</v>
      </c>
      <c r="E23" s="23">
        <v>5.1737451737451735E-2</v>
      </c>
      <c r="F23" s="23">
        <v>0.112998712998713</v>
      </c>
      <c r="G23" s="23">
        <v>3.6036036036036037E-3</v>
      </c>
      <c r="H23" s="23">
        <v>2.5225225225225224E-2</v>
      </c>
      <c r="I23" s="23">
        <v>0.11943371943371943</v>
      </c>
      <c r="J23" s="23">
        <v>8.0051480051480051E-2</v>
      </c>
      <c r="K23" s="23">
        <v>2.7027027027027029E-2</v>
      </c>
      <c r="L23" s="23">
        <v>2.2651222651222651E-2</v>
      </c>
      <c r="M23" s="23">
        <v>6.7696267696267701E-2</v>
      </c>
      <c r="N23" s="23">
        <v>1.5444015444015444E-3</v>
      </c>
      <c r="O23" s="23">
        <v>1.4929214929214929E-2</v>
      </c>
      <c r="P23" s="23">
        <v>5.9202059202059204E-2</v>
      </c>
      <c r="Q23" s="23">
        <v>8.1595881595881589E-2</v>
      </c>
      <c r="R23" s="23">
        <v>0.33230373230373228</v>
      </c>
      <c r="S23" s="24">
        <v>19425</v>
      </c>
      <c r="T23" s="23">
        <v>0.1111111111111111</v>
      </c>
      <c r="U23" s="23">
        <v>0.16111111111111112</v>
      </c>
      <c r="V23" s="23">
        <v>9.2592592592592596E-4</v>
      </c>
      <c r="W23" s="23">
        <v>2.7777777777777779E-3</v>
      </c>
      <c r="X23" s="23">
        <v>0.16111111111111112</v>
      </c>
      <c r="Y23" s="23">
        <v>0.12037037037037036</v>
      </c>
      <c r="Z23" s="23">
        <v>3.0555555555555555E-2</v>
      </c>
      <c r="AA23" s="23">
        <v>1.2962962962962963E-2</v>
      </c>
      <c r="AB23" s="23">
        <v>9.5370370370370369E-2</v>
      </c>
      <c r="AC23" s="23">
        <v>1.8518518518518519E-3</v>
      </c>
      <c r="AD23" s="23">
        <v>1.2962962962962963E-2</v>
      </c>
      <c r="AE23" s="23">
        <v>1.9444444444444445E-2</v>
      </c>
      <c r="AF23" s="23">
        <v>4.0740740740740744E-2</v>
      </c>
      <c r="AG23" s="23">
        <v>0.22870370370370371</v>
      </c>
      <c r="AH23" s="24">
        <v>5400</v>
      </c>
    </row>
    <row r="24" spans="2:34" x14ac:dyDescent="0.3">
      <c r="B24" s="33" t="s">
        <v>55</v>
      </c>
      <c r="C24" s="18" t="s">
        <v>66</v>
      </c>
      <c r="D24" s="18" t="s">
        <v>67</v>
      </c>
      <c r="E24" s="23" t="s">
        <v>559</v>
      </c>
      <c r="F24" s="23" t="s">
        <v>559</v>
      </c>
      <c r="G24" s="23" t="s">
        <v>559</v>
      </c>
      <c r="H24" s="23" t="s">
        <v>559</v>
      </c>
      <c r="I24" s="23" t="s">
        <v>559</v>
      </c>
      <c r="J24" s="23" t="s">
        <v>559</v>
      </c>
      <c r="K24" s="23" t="s">
        <v>559</v>
      </c>
      <c r="L24" s="23" t="s">
        <v>559</v>
      </c>
      <c r="M24" s="23" t="s">
        <v>559</v>
      </c>
      <c r="N24" s="23" t="s">
        <v>559</v>
      </c>
      <c r="O24" s="23" t="s">
        <v>559</v>
      </c>
      <c r="P24" s="23" t="s">
        <v>559</v>
      </c>
      <c r="Q24" s="23" t="s">
        <v>559</v>
      </c>
      <c r="R24" s="23" t="s">
        <v>559</v>
      </c>
      <c r="S24" s="24" t="s">
        <v>559</v>
      </c>
      <c r="T24" s="23" t="s">
        <v>559</v>
      </c>
      <c r="U24" s="23" t="s">
        <v>559</v>
      </c>
      <c r="V24" s="23" t="s">
        <v>559</v>
      </c>
      <c r="W24" s="23" t="s">
        <v>559</v>
      </c>
      <c r="X24" s="23" t="s">
        <v>559</v>
      </c>
      <c r="Y24" s="23" t="s">
        <v>559</v>
      </c>
      <c r="Z24" s="23" t="s">
        <v>559</v>
      </c>
      <c r="AA24" s="23" t="s">
        <v>559</v>
      </c>
      <c r="AB24" s="23" t="s">
        <v>559</v>
      </c>
      <c r="AC24" s="23" t="s">
        <v>559</v>
      </c>
      <c r="AD24" s="23" t="s">
        <v>559</v>
      </c>
      <c r="AE24" s="23" t="s">
        <v>559</v>
      </c>
      <c r="AF24" s="23" t="s">
        <v>559</v>
      </c>
      <c r="AG24" s="23" t="s">
        <v>559</v>
      </c>
      <c r="AH24" s="24" t="s">
        <v>559</v>
      </c>
    </row>
    <row r="25" spans="2:34" x14ac:dyDescent="0.3">
      <c r="B25" s="33" t="s">
        <v>68</v>
      </c>
      <c r="C25" s="18" t="s">
        <v>69</v>
      </c>
      <c r="D25" s="18" t="s">
        <v>70</v>
      </c>
      <c r="E25" s="23">
        <v>5.6611403154063891E-2</v>
      </c>
      <c r="F25" s="23">
        <v>0.13728265264860492</v>
      </c>
      <c r="G25" s="23">
        <v>3.0327537403962799E-3</v>
      </c>
      <c r="H25" s="23">
        <v>1.0715729882733522E-2</v>
      </c>
      <c r="I25" s="23">
        <v>0.15669227658714113</v>
      </c>
      <c r="J25" s="23">
        <v>0.12029923170238577</v>
      </c>
      <c r="K25" s="23">
        <v>3.6999595632834614E-2</v>
      </c>
      <c r="L25" s="23">
        <v>3.2551556813586735E-2</v>
      </c>
      <c r="M25" s="23">
        <v>9.6441568944601694E-2</v>
      </c>
      <c r="N25" s="23">
        <v>2.6283865750101093E-3</v>
      </c>
      <c r="O25" s="23">
        <v>9.9069955519611799E-3</v>
      </c>
      <c r="P25" s="23">
        <v>4.1649818034775576E-2</v>
      </c>
      <c r="Q25" s="23">
        <v>8.2288718156085724E-2</v>
      </c>
      <c r="R25" s="23">
        <v>0.21269712899312576</v>
      </c>
      <c r="S25" s="24">
        <v>24730</v>
      </c>
      <c r="T25" s="23">
        <v>8.5234899328859054E-2</v>
      </c>
      <c r="U25" s="23">
        <v>0.12147651006711409</v>
      </c>
      <c r="V25" s="23">
        <v>6.711409395973154E-4</v>
      </c>
      <c r="W25" s="23">
        <v>6.0402684563758387E-3</v>
      </c>
      <c r="X25" s="23">
        <v>0.18523489932885906</v>
      </c>
      <c r="Y25" s="23">
        <v>0.15234899328859061</v>
      </c>
      <c r="Z25" s="23">
        <v>2.8859060402684565E-2</v>
      </c>
      <c r="AA25" s="23">
        <v>2.3489932885906041E-2</v>
      </c>
      <c r="AB25" s="23">
        <v>0.10268456375838926</v>
      </c>
      <c r="AC25" s="23">
        <v>2.6845637583892616E-3</v>
      </c>
      <c r="AD25" s="23">
        <v>6.0402684563758387E-3</v>
      </c>
      <c r="AE25" s="23">
        <v>2.8859060402684565E-2</v>
      </c>
      <c r="AF25" s="23">
        <v>4.5637583892617448E-2</v>
      </c>
      <c r="AG25" s="23">
        <v>0.21006711409395973</v>
      </c>
      <c r="AH25" s="24">
        <v>7450</v>
      </c>
    </row>
    <row r="26" spans="2:34" x14ac:dyDescent="0.3">
      <c r="B26" s="33" t="s">
        <v>68</v>
      </c>
      <c r="C26" s="18" t="s">
        <v>71</v>
      </c>
      <c r="D26" s="18" t="s">
        <v>72</v>
      </c>
      <c r="E26" s="23">
        <v>3.5471331389698733E-2</v>
      </c>
      <c r="F26" s="23">
        <v>7.5801749271137031E-2</v>
      </c>
      <c r="G26" s="23">
        <v>1.9436345966958211E-3</v>
      </c>
      <c r="H26" s="23">
        <v>9.7181729834791061E-3</v>
      </c>
      <c r="I26" s="23">
        <v>0.19630709426627793</v>
      </c>
      <c r="J26" s="23">
        <v>5.6365403304178816E-2</v>
      </c>
      <c r="K26" s="23">
        <v>1.9436345966958212E-2</v>
      </c>
      <c r="L26" s="23">
        <v>4.9076773566569483E-2</v>
      </c>
      <c r="M26" s="23">
        <v>5.9766763848396499E-2</v>
      </c>
      <c r="N26" s="23">
        <v>1.1661807580174927E-2</v>
      </c>
      <c r="O26" s="23">
        <v>1.4577259475218658E-2</v>
      </c>
      <c r="P26" s="23">
        <v>6.7055393586005832E-2</v>
      </c>
      <c r="Q26" s="23">
        <v>7.5315840621963073E-2</v>
      </c>
      <c r="R26" s="23">
        <v>0.32847424684159376</v>
      </c>
      <c r="S26" s="24">
        <v>10290</v>
      </c>
      <c r="T26" s="23">
        <v>9.8314606741573038E-2</v>
      </c>
      <c r="U26" s="23">
        <v>8.98876404494382E-2</v>
      </c>
      <c r="V26" s="23">
        <v>0</v>
      </c>
      <c r="W26" s="23">
        <v>2.8089887640449437E-3</v>
      </c>
      <c r="X26" s="23">
        <v>0.3342696629213483</v>
      </c>
      <c r="Y26" s="23">
        <v>6.4606741573033713E-2</v>
      </c>
      <c r="Z26" s="23">
        <v>1.1235955056179775E-2</v>
      </c>
      <c r="AA26" s="23">
        <v>1.6853932584269662E-2</v>
      </c>
      <c r="AB26" s="23">
        <v>0.10674157303370786</v>
      </c>
      <c r="AC26" s="23">
        <v>5.6179775280898875E-3</v>
      </c>
      <c r="AD26" s="23">
        <v>1.4044943820224719E-2</v>
      </c>
      <c r="AE26" s="23">
        <v>1.4044943820224719E-2</v>
      </c>
      <c r="AF26" s="23">
        <v>4.49438202247191E-2</v>
      </c>
      <c r="AG26" s="23">
        <v>0.199438202247191</v>
      </c>
      <c r="AH26" s="24">
        <v>1780</v>
      </c>
    </row>
    <row r="27" spans="2:34" x14ac:dyDescent="0.3">
      <c r="B27" s="33" t="s">
        <v>68</v>
      </c>
      <c r="C27" s="18" t="s">
        <v>73</v>
      </c>
      <c r="D27" s="18" t="s">
        <v>74</v>
      </c>
      <c r="E27" s="23" t="s">
        <v>559</v>
      </c>
      <c r="F27" s="23" t="s">
        <v>559</v>
      </c>
      <c r="G27" s="23" t="s">
        <v>559</v>
      </c>
      <c r="H27" s="23" t="s">
        <v>559</v>
      </c>
      <c r="I27" s="23" t="s">
        <v>559</v>
      </c>
      <c r="J27" s="23" t="s">
        <v>559</v>
      </c>
      <c r="K27" s="23" t="s">
        <v>559</v>
      </c>
      <c r="L27" s="23" t="s">
        <v>559</v>
      </c>
      <c r="M27" s="23" t="s">
        <v>559</v>
      </c>
      <c r="N27" s="23" t="s">
        <v>559</v>
      </c>
      <c r="O27" s="23" t="s">
        <v>559</v>
      </c>
      <c r="P27" s="23" t="s">
        <v>559</v>
      </c>
      <c r="Q27" s="23" t="s">
        <v>559</v>
      </c>
      <c r="R27" s="23" t="s">
        <v>559</v>
      </c>
      <c r="S27" s="24" t="s">
        <v>559</v>
      </c>
      <c r="T27" s="23" t="s">
        <v>559</v>
      </c>
      <c r="U27" s="23" t="s">
        <v>559</v>
      </c>
      <c r="V27" s="23" t="s">
        <v>559</v>
      </c>
      <c r="W27" s="23" t="s">
        <v>559</v>
      </c>
      <c r="X27" s="23" t="s">
        <v>559</v>
      </c>
      <c r="Y27" s="23" t="s">
        <v>559</v>
      </c>
      <c r="Z27" s="23" t="s">
        <v>559</v>
      </c>
      <c r="AA27" s="23" t="s">
        <v>559</v>
      </c>
      <c r="AB27" s="23" t="s">
        <v>559</v>
      </c>
      <c r="AC27" s="23" t="s">
        <v>559</v>
      </c>
      <c r="AD27" s="23" t="s">
        <v>559</v>
      </c>
      <c r="AE27" s="23" t="s">
        <v>559</v>
      </c>
      <c r="AF27" s="23" t="s">
        <v>559</v>
      </c>
      <c r="AG27" s="23" t="s">
        <v>559</v>
      </c>
      <c r="AH27" s="24" t="s">
        <v>559</v>
      </c>
    </row>
    <row r="28" spans="2:34" x14ac:dyDescent="0.3">
      <c r="B28" s="33" t="s">
        <v>68</v>
      </c>
      <c r="C28" s="18" t="s">
        <v>75</v>
      </c>
      <c r="D28" s="18" t="s">
        <v>76</v>
      </c>
      <c r="E28" s="23" t="s">
        <v>559</v>
      </c>
      <c r="F28" s="23" t="s">
        <v>559</v>
      </c>
      <c r="G28" s="23" t="s">
        <v>559</v>
      </c>
      <c r="H28" s="23" t="s">
        <v>559</v>
      </c>
      <c r="I28" s="23" t="s">
        <v>559</v>
      </c>
      <c r="J28" s="23" t="s">
        <v>559</v>
      </c>
      <c r="K28" s="23" t="s">
        <v>559</v>
      </c>
      <c r="L28" s="23" t="s">
        <v>559</v>
      </c>
      <c r="M28" s="23" t="s">
        <v>559</v>
      </c>
      <c r="N28" s="23" t="s">
        <v>559</v>
      </c>
      <c r="O28" s="23" t="s">
        <v>559</v>
      </c>
      <c r="P28" s="23" t="s">
        <v>559</v>
      </c>
      <c r="Q28" s="23" t="s">
        <v>559</v>
      </c>
      <c r="R28" s="23" t="s">
        <v>559</v>
      </c>
      <c r="S28" s="24" t="s">
        <v>559</v>
      </c>
      <c r="T28" s="23" t="s">
        <v>559</v>
      </c>
      <c r="U28" s="23" t="s">
        <v>559</v>
      </c>
      <c r="V28" s="23" t="s">
        <v>559</v>
      </c>
      <c r="W28" s="23" t="s">
        <v>559</v>
      </c>
      <c r="X28" s="23" t="s">
        <v>559</v>
      </c>
      <c r="Y28" s="23" t="s">
        <v>559</v>
      </c>
      <c r="Z28" s="23" t="s">
        <v>559</v>
      </c>
      <c r="AA28" s="23" t="s">
        <v>559</v>
      </c>
      <c r="AB28" s="23" t="s">
        <v>559</v>
      </c>
      <c r="AC28" s="23" t="s">
        <v>559</v>
      </c>
      <c r="AD28" s="23" t="s">
        <v>559</v>
      </c>
      <c r="AE28" s="23" t="s">
        <v>559</v>
      </c>
      <c r="AF28" s="23" t="s">
        <v>559</v>
      </c>
      <c r="AG28" s="23" t="s">
        <v>559</v>
      </c>
      <c r="AH28" s="24" t="s">
        <v>559</v>
      </c>
    </row>
    <row r="29" spans="2:34" x14ac:dyDescent="0.3">
      <c r="B29" s="33" t="s">
        <v>68</v>
      </c>
      <c r="C29" s="18" t="s">
        <v>77</v>
      </c>
      <c r="D29" s="18" t="s">
        <v>78</v>
      </c>
      <c r="E29" s="23">
        <v>6.6753246753246759E-2</v>
      </c>
      <c r="F29" s="23">
        <v>0.11714285714285715</v>
      </c>
      <c r="G29" s="23">
        <v>1.8181818181818182E-3</v>
      </c>
      <c r="H29" s="23">
        <v>1.1428571428571429E-2</v>
      </c>
      <c r="I29" s="23">
        <v>0.14753246753246754</v>
      </c>
      <c r="J29" s="23">
        <v>8.0779220779220784E-2</v>
      </c>
      <c r="K29" s="23">
        <v>3.896103896103896E-2</v>
      </c>
      <c r="L29" s="23">
        <v>3.4805194805194804E-2</v>
      </c>
      <c r="M29" s="23">
        <v>8.2337662337662335E-2</v>
      </c>
      <c r="N29" s="23">
        <v>3.3766233766233766E-3</v>
      </c>
      <c r="O29" s="23">
        <v>2.181818181818182E-2</v>
      </c>
      <c r="P29" s="23">
        <v>5.9220779220779222E-2</v>
      </c>
      <c r="Q29" s="23">
        <v>6.3116883116883113E-2</v>
      </c>
      <c r="R29" s="23">
        <v>0.27090909090909093</v>
      </c>
      <c r="S29" s="24">
        <v>19250</v>
      </c>
      <c r="T29" s="23">
        <v>9.56989247311828E-2</v>
      </c>
      <c r="U29" s="23">
        <v>9.3548387096774197E-2</v>
      </c>
      <c r="V29" s="23">
        <v>0</v>
      </c>
      <c r="W29" s="23">
        <v>3.2258064516129032E-3</v>
      </c>
      <c r="X29" s="23">
        <v>0.15591397849462366</v>
      </c>
      <c r="Y29" s="23">
        <v>0.1064516129032258</v>
      </c>
      <c r="Z29" s="23">
        <v>3.5483870967741936E-2</v>
      </c>
      <c r="AA29" s="23">
        <v>3.6559139784946237E-2</v>
      </c>
      <c r="AB29" s="23">
        <v>8.924731182795699E-2</v>
      </c>
      <c r="AC29" s="23">
        <v>1.0752688172043011E-3</v>
      </c>
      <c r="AD29" s="23">
        <v>2.4731182795698924E-2</v>
      </c>
      <c r="AE29" s="23">
        <v>5.1612903225806452E-2</v>
      </c>
      <c r="AF29" s="23">
        <v>3.118279569892473E-2</v>
      </c>
      <c r="AG29" s="23">
        <v>0.27741935483870966</v>
      </c>
      <c r="AH29" s="24">
        <v>4650</v>
      </c>
    </row>
    <row r="30" spans="2:34" x14ac:dyDescent="0.3">
      <c r="B30" s="33" t="s">
        <v>79</v>
      </c>
      <c r="C30" s="18" t="s">
        <v>80</v>
      </c>
      <c r="D30" s="18" t="s">
        <v>81</v>
      </c>
      <c r="E30" s="23">
        <v>5.2365474900686167E-2</v>
      </c>
      <c r="F30" s="23">
        <v>0.11014806789454677</v>
      </c>
      <c r="G30" s="23">
        <v>5.055976886962802E-3</v>
      </c>
      <c r="H30" s="23">
        <v>1.5890213073311666E-2</v>
      </c>
      <c r="I30" s="23">
        <v>0.11845431563741422</v>
      </c>
      <c r="J30" s="23">
        <v>9.3535572408811843E-2</v>
      </c>
      <c r="K30" s="23">
        <v>3.3947273383893105E-2</v>
      </c>
      <c r="L30" s="23">
        <v>3.6475261827374504E-2</v>
      </c>
      <c r="M30" s="23">
        <v>6.644998194293969E-2</v>
      </c>
      <c r="N30" s="23">
        <v>1.0834236186348862E-3</v>
      </c>
      <c r="O30" s="23">
        <v>1.6251354279523293E-2</v>
      </c>
      <c r="P30" s="23">
        <v>5.2365474900686167E-2</v>
      </c>
      <c r="Q30" s="23">
        <v>9.8591549295774641E-2</v>
      </c>
      <c r="R30" s="23">
        <v>0.29938605994944023</v>
      </c>
      <c r="S30" s="24">
        <v>13845</v>
      </c>
      <c r="T30" s="23">
        <v>0.10194174757281553</v>
      </c>
      <c r="U30" s="23">
        <v>0.14684466019417475</v>
      </c>
      <c r="V30" s="23">
        <v>1.2135922330097086E-3</v>
      </c>
      <c r="W30" s="23">
        <v>3.6407766990291263E-3</v>
      </c>
      <c r="X30" s="23">
        <v>0.1553398058252427</v>
      </c>
      <c r="Y30" s="23">
        <v>0.1395631067961165</v>
      </c>
      <c r="Z30" s="23">
        <v>3.640776699029126E-2</v>
      </c>
      <c r="AA30" s="23">
        <v>2.5485436893203883E-2</v>
      </c>
      <c r="AB30" s="23">
        <v>9.2233009708737865E-2</v>
      </c>
      <c r="AC30" s="23">
        <v>1.2135922330097086E-3</v>
      </c>
      <c r="AD30" s="23">
        <v>1.4563106796116505E-2</v>
      </c>
      <c r="AE30" s="23">
        <v>2.3058252427184466E-2</v>
      </c>
      <c r="AF30" s="23">
        <v>4.4902912621359224E-2</v>
      </c>
      <c r="AG30" s="23">
        <v>0.21480582524271843</v>
      </c>
      <c r="AH30" s="24">
        <v>4120</v>
      </c>
    </row>
    <row r="31" spans="2:34" x14ac:dyDescent="0.3">
      <c r="B31" s="33" t="s">
        <v>79</v>
      </c>
      <c r="C31" s="18" t="s">
        <v>82</v>
      </c>
      <c r="D31" s="18" t="s">
        <v>83</v>
      </c>
      <c r="E31" s="23">
        <v>6.8746303962152575E-2</v>
      </c>
      <c r="F31" s="23">
        <v>0.12847427557658189</v>
      </c>
      <c r="G31" s="23">
        <v>5.4701360141927854E-3</v>
      </c>
      <c r="H31" s="23">
        <v>1.3749260792430515E-2</v>
      </c>
      <c r="I31" s="23">
        <v>0.11812536960378474</v>
      </c>
      <c r="J31" s="23">
        <v>7.2442341809580132E-2</v>
      </c>
      <c r="K31" s="23">
        <v>3.1046717918391486E-2</v>
      </c>
      <c r="L31" s="23">
        <v>4.1839148432879954E-2</v>
      </c>
      <c r="M31" s="23">
        <v>6.6085156712004725E-2</v>
      </c>
      <c r="N31" s="23">
        <v>3.6960378474275575E-3</v>
      </c>
      <c r="O31" s="23">
        <v>2.0845653459491426E-2</v>
      </c>
      <c r="P31" s="23">
        <v>8.2199881726788881E-2</v>
      </c>
      <c r="Q31" s="23">
        <v>9.1957421643997631E-2</v>
      </c>
      <c r="R31" s="23">
        <v>0.25547013601419277</v>
      </c>
      <c r="S31" s="24">
        <v>33820</v>
      </c>
      <c r="T31" s="23">
        <v>0.13313161875945537</v>
      </c>
      <c r="U31" s="23">
        <v>0.1664145234493192</v>
      </c>
      <c r="V31" s="23">
        <v>3.0257186081694403E-3</v>
      </c>
      <c r="W31" s="23">
        <v>5.0428643469490669E-3</v>
      </c>
      <c r="X31" s="23">
        <v>0.14170448814926878</v>
      </c>
      <c r="Y31" s="23">
        <v>0.1124558749369642</v>
      </c>
      <c r="Z31" s="23">
        <v>4.084720121028744E-2</v>
      </c>
      <c r="AA31" s="23">
        <v>2.4205748865355523E-2</v>
      </c>
      <c r="AB31" s="23">
        <v>8.6737266767523954E-2</v>
      </c>
      <c r="AC31" s="23">
        <v>3.5300050428643467E-3</v>
      </c>
      <c r="AD31" s="23">
        <v>1.3615733736762481E-2</v>
      </c>
      <c r="AE31" s="23">
        <v>4.6898638426626324E-2</v>
      </c>
      <c r="AF31" s="23">
        <v>6.0010085728693902E-2</v>
      </c>
      <c r="AG31" s="23">
        <v>0.16338880484114976</v>
      </c>
      <c r="AH31" s="24">
        <v>9915</v>
      </c>
    </row>
    <row r="32" spans="2:34" x14ac:dyDescent="0.3">
      <c r="B32" s="33" t="s">
        <v>79</v>
      </c>
      <c r="C32" s="18" t="s">
        <v>84</v>
      </c>
      <c r="D32" s="18" t="s">
        <v>85</v>
      </c>
      <c r="E32" s="23">
        <v>6.0458651841556639E-2</v>
      </c>
      <c r="F32" s="23">
        <v>0.13342599027102153</v>
      </c>
      <c r="G32" s="23">
        <v>3.4746351633078527E-3</v>
      </c>
      <c r="H32" s="23">
        <v>2.8492008339124391E-2</v>
      </c>
      <c r="I32" s="23">
        <v>0.11674774148714386</v>
      </c>
      <c r="J32" s="23">
        <v>6.8102849200833912E-2</v>
      </c>
      <c r="K32" s="23">
        <v>2.640722724113968E-2</v>
      </c>
      <c r="L32" s="23">
        <v>1.7373175816539264E-2</v>
      </c>
      <c r="M32" s="23">
        <v>8.6865879082696315E-2</v>
      </c>
      <c r="N32" s="23">
        <v>6.9492703266157052E-4</v>
      </c>
      <c r="O32" s="23">
        <v>2.2237665045170257E-2</v>
      </c>
      <c r="P32" s="23">
        <v>4.5865184155663652E-2</v>
      </c>
      <c r="Q32" s="23">
        <v>8.5476025017373169E-2</v>
      </c>
      <c r="R32" s="23">
        <v>0.30368311327310632</v>
      </c>
      <c r="S32" s="24">
        <v>7195</v>
      </c>
      <c r="T32" s="23" t="s">
        <v>559</v>
      </c>
      <c r="U32" s="23" t="s">
        <v>559</v>
      </c>
      <c r="V32" s="23" t="s">
        <v>559</v>
      </c>
      <c r="W32" s="23" t="s">
        <v>559</v>
      </c>
      <c r="X32" s="23" t="s">
        <v>559</v>
      </c>
      <c r="Y32" s="23" t="s">
        <v>559</v>
      </c>
      <c r="Z32" s="23" t="s">
        <v>559</v>
      </c>
      <c r="AA32" s="23" t="s">
        <v>559</v>
      </c>
      <c r="AB32" s="23" t="s">
        <v>559</v>
      </c>
      <c r="AC32" s="23" t="s">
        <v>559</v>
      </c>
      <c r="AD32" s="23" t="s">
        <v>559</v>
      </c>
      <c r="AE32" s="23" t="s">
        <v>559</v>
      </c>
      <c r="AF32" s="23" t="s">
        <v>559</v>
      </c>
      <c r="AG32" s="23" t="s">
        <v>559</v>
      </c>
      <c r="AH32" s="24" t="s">
        <v>559</v>
      </c>
    </row>
    <row r="33" spans="2:34" x14ac:dyDescent="0.3">
      <c r="B33" s="33" t="s">
        <v>79</v>
      </c>
      <c r="C33" s="18" t="s">
        <v>86</v>
      </c>
      <c r="D33" s="18" t="s">
        <v>87</v>
      </c>
      <c r="E33" s="23" t="s">
        <v>559</v>
      </c>
      <c r="F33" s="23" t="s">
        <v>559</v>
      </c>
      <c r="G33" s="23" t="s">
        <v>559</v>
      </c>
      <c r="H33" s="23" t="s">
        <v>559</v>
      </c>
      <c r="I33" s="23" t="s">
        <v>559</v>
      </c>
      <c r="J33" s="23" t="s">
        <v>559</v>
      </c>
      <c r="K33" s="23" t="s">
        <v>559</v>
      </c>
      <c r="L33" s="23" t="s">
        <v>559</v>
      </c>
      <c r="M33" s="23" t="s">
        <v>559</v>
      </c>
      <c r="N33" s="23" t="s">
        <v>559</v>
      </c>
      <c r="O33" s="23" t="s">
        <v>559</v>
      </c>
      <c r="P33" s="23" t="s">
        <v>559</v>
      </c>
      <c r="Q33" s="23" t="s">
        <v>559</v>
      </c>
      <c r="R33" s="23" t="s">
        <v>559</v>
      </c>
      <c r="S33" s="24" t="s">
        <v>559</v>
      </c>
      <c r="T33" s="23" t="s">
        <v>559</v>
      </c>
      <c r="U33" s="23" t="s">
        <v>559</v>
      </c>
      <c r="V33" s="23" t="s">
        <v>559</v>
      </c>
      <c r="W33" s="23" t="s">
        <v>559</v>
      </c>
      <c r="X33" s="23" t="s">
        <v>559</v>
      </c>
      <c r="Y33" s="23" t="s">
        <v>559</v>
      </c>
      <c r="Z33" s="23" t="s">
        <v>559</v>
      </c>
      <c r="AA33" s="23" t="s">
        <v>559</v>
      </c>
      <c r="AB33" s="23" t="s">
        <v>559</v>
      </c>
      <c r="AC33" s="23" t="s">
        <v>559</v>
      </c>
      <c r="AD33" s="23" t="s">
        <v>559</v>
      </c>
      <c r="AE33" s="23" t="s">
        <v>559</v>
      </c>
      <c r="AF33" s="23" t="s">
        <v>559</v>
      </c>
      <c r="AG33" s="23" t="s">
        <v>559</v>
      </c>
      <c r="AH33" s="24" t="s">
        <v>559</v>
      </c>
    </row>
    <row r="34" spans="2:34" x14ac:dyDescent="0.3">
      <c r="B34" s="33" t="s">
        <v>79</v>
      </c>
      <c r="C34" s="18" t="s">
        <v>88</v>
      </c>
      <c r="D34" s="18" t="s">
        <v>89</v>
      </c>
      <c r="E34" s="23">
        <v>3.9254385964912278E-2</v>
      </c>
      <c r="F34" s="23">
        <v>7.9166666666666663E-2</v>
      </c>
      <c r="G34" s="23">
        <v>1.2500000000000001E-2</v>
      </c>
      <c r="H34" s="23">
        <v>9.8026315789473684E-2</v>
      </c>
      <c r="I34" s="23">
        <v>0.12675438596491229</v>
      </c>
      <c r="J34" s="23">
        <v>8.4210526315789472E-2</v>
      </c>
      <c r="K34" s="23">
        <v>3.0482456140350878E-2</v>
      </c>
      <c r="L34" s="23">
        <v>3.3771929824561404E-2</v>
      </c>
      <c r="M34" s="23">
        <v>7.6096491228070176E-2</v>
      </c>
      <c r="N34" s="23">
        <v>1.9736842105263159E-3</v>
      </c>
      <c r="O34" s="23">
        <v>1.425438596491228E-2</v>
      </c>
      <c r="P34" s="23">
        <v>6.8421052631578952E-2</v>
      </c>
      <c r="Q34" s="23">
        <v>8.24561403508772E-2</v>
      </c>
      <c r="R34" s="23">
        <v>0.25285087719298244</v>
      </c>
      <c r="S34" s="24">
        <v>22800</v>
      </c>
      <c r="T34" s="23">
        <v>7.418397626112759E-2</v>
      </c>
      <c r="U34" s="23">
        <v>9.866468842729971E-2</v>
      </c>
      <c r="V34" s="23">
        <v>1.6320474777448073E-2</v>
      </c>
      <c r="W34" s="23">
        <v>1.9287833827893175E-2</v>
      </c>
      <c r="X34" s="23">
        <v>0.17062314540059348</v>
      </c>
      <c r="Y34" s="23">
        <v>0.13427299703264095</v>
      </c>
      <c r="Z34" s="23">
        <v>4.5994065281899109E-2</v>
      </c>
      <c r="AA34" s="23">
        <v>2.0771513353115726E-2</v>
      </c>
      <c r="AB34" s="23">
        <v>0.1142433234421365</v>
      </c>
      <c r="AC34" s="23">
        <v>2.225519287833828E-3</v>
      </c>
      <c r="AD34" s="23">
        <v>2.0029673590504452E-2</v>
      </c>
      <c r="AE34" s="23">
        <v>3.857566765578635E-2</v>
      </c>
      <c r="AF34" s="23">
        <v>4.8219584569732937E-2</v>
      </c>
      <c r="AG34" s="23">
        <v>0.19658753709198812</v>
      </c>
      <c r="AH34" s="24">
        <v>6740</v>
      </c>
    </row>
    <row r="35" spans="2:34" x14ac:dyDescent="0.3">
      <c r="B35" s="33" t="s">
        <v>79</v>
      </c>
      <c r="C35" s="18" t="s">
        <v>90</v>
      </c>
      <c r="D35" s="18" t="s">
        <v>91</v>
      </c>
      <c r="E35" s="23" t="s">
        <v>559</v>
      </c>
      <c r="F35" s="23" t="s">
        <v>559</v>
      </c>
      <c r="G35" s="23" t="s">
        <v>559</v>
      </c>
      <c r="H35" s="23" t="s">
        <v>559</v>
      </c>
      <c r="I35" s="23" t="s">
        <v>559</v>
      </c>
      <c r="J35" s="23" t="s">
        <v>559</v>
      </c>
      <c r="K35" s="23" t="s">
        <v>559</v>
      </c>
      <c r="L35" s="23" t="s">
        <v>559</v>
      </c>
      <c r="M35" s="23" t="s">
        <v>559</v>
      </c>
      <c r="N35" s="23" t="s">
        <v>559</v>
      </c>
      <c r="O35" s="23" t="s">
        <v>559</v>
      </c>
      <c r="P35" s="23" t="s">
        <v>559</v>
      </c>
      <c r="Q35" s="23" t="s">
        <v>559</v>
      </c>
      <c r="R35" s="23" t="s">
        <v>559</v>
      </c>
      <c r="S35" s="24" t="s">
        <v>559</v>
      </c>
      <c r="T35" s="23" t="s">
        <v>559</v>
      </c>
      <c r="U35" s="23" t="s">
        <v>559</v>
      </c>
      <c r="V35" s="23" t="s">
        <v>559</v>
      </c>
      <c r="W35" s="23" t="s">
        <v>559</v>
      </c>
      <c r="X35" s="23" t="s">
        <v>559</v>
      </c>
      <c r="Y35" s="23" t="s">
        <v>559</v>
      </c>
      <c r="Z35" s="23" t="s">
        <v>559</v>
      </c>
      <c r="AA35" s="23" t="s">
        <v>559</v>
      </c>
      <c r="AB35" s="23" t="s">
        <v>559</v>
      </c>
      <c r="AC35" s="23" t="s">
        <v>559</v>
      </c>
      <c r="AD35" s="23" t="s">
        <v>559</v>
      </c>
      <c r="AE35" s="23" t="s">
        <v>559</v>
      </c>
      <c r="AF35" s="23" t="s">
        <v>559</v>
      </c>
      <c r="AG35" s="23" t="s">
        <v>559</v>
      </c>
      <c r="AH35" s="24" t="s">
        <v>559</v>
      </c>
    </row>
    <row r="36" spans="2:34" x14ac:dyDescent="0.3">
      <c r="B36" s="33" t="s">
        <v>79</v>
      </c>
      <c r="C36" s="18" t="s">
        <v>92</v>
      </c>
      <c r="D36" s="18" t="s">
        <v>93</v>
      </c>
      <c r="E36" s="23" t="s">
        <v>559</v>
      </c>
      <c r="F36" s="23" t="s">
        <v>559</v>
      </c>
      <c r="G36" s="23" t="s">
        <v>559</v>
      </c>
      <c r="H36" s="23" t="s">
        <v>559</v>
      </c>
      <c r="I36" s="23" t="s">
        <v>559</v>
      </c>
      <c r="J36" s="23" t="s">
        <v>559</v>
      </c>
      <c r="K36" s="23" t="s">
        <v>559</v>
      </c>
      <c r="L36" s="23" t="s">
        <v>559</v>
      </c>
      <c r="M36" s="23" t="s">
        <v>559</v>
      </c>
      <c r="N36" s="23" t="s">
        <v>559</v>
      </c>
      <c r="O36" s="23" t="s">
        <v>559</v>
      </c>
      <c r="P36" s="23" t="s">
        <v>559</v>
      </c>
      <c r="Q36" s="23" t="s">
        <v>559</v>
      </c>
      <c r="R36" s="23" t="s">
        <v>559</v>
      </c>
      <c r="S36" s="24" t="s">
        <v>559</v>
      </c>
      <c r="T36" s="23" t="s">
        <v>559</v>
      </c>
      <c r="U36" s="23" t="s">
        <v>559</v>
      </c>
      <c r="V36" s="23" t="s">
        <v>559</v>
      </c>
      <c r="W36" s="23" t="s">
        <v>559</v>
      </c>
      <c r="X36" s="23" t="s">
        <v>559</v>
      </c>
      <c r="Y36" s="23" t="s">
        <v>559</v>
      </c>
      <c r="Z36" s="23" t="s">
        <v>559</v>
      </c>
      <c r="AA36" s="23" t="s">
        <v>559</v>
      </c>
      <c r="AB36" s="23" t="s">
        <v>559</v>
      </c>
      <c r="AC36" s="23" t="s">
        <v>559</v>
      </c>
      <c r="AD36" s="23" t="s">
        <v>559</v>
      </c>
      <c r="AE36" s="23" t="s">
        <v>559</v>
      </c>
      <c r="AF36" s="23" t="s">
        <v>559</v>
      </c>
      <c r="AG36" s="23" t="s">
        <v>559</v>
      </c>
      <c r="AH36" s="24" t="s">
        <v>559</v>
      </c>
    </row>
    <row r="37" spans="2:34" x14ac:dyDescent="0.3">
      <c r="B37" s="33" t="s">
        <v>79</v>
      </c>
      <c r="C37" s="18" t="s">
        <v>94</v>
      </c>
      <c r="D37" s="18" t="s">
        <v>95</v>
      </c>
      <c r="E37" s="23">
        <v>4.7413793103448273E-2</v>
      </c>
      <c r="F37" s="23">
        <v>0.10390199637023594</v>
      </c>
      <c r="G37" s="23">
        <v>4.9909255898366606E-3</v>
      </c>
      <c r="H37" s="23">
        <v>2.3593466424682397E-2</v>
      </c>
      <c r="I37" s="23">
        <v>0.12250453720508167</v>
      </c>
      <c r="J37" s="23">
        <v>0.11093466424682395</v>
      </c>
      <c r="K37" s="23">
        <v>3.3575317604355719E-2</v>
      </c>
      <c r="L37" s="23">
        <v>3.3121597096188747E-2</v>
      </c>
      <c r="M37" s="23">
        <v>6.7604355716878409E-2</v>
      </c>
      <c r="N37" s="23">
        <v>4.3103448275862068E-3</v>
      </c>
      <c r="O37" s="23">
        <v>1.338475499092559E-2</v>
      </c>
      <c r="P37" s="23">
        <v>5.9664246823956442E-2</v>
      </c>
      <c r="Q37" s="23">
        <v>7.4863883847549911E-2</v>
      </c>
      <c r="R37" s="23">
        <v>0.30013611615245012</v>
      </c>
      <c r="S37" s="24">
        <v>22040</v>
      </c>
      <c r="T37" s="23">
        <v>0.10735009671179883</v>
      </c>
      <c r="U37" s="23">
        <v>0.14216634429400388</v>
      </c>
      <c r="V37" s="23">
        <v>1.9342359767891683E-3</v>
      </c>
      <c r="W37" s="23">
        <v>3.8684719535783366E-3</v>
      </c>
      <c r="X37" s="23">
        <v>0.14506769825918761</v>
      </c>
      <c r="Y37" s="23">
        <v>0.16247582205029013</v>
      </c>
      <c r="Z37" s="23">
        <v>2.4177949709864602E-2</v>
      </c>
      <c r="AA37" s="23">
        <v>1.5473887814313346E-2</v>
      </c>
      <c r="AB37" s="23">
        <v>0.10154738878143134</v>
      </c>
      <c r="AC37" s="23">
        <v>9.6711798839458421E-3</v>
      </c>
      <c r="AD37" s="23">
        <v>1.0638297872340425E-2</v>
      </c>
      <c r="AE37" s="23">
        <v>2.1276595744680851E-2</v>
      </c>
      <c r="AF37" s="23">
        <v>3.7717601547388784E-2</v>
      </c>
      <c r="AG37" s="23">
        <v>0.21856866537717601</v>
      </c>
      <c r="AH37" s="24">
        <v>5170</v>
      </c>
    </row>
    <row r="38" spans="2:34" x14ac:dyDescent="0.3">
      <c r="B38" s="33" t="s">
        <v>79</v>
      </c>
      <c r="C38" s="18" t="s">
        <v>96</v>
      </c>
      <c r="D38" s="18" t="s">
        <v>97</v>
      </c>
      <c r="E38" s="23" t="s">
        <v>559</v>
      </c>
      <c r="F38" s="23" t="s">
        <v>559</v>
      </c>
      <c r="G38" s="23" t="s">
        <v>559</v>
      </c>
      <c r="H38" s="23" t="s">
        <v>559</v>
      </c>
      <c r="I38" s="23" t="s">
        <v>559</v>
      </c>
      <c r="J38" s="23" t="s">
        <v>559</v>
      </c>
      <c r="K38" s="23" t="s">
        <v>559</v>
      </c>
      <c r="L38" s="23" t="s">
        <v>559</v>
      </c>
      <c r="M38" s="23" t="s">
        <v>559</v>
      </c>
      <c r="N38" s="23" t="s">
        <v>559</v>
      </c>
      <c r="O38" s="23" t="s">
        <v>559</v>
      </c>
      <c r="P38" s="23" t="s">
        <v>559</v>
      </c>
      <c r="Q38" s="23" t="s">
        <v>559</v>
      </c>
      <c r="R38" s="23" t="s">
        <v>559</v>
      </c>
      <c r="S38" s="24" t="s">
        <v>559</v>
      </c>
      <c r="T38" s="23" t="s">
        <v>559</v>
      </c>
      <c r="U38" s="23" t="s">
        <v>559</v>
      </c>
      <c r="V38" s="23" t="s">
        <v>559</v>
      </c>
      <c r="W38" s="23" t="s">
        <v>559</v>
      </c>
      <c r="X38" s="23" t="s">
        <v>559</v>
      </c>
      <c r="Y38" s="23" t="s">
        <v>559</v>
      </c>
      <c r="Z38" s="23" t="s">
        <v>559</v>
      </c>
      <c r="AA38" s="23" t="s">
        <v>559</v>
      </c>
      <c r="AB38" s="23" t="s">
        <v>559</v>
      </c>
      <c r="AC38" s="23" t="s">
        <v>559</v>
      </c>
      <c r="AD38" s="23" t="s">
        <v>559</v>
      </c>
      <c r="AE38" s="23" t="s">
        <v>559</v>
      </c>
      <c r="AF38" s="23" t="s">
        <v>559</v>
      </c>
      <c r="AG38" s="23" t="s">
        <v>559</v>
      </c>
      <c r="AH38" s="24" t="s">
        <v>559</v>
      </c>
    </row>
    <row r="39" spans="2:34" x14ac:dyDescent="0.3">
      <c r="B39" s="33" t="s">
        <v>79</v>
      </c>
      <c r="C39" s="18" t="s">
        <v>98</v>
      </c>
      <c r="D39" s="18" t="s">
        <v>99</v>
      </c>
      <c r="E39" s="23" t="s">
        <v>559</v>
      </c>
      <c r="F39" s="23" t="s">
        <v>559</v>
      </c>
      <c r="G39" s="23" t="s">
        <v>559</v>
      </c>
      <c r="H39" s="23" t="s">
        <v>559</v>
      </c>
      <c r="I39" s="23" t="s">
        <v>559</v>
      </c>
      <c r="J39" s="23" t="s">
        <v>559</v>
      </c>
      <c r="K39" s="23" t="s">
        <v>559</v>
      </c>
      <c r="L39" s="23" t="s">
        <v>559</v>
      </c>
      <c r="M39" s="23" t="s">
        <v>559</v>
      </c>
      <c r="N39" s="23" t="s">
        <v>559</v>
      </c>
      <c r="O39" s="23" t="s">
        <v>559</v>
      </c>
      <c r="P39" s="23" t="s">
        <v>559</v>
      </c>
      <c r="Q39" s="23" t="s">
        <v>559</v>
      </c>
      <c r="R39" s="23" t="s">
        <v>559</v>
      </c>
      <c r="S39" s="24" t="s">
        <v>559</v>
      </c>
      <c r="T39" s="23" t="s">
        <v>559</v>
      </c>
      <c r="U39" s="23" t="s">
        <v>559</v>
      </c>
      <c r="V39" s="23" t="s">
        <v>559</v>
      </c>
      <c r="W39" s="23" t="s">
        <v>559</v>
      </c>
      <c r="X39" s="23" t="s">
        <v>559</v>
      </c>
      <c r="Y39" s="23" t="s">
        <v>559</v>
      </c>
      <c r="Z39" s="23" t="s">
        <v>559</v>
      </c>
      <c r="AA39" s="23" t="s">
        <v>559</v>
      </c>
      <c r="AB39" s="23" t="s">
        <v>559</v>
      </c>
      <c r="AC39" s="23" t="s">
        <v>559</v>
      </c>
      <c r="AD39" s="23" t="s">
        <v>559</v>
      </c>
      <c r="AE39" s="23" t="s">
        <v>559</v>
      </c>
      <c r="AF39" s="23" t="s">
        <v>559</v>
      </c>
      <c r="AG39" s="23" t="s">
        <v>559</v>
      </c>
      <c r="AH39" s="24" t="s">
        <v>559</v>
      </c>
    </row>
    <row r="40" spans="2:34" x14ac:dyDescent="0.3">
      <c r="B40" s="33" t="s">
        <v>79</v>
      </c>
      <c r="C40" s="18" t="s">
        <v>100</v>
      </c>
      <c r="D40" s="18" t="s">
        <v>101</v>
      </c>
      <c r="E40" s="23" t="s">
        <v>559</v>
      </c>
      <c r="F40" s="23" t="s">
        <v>559</v>
      </c>
      <c r="G40" s="23" t="s">
        <v>559</v>
      </c>
      <c r="H40" s="23" t="s">
        <v>559</v>
      </c>
      <c r="I40" s="23" t="s">
        <v>559</v>
      </c>
      <c r="J40" s="23" t="s">
        <v>559</v>
      </c>
      <c r="K40" s="23" t="s">
        <v>559</v>
      </c>
      <c r="L40" s="23" t="s">
        <v>559</v>
      </c>
      <c r="M40" s="23" t="s">
        <v>559</v>
      </c>
      <c r="N40" s="23" t="s">
        <v>559</v>
      </c>
      <c r="O40" s="23" t="s">
        <v>559</v>
      </c>
      <c r="P40" s="23" t="s">
        <v>559</v>
      </c>
      <c r="Q40" s="23" t="s">
        <v>559</v>
      </c>
      <c r="R40" s="23" t="s">
        <v>559</v>
      </c>
      <c r="S40" s="24" t="s">
        <v>559</v>
      </c>
      <c r="T40" s="23" t="s">
        <v>559</v>
      </c>
      <c r="U40" s="23" t="s">
        <v>559</v>
      </c>
      <c r="V40" s="23" t="s">
        <v>559</v>
      </c>
      <c r="W40" s="23" t="s">
        <v>559</v>
      </c>
      <c r="X40" s="23" t="s">
        <v>559</v>
      </c>
      <c r="Y40" s="23" t="s">
        <v>559</v>
      </c>
      <c r="Z40" s="23" t="s">
        <v>559</v>
      </c>
      <c r="AA40" s="23" t="s">
        <v>559</v>
      </c>
      <c r="AB40" s="23" t="s">
        <v>559</v>
      </c>
      <c r="AC40" s="23" t="s">
        <v>559</v>
      </c>
      <c r="AD40" s="23" t="s">
        <v>559</v>
      </c>
      <c r="AE40" s="23" t="s">
        <v>559</v>
      </c>
      <c r="AF40" s="23" t="s">
        <v>559</v>
      </c>
      <c r="AG40" s="23" t="s">
        <v>559</v>
      </c>
      <c r="AH40" s="24" t="s">
        <v>559</v>
      </c>
    </row>
    <row r="41" spans="2:34" x14ac:dyDescent="0.3">
      <c r="B41" s="33" t="s">
        <v>102</v>
      </c>
      <c r="C41" s="18" t="s">
        <v>103</v>
      </c>
      <c r="D41" s="18" t="s">
        <v>104</v>
      </c>
      <c r="E41" s="23" t="s">
        <v>559</v>
      </c>
      <c r="F41" s="23" t="s">
        <v>559</v>
      </c>
      <c r="G41" s="23" t="s">
        <v>559</v>
      </c>
      <c r="H41" s="23" t="s">
        <v>559</v>
      </c>
      <c r="I41" s="23" t="s">
        <v>559</v>
      </c>
      <c r="J41" s="23" t="s">
        <v>559</v>
      </c>
      <c r="K41" s="23" t="s">
        <v>559</v>
      </c>
      <c r="L41" s="23" t="s">
        <v>559</v>
      </c>
      <c r="M41" s="23" t="s">
        <v>559</v>
      </c>
      <c r="N41" s="23" t="s">
        <v>559</v>
      </c>
      <c r="O41" s="23" t="s">
        <v>559</v>
      </c>
      <c r="P41" s="23" t="s">
        <v>559</v>
      </c>
      <c r="Q41" s="23" t="s">
        <v>559</v>
      </c>
      <c r="R41" s="23" t="s">
        <v>559</v>
      </c>
      <c r="S41" s="24" t="s">
        <v>559</v>
      </c>
      <c r="T41" s="23" t="s">
        <v>559</v>
      </c>
      <c r="U41" s="23" t="s">
        <v>559</v>
      </c>
      <c r="V41" s="23" t="s">
        <v>559</v>
      </c>
      <c r="W41" s="23" t="s">
        <v>559</v>
      </c>
      <c r="X41" s="23" t="s">
        <v>559</v>
      </c>
      <c r="Y41" s="23" t="s">
        <v>559</v>
      </c>
      <c r="Z41" s="23" t="s">
        <v>559</v>
      </c>
      <c r="AA41" s="23" t="s">
        <v>559</v>
      </c>
      <c r="AB41" s="23" t="s">
        <v>559</v>
      </c>
      <c r="AC41" s="23" t="s">
        <v>559</v>
      </c>
      <c r="AD41" s="23" t="s">
        <v>559</v>
      </c>
      <c r="AE41" s="23" t="s">
        <v>559</v>
      </c>
      <c r="AF41" s="23" t="s">
        <v>559</v>
      </c>
      <c r="AG41" s="23" t="s">
        <v>559</v>
      </c>
      <c r="AH41" s="24" t="s">
        <v>559</v>
      </c>
    </row>
    <row r="42" spans="2:34" x14ac:dyDescent="0.3">
      <c r="B42" s="33" t="s">
        <v>102</v>
      </c>
      <c r="C42" s="18" t="s">
        <v>105</v>
      </c>
      <c r="D42" s="18" t="s">
        <v>106</v>
      </c>
      <c r="E42" s="23">
        <v>5.8156028368794327E-2</v>
      </c>
      <c r="F42" s="23">
        <v>0.11284475965327029</v>
      </c>
      <c r="G42" s="23">
        <v>1.2293144208037825E-2</v>
      </c>
      <c r="H42" s="23">
        <v>4.2395587076438139E-2</v>
      </c>
      <c r="I42" s="23">
        <v>0.12482269503546099</v>
      </c>
      <c r="J42" s="23">
        <v>0.13916469661150513</v>
      </c>
      <c r="K42" s="23">
        <v>3.2466509062253741E-2</v>
      </c>
      <c r="L42" s="23">
        <v>2.1907013396375099E-2</v>
      </c>
      <c r="M42" s="23">
        <v>6.5878644602048855E-2</v>
      </c>
      <c r="N42" s="23">
        <v>1.4184397163120568E-3</v>
      </c>
      <c r="O42" s="23">
        <v>2.1276595744680851E-2</v>
      </c>
      <c r="P42" s="23">
        <v>6.6509062253743104E-2</v>
      </c>
      <c r="Q42" s="23">
        <v>8.2742316784869971E-2</v>
      </c>
      <c r="R42" s="23">
        <v>0.2178092986603625</v>
      </c>
      <c r="S42" s="24">
        <v>31725</v>
      </c>
      <c r="T42" s="23">
        <v>9.5714857829395275E-2</v>
      </c>
      <c r="U42" s="23">
        <v>0.12494993992791349</v>
      </c>
      <c r="V42" s="23">
        <v>1.1213456147376852E-2</v>
      </c>
      <c r="W42" s="23">
        <v>4.8057669203043652E-3</v>
      </c>
      <c r="X42" s="23">
        <v>0.1553864637565078</v>
      </c>
      <c r="Y42" s="23">
        <v>0.1762114537444934</v>
      </c>
      <c r="Z42" s="23">
        <v>3.4040849018822587E-2</v>
      </c>
      <c r="AA42" s="23">
        <v>1.2815378454144974E-2</v>
      </c>
      <c r="AB42" s="23">
        <v>8.6904285142170606E-2</v>
      </c>
      <c r="AC42" s="23">
        <v>1.6019223067681217E-3</v>
      </c>
      <c r="AD42" s="23">
        <v>2.2026431718061675E-2</v>
      </c>
      <c r="AE42" s="23">
        <v>3.6443732478974769E-2</v>
      </c>
      <c r="AF42" s="23">
        <v>5.3664397276732077E-2</v>
      </c>
      <c r="AG42" s="23">
        <v>0.18422106527833401</v>
      </c>
      <c r="AH42" s="24">
        <v>12485</v>
      </c>
    </row>
    <row r="43" spans="2:34" x14ac:dyDescent="0.3">
      <c r="B43" s="33" t="s">
        <v>102</v>
      </c>
      <c r="C43" s="18" t="s">
        <v>107</v>
      </c>
      <c r="D43" s="18" t="s">
        <v>108</v>
      </c>
      <c r="E43" s="23">
        <v>6.1976549413735343E-2</v>
      </c>
      <c r="F43" s="23">
        <v>0.1051926298157454</v>
      </c>
      <c r="G43" s="23">
        <v>1.2730318257956449E-2</v>
      </c>
      <c r="H43" s="23">
        <v>1.507537688442211E-2</v>
      </c>
      <c r="I43" s="23">
        <v>0.13936348408710217</v>
      </c>
      <c r="J43" s="23">
        <v>8.0402010050251257E-2</v>
      </c>
      <c r="K43" s="23">
        <v>2.9480737018425459E-2</v>
      </c>
      <c r="L43" s="23">
        <v>2.8475711892797319E-2</v>
      </c>
      <c r="M43" s="23">
        <v>7.604690117252931E-2</v>
      </c>
      <c r="N43" s="23">
        <v>1.6750418760469012E-3</v>
      </c>
      <c r="O43" s="23">
        <v>1.4740368509212729E-2</v>
      </c>
      <c r="P43" s="23">
        <v>4.7571189279731994E-2</v>
      </c>
      <c r="Q43" s="23">
        <v>9.6147403685092128E-2</v>
      </c>
      <c r="R43" s="23">
        <v>0.29179229480737018</v>
      </c>
      <c r="S43" s="24">
        <v>14925</v>
      </c>
      <c r="T43" s="23">
        <v>0.11037107516650808</v>
      </c>
      <c r="U43" s="23">
        <v>0.11322549952426261</v>
      </c>
      <c r="V43" s="23">
        <v>7.6117982873453857E-3</v>
      </c>
      <c r="W43" s="23">
        <v>6.6603235014272124E-3</v>
      </c>
      <c r="X43" s="23">
        <v>0.17887725975261656</v>
      </c>
      <c r="Y43" s="23">
        <v>0.11798287345385347</v>
      </c>
      <c r="Z43" s="23">
        <v>2.7592768791627021E-2</v>
      </c>
      <c r="AA43" s="23">
        <v>1.9980970504281638E-2</v>
      </c>
      <c r="AB43" s="23">
        <v>8.9438629876308282E-2</v>
      </c>
      <c r="AC43" s="23">
        <v>9.5147478591817321E-4</v>
      </c>
      <c r="AD43" s="23">
        <v>1.0466222645099905E-2</v>
      </c>
      <c r="AE43" s="23">
        <v>2.7592768791627021E-2</v>
      </c>
      <c r="AF43" s="23">
        <v>3.6156041864890583E-2</v>
      </c>
      <c r="AG43" s="23">
        <v>0.25309229305423409</v>
      </c>
      <c r="AH43" s="24">
        <v>5255</v>
      </c>
    </row>
    <row r="44" spans="2:34" x14ac:dyDescent="0.3">
      <c r="B44" s="33" t="s">
        <v>102</v>
      </c>
      <c r="C44" s="18" t="s">
        <v>109</v>
      </c>
      <c r="D44" s="18" t="s">
        <v>110</v>
      </c>
      <c r="E44" s="23">
        <v>5.2150537634408599E-2</v>
      </c>
      <c r="F44" s="23">
        <v>0.10806451612903226</v>
      </c>
      <c r="G44" s="23">
        <v>5.3763440860215058E-3</v>
      </c>
      <c r="H44" s="23">
        <v>2.3387096774193549E-2</v>
      </c>
      <c r="I44" s="23">
        <v>0.11639784946236559</v>
      </c>
      <c r="J44" s="23">
        <v>6.8279569892473121E-2</v>
      </c>
      <c r="K44" s="23">
        <v>2.9569892473118281E-2</v>
      </c>
      <c r="L44" s="23">
        <v>3.5215053763440862E-2</v>
      </c>
      <c r="M44" s="23">
        <v>7.7956989247311828E-2</v>
      </c>
      <c r="N44" s="23">
        <v>1.6129032258064516E-3</v>
      </c>
      <c r="O44" s="23">
        <v>2.3118279569892472E-2</v>
      </c>
      <c r="P44" s="23">
        <v>7.3118279569892475E-2</v>
      </c>
      <c r="Q44" s="23">
        <v>9.8924731182795697E-2</v>
      </c>
      <c r="R44" s="23">
        <v>0.28682795698924729</v>
      </c>
      <c r="S44" s="24">
        <v>18600</v>
      </c>
      <c r="T44" s="23">
        <v>8.728522336769759E-2</v>
      </c>
      <c r="U44" s="23">
        <v>0.14020618556701031</v>
      </c>
      <c r="V44" s="23">
        <v>4.1237113402061857E-3</v>
      </c>
      <c r="W44" s="23">
        <v>4.8109965635738834E-3</v>
      </c>
      <c r="X44" s="23">
        <v>0.14845360824742268</v>
      </c>
      <c r="Y44" s="23">
        <v>9.4158075601374569E-2</v>
      </c>
      <c r="Z44" s="23">
        <v>4.536082474226804E-2</v>
      </c>
      <c r="AA44" s="23">
        <v>2.4054982817869417E-2</v>
      </c>
      <c r="AB44" s="23">
        <v>9.9656357388316158E-2</v>
      </c>
      <c r="AC44" s="23">
        <v>1.3745704467353953E-3</v>
      </c>
      <c r="AD44" s="23">
        <v>2.0618556701030927E-2</v>
      </c>
      <c r="AE44" s="23">
        <v>5.1546391752577317E-2</v>
      </c>
      <c r="AF44" s="23">
        <v>5.9793814432989693E-2</v>
      </c>
      <c r="AG44" s="23">
        <v>0.21786941580756014</v>
      </c>
      <c r="AH44" s="24">
        <v>7275</v>
      </c>
    </row>
    <row r="45" spans="2:34" x14ac:dyDescent="0.3">
      <c r="B45" s="33" t="s">
        <v>111</v>
      </c>
      <c r="C45" s="18" t="s">
        <v>112</v>
      </c>
      <c r="D45" s="18" t="s">
        <v>113</v>
      </c>
      <c r="E45" s="23" t="s">
        <v>559</v>
      </c>
      <c r="F45" s="23" t="s">
        <v>559</v>
      </c>
      <c r="G45" s="23" t="s">
        <v>559</v>
      </c>
      <c r="H45" s="23" t="s">
        <v>559</v>
      </c>
      <c r="I45" s="23" t="s">
        <v>559</v>
      </c>
      <c r="J45" s="23" t="s">
        <v>559</v>
      </c>
      <c r="K45" s="23" t="s">
        <v>559</v>
      </c>
      <c r="L45" s="23" t="s">
        <v>559</v>
      </c>
      <c r="M45" s="23" t="s">
        <v>559</v>
      </c>
      <c r="N45" s="23" t="s">
        <v>559</v>
      </c>
      <c r="O45" s="23" t="s">
        <v>559</v>
      </c>
      <c r="P45" s="23" t="s">
        <v>559</v>
      </c>
      <c r="Q45" s="23" t="s">
        <v>559</v>
      </c>
      <c r="R45" s="23" t="s">
        <v>559</v>
      </c>
      <c r="S45" s="24" t="s">
        <v>559</v>
      </c>
      <c r="T45" s="23" t="s">
        <v>559</v>
      </c>
      <c r="U45" s="23" t="s">
        <v>559</v>
      </c>
      <c r="V45" s="23" t="s">
        <v>559</v>
      </c>
      <c r="W45" s="23" t="s">
        <v>559</v>
      </c>
      <c r="X45" s="23" t="s">
        <v>559</v>
      </c>
      <c r="Y45" s="23" t="s">
        <v>559</v>
      </c>
      <c r="Z45" s="23" t="s">
        <v>559</v>
      </c>
      <c r="AA45" s="23" t="s">
        <v>559</v>
      </c>
      <c r="AB45" s="23" t="s">
        <v>559</v>
      </c>
      <c r="AC45" s="23" t="s">
        <v>559</v>
      </c>
      <c r="AD45" s="23" t="s">
        <v>559</v>
      </c>
      <c r="AE45" s="23" t="s">
        <v>559</v>
      </c>
      <c r="AF45" s="23" t="s">
        <v>559</v>
      </c>
      <c r="AG45" s="23" t="s">
        <v>559</v>
      </c>
      <c r="AH45" s="24" t="s">
        <v>559</v>
      </c>
    </row>
    <row r="46" spans="2:34" x14ac:dyDescent="0.3">
      <c r="B46" s="33" t="s">
        <v>111</v>
      </c>
      <c r="C46" s="18" t="s">
        <v>114</v>
      </c>
      <c r="D46" s="18" t="s">
        <v>115</v>
      </c>
      <c r="E46" s="23">
        <v>4.9142480211081793E-2</v>
      </c>
      <c r="F46" s="23">
        <v>0.11527044854881266</v>
      </c>
      <c r="G46" s="23">
        <v>7.4208443271767807E-3</v>
      </c>
      <c r="H46" s="23">
        <v>1.7315303430079157E-2</v>
      </c>
      <c r="I46" s="23">
        <v>0.11658970976253298</v>
      </c>
      <c r="J46" s="23">
        <v>8.8390501319261211E-2</v>
      </c>
      <c r="K46" s="23">
        <v>2.6550131926121372E-2</v>
      </c>
      <c r="L46" s="23">
        <v>3.8753298153034299E-2</v>
      </c>
      <c r="M46" s="23">
        <v>7.9155672823219003E-2</v>
      </c>
      <c r="N46" s="23">
        <v>1.8139841688654353E-3</v>
      </c>
      <c r="O46" s="23">
        <v>1.2532981530343008E-2</v>
      </c>
      <c r="P46" s="23">
        <v>9.284300791556728E-2</v>
      </c>
      <c r="Q46" s="23">
        <v>7.3548812664907648E-2</v>
      </c>
      <c r="R46" s="23">
        <v>0.28034300791556727</v>
      </c>
      <c r="S46" s="24">
        <v>30320</v>
      </c>
      <c r="T46" s="23">
        <v>9.0243902439024387E-2</v>
      </c>
      <c r="U46" s="23">
        <v>0.17378048780487804</v>
      </c>
      <c r="V46" s="23">
        <v>6.0975609756097563E-3</v>
      </c>
      <c r="W46" s="23">
        <v>4.2682926829268296E-3</v>
      </c>
      <c r="X46" s="23">
        <v>0.16707317073170733</v>
      </c>
      <c r="Y46" s="23">
        <v>0.10731707317073171</v>
      </c>
      <c r="Z46" s="23">
        <v>2.9268292682926831E-2</v>
      </c>
      <c r="AA46" s="23">
        <v>2.8658536585365855E-2</v>
      </c>
      <c r="AB46" s="23">
        <v>0.11890243902439024</v>
      </c>
      <c r="AC46" s="23">
        <v>2.4390243902439024E-3</v>
      </c>
      <c r="AD46" s="23">
        <v>6.7073170731707316E-3</v>
      </c>
      <c r="AE46" s="23">
        <v>4.7560975609756098E-2</v>
      </c>
      <c r="AF46" s="23">
        <v>4.6951219512195122E-2</v>
      </c>
      <c r="AG46" s="23">
        <v>0.16951219512195123</v>
      </c>
      <c r="AH46" s="24">
        <v>8200</v>
      </c>
    </row>
    <row r="47" spans="2:34" x14ac:dyDescent="0.3">
      <c r="B47" s="33" t="s">
        <v>111</v>
      </c>
      <c r="C47" s="18" t="s">
        <v>116</v>
      </c>
      <c r="D47" s="18" t="s">
        <v>117</v>
      </c>
      <c r="E47" s="23">
        <v>8.9273927392739275E-2</v>
      </c>
      <c r="F47" s="23">
        <v>9.5049504950495051E-2</v>
      </c>
      <c r="G47" s="23">
        <v>9.240924092409241E-3</v>
      </c>
      <c r="H47" s="23">
        <v>6.5016501650165023E-2</v>
      </c>
      <c r="I47" s="23">
        <v>0.11138613861386139</v>
      </c>
      <c r="J47" s="23">
        <v>0.10462046204620462</v>
      </c>
      <c r="K47" s="23">
        <v>2.9372937293729372E-2</v>
      </c>
      <c r="L47" s="23">
        <v>4.2079207920792082E-2</v>
      </c>
      <c r="M47" s="23">
        <v>6.8976897689768973E-2</v>
      </c>
      <c r="N47" s="23">
        <v>1.6501650165016502E-3</v>
      </c>
      <c r="O47" s="23">
        <v>1.023102310231023E-2</v>
      </c>
      <c r="P47" s="23">
        <v>4.5709570957095706E-2</v>
      </c>
      <c r="Q47" s="23">
        <v>6.9141914191419143E-2</v>
      </c>
      <c r="R47" s="23">
        <v>0.25808580858085811</v>
      </c>
      <c r="S47" s="24">
        <v>30300</v>
      </c>
      <c r="T47" s="23">
        <v>0.1967799642218247</v>
      </c>
      <c r="U47" s="23">
        <v>8.0500894454382826E-2</v>
      </c>
      <c r="V47" s="23">
        <v>8.0500894454382833E-3</v>
      </c>
      <c r="W47" s="23">
        <v>1.0733452593917709E-2</v>
      </c>
      <c r="X47" s="23">
        <v>0.14132379248658319</v>
      </c>
      <c r="Y47" s="23">
        <v>0.16279069767441862</v>
      </c>
      <c r="Z47" s="23">
        <v>3.1305903398926652E-2</v>
      </c>
      <c r="AA47" s="23">
        <v>5.0983899821109124E-2</v>
      </c>
      <c r="AB47" s="23">
        <v>8.5867620751341675E-2</v>
      </c>
      <c r="AC47" s="23">
        <v>1.7889087656529517E-3</v>
      </c>
      <c r="AD47" s="23">
        <v>6.2611806797853312E-3</v>
      </c>
      <c r="AE47" s="23">
        <v>1.6994633273703041E-2</v>
      </c>
      <c r="AF47" s="23">
        <v>4.6511627906976744E-2</v>
      </c>
      <c r="AG47" s="23">
        <v>0.16100178890876565</v>
      </c>
      <c r="AH47" s="24">
        <v>5590</v>
      </c>
    </row>
    <row r="48" spans="2:34" x14ac:dyDescent="0.3">
      <c r="B48" s="33" t="s">
        <v>118</v>
      </c>
      <c r="C48" s="18" t="s">
        <v>119</v>
      </c>
      <c r="D48" s="18" t="s">
        <v>120</v>
      </c>
      <c r="E48" s="23" t="s">
        <v>559</v>
      </c>
      <c r="F48" s="23" t="s">
        <v>559</v>
      </c>
      <c r="G48" s="23" t="s">
        <v>559</v>
      </c>
      <c r="H48" s="23" t="s">
        <v>559</v>
      </c>
      <c r="I48" s="23" t="s">
        <v>559</v>
      </c>
      <c r="J48" s="23" t="s">
        <v>559</v>
      </c>
      <c r="K48" s="23" t="s">
        <v>559</v>
      </c>
      <c r="L48" s="23" t="s">
        <v>559</v>
      </c>
      <c r="M48" s="23" t="s">
        <v>559</v>
      </c>
      <c r="N48" s="23" t="s">
        <v>559</v>
      </c>
      <c r="O48" s="23" t="s">
        <v>559</v>
      </c>
      <c r="P48" s="23" t="s">
        <v>559</v>
      </c>
      <c r="Q48" s="23" t="s">
        <v>559</v>
      </c>
      <c r="R48" s="23" t="s">
        <v>559</v>
      </c>
      <c r="S48" s="24" t="s">
        <v>559</v>
      </c>
      <c r="T48" s="23" t="s">
        <v>559</v>
      </c>
      <c r="U48" s="23" t="s">
        <v>559</v>
      </c>
      <c r="V48" s="23" t="s">
        <v>559</v>
      </c>
      <c r="W48" s="23" t="s">
        <v>559</v>
      </c>
      <c r="X48" s="23" t="s">
        <v>559</v>
      </c>
      <c r="Y48" s="23" t="s">
        <v>559</v>
      </c>
      <c r="Z48" s="23" t="s">
        <v>559</v>
      </c>
      <c r="AA48" s="23" t="s">
        <v>559</v>
      </c>
      <c r="AB48" s="23" t="s">
        <v>559</v>
      </c>
      <c r="AC48" s="23" t="s">
        <v>559</v>
      </c>
      <c r="AD48" s="23" t="s">
        <v>559</v>
      </c>
      <c r="AE48" s="23" t="s">
        <v>559</v>
      </c>
      <c r="AF48" s="23" t="s">
        <v>559</v>
      </c>
      <c r="AG48" s="23" t="s">
        <v>559</v>
      </c>
      <c r="AH48" s="24" t="s">
        <v>559</v>
      </c>
    </row>
    <row r="49" spans="2:34" x14ac:dyDescent="0.3">
      <c r="B49" s="33" t="s">
        <v>118</v>
      </c>
      <c r="C49" s="18" t="s">
        <v>121</v>
      </c>
      <c r="D49" s="18" t="s">
        <v>122</v>
      </c>
      <c r="E49" s="23" t="s">
        <v>559</v>
      </c>
      <c r="F49" s="23" t="s">
        <v>559</v>
      </c>
      <c r="G49" s="23" t="s">
        <v>559</v>
      </c>
      <c r="H49" s="23" t="s">
        <v>559</v>
      </c>
      <c r="I49" s="23" t="s">
        <v>559</v>
      </c>
      <c r="J49" s="23" t="s">
        <v>559</v>
      </c>
      <c r="K49" s="23" t="s">
        <v>559</v>
      </c>
      <c r="L49" s="23" t="s">
        <v>559</v>
      </c>
      <c r="M49" s="23" t="s">
        <v>559</v>
      </c>
      <c r="N49" s="23" t="s">
        <v>559</v>
      </c>
      <c r="O49" s="23" t="s">
        <v>559</v>
      </c>
      <c r="P49" s="23" t="s">
        <v>559</v>
      </c>
      <c r="Q49" s="23" t="s">
        <v>559</v>
      </c>
      <c r="R49" s="23" t="s">
        <v>559</v>
      </c>
      <c r="S49" s="24" t="s">
        <v>559</v>
      </c>
      <c r="T49" s="23" t="s">
        <v>559</v>
      </c>
      <c r="U49" s="23" t="s">
        <v>559</v>
      </c>
      <c r="V49" s="23" t="s">
        <v>559</v>
      </c>
      <c r="W49" s="23" t="s">
        <v>559</v>
      </c>
      <c r="X49" s="23" t="s">
        <v>559</v>
      </c>
      <c r="Y49" s="23" t="s">
        <v>559</v>
      </c>
      <c r="Z49" s="23" t="s">
        <v>559</v>
      </c>
      <c r="AA49" s="23" t="s">
        <v>559</v>
      </c>
      <c r="AB49" s="23" t="s">
        <v>559</v>
      </c>
      <c r="AC49" s="23" t="s">
        <v>559</v>
      </c>
      <c r="AD49" s="23" t="s">
        <v>559</v>
      </c>
      <c r="AE49" s="23" t="s">
        <v>559</v>
      </c>
      <c r="AF49" s="23" t="s">
        <v>559</v>
      </c>
      <c r="AG49" s="23" t="s">
        <v>559</v>
      </c>
      <c r="AH49" s="24" t="s">
        <v>559</v>
      </c>
    </row>
    <row r="50" spans="2:34" x14ac:dyDescent="0.3">
      <c r="B50" s="33" t="s">
        <v>118</v>
      </c>
      <c r="C50" s="18" t="s">
        <v>123</v>
      </c>
      <c r="D50" s="18" t="s">
        <v>124</v>
      </c>
      <c r="E50" s="23">
        <v>5.7215039381780353E-2</v>
      </c>
      <c r="F50" s="23">
        <v>0.10506761777381483</v>
      </c>
      <c r="G50" s="23">
        <v>9.2138504978451479E-3</v>
      </c>
      <c r="H50" s="23">
        <v>6.717194233912914E-2</v>
      </c>
      <c r="I50" s="23">
        <v>0.1223064348342993</v>
      </c>
      <c r="J50" s="23">
        <v>6.7469163322930598E-2</v>
      </c>
      <c r="K50" s="23">
        <v>3.9679001337494427E-2</v>
      </c>
      <c r="L50" s="23">
        <v>4.3097042651211177E-2</v>
      </c>
      <c r="M50" s="23">
        <v>7.3413582998959726E-2</v>
      </c>
      <c r="N50" s="23">
        <v>2.229157378510923E-3</v>
      </c>
      <c r="O50" s="23">
        <v>2.0211026898499036E-2</v>
      </c>
      <c r="P50" s="23">
        <v>6.5537226928221129E-2</v>
      </c>
      <c r="Q50" s="23">
        <v>7.6980234804577205E-2</v>
      </c>
      <c r="R50" s="23">
        <v>0.250408678852727</v>
      </c>
      <c r="S50" s="24">
        <v>33645</v>
      </c>
      <c r="T50" s="23">
        <v>0.10783132530120482</v>
      </c>
      <c r="U50" s="23">
        <v>0.11325301204819277</v>
      </c>
      <c r="V50" s="23">
        <v>7.2289156626506026E-3</v>
      </c>
      <c r="W50" s="23">
        <v>7.8313253012048199E-3</v>
      </c>
      <c r="X50" s="23">
        <v>0.1644578313253012</v>
      </c>
      <c r="Y50" s="23">
        <v>0.10421686746987951</v>
      </c>
      <c r="Z50" s="23">
        <v>3.9156626506024098E-2</v>
      </c>
      <c r="AA50" s="23">
        <v>3.0120481927710843E-2</v>
      </c>
      <c r="AB50" s="23">
        <v>0.10301204819277109</v>
      </c>
      <c r="AC50" s="23">
        <v>3.6144578313253013E-3</v>
      </c>
      <c r="AD50" s="23">
        <v>1.9277108433734941E-2</v>
      </c>
      <c r="AE50" s="23">
        <v>3.313253012048193E-2</v>
      </c>
      <c r="AF50" s="23">
        <v>3.8554216867469883E-2</v>
      </c>
      <c r="AG50" s="23">
        <v>0.22831325301204819</v>
      </c>
      <c r="AH50" s="24">
        <v>8300</v>
      </c>
    </row>
    <row r="51" spans="2:34" x14ac:dyDescent="0.3">
      <c r="B51" s="33" t="s">
        <v>118</v>
      </c>
      <c r="C51" s="18" t="s">
        <v>125</v>
      </c>
      <c r="D51" s="18" t="s">
        <v>126</v>
      </c>
      <c r="E51" s="23">
        <v>5.6297709923664119E-2</v>
      </c>
      <c r="F51" s="23">
        <v>0.11784351145038167</v>
      </c>
      <c r="G51" s="23">
        <v>1.5267175572519083E-2</v>
      </c>
      <c r="H51" s="23">
        <v>1.6221374045801526E-2</v>
      </c>
      <c r="I51" s="23">
        <v>0.14885496183206107</v>
      </c>
      <c r="J51" s="23">
        <v>7.6812977099236637E-2</v>
      </c>
      <c r="K51" s="23">
        <v>3.8167938931297711E-2</v>
      </c>
      <c r="L51" s="23">
        <v>3.7213740458015267E-2</v>
      </c>
      <c r="M51" s="23">
        <v>7.9198473282442741E-2</v>
      </c>
      <c r="N51" s="23">
        <v>9.5419847328244271E-4</v>
      </c>
      <c r="O51" s="23">
        <v>1.2881679389312978E-2</v>
      </c>
      <c r="P51" s="23">
        <v>6.5839694656488548E-2</v>
      </c>
      <c r="Q51" s="23">
        <v>8.2538167938931303E-2</v>
      </c>
      <c r="R51" s="23">
        <v>0.25190839694656486</v>
      </c>
      <c r="S51" s="24">
        <v>10480</v>
      </c>
      <c r="T51" s="23">
        <v>9.9719101123595499E-2</v>
      </c>
      <c r="U51" s="23">
        <v>0.13904494382022473</v>
      </c>
      <c r="V51" s="23">
        <v>1.4044943820224719E-2</v>
      </c>
      <c r="W51" s="23">
        <v>5.6179775280898875E-3</v>
      </c>
      <c r="X51" s="23">
        <v>0.18398876404494383</v>
      </c>
      <c r="Y51" s="23">
        <v>0.12078651685393259</v>
      </c>
      <c r="Z51" s="23">
        <v>4.0730337078651688E-2</v>
      </c>
      <c r="AA51" s="23">
        <v>1.9662921348314606E-2</v>
      </c>
      <c r="AB51" s="23">
        <v>0.10533707865168539</v>
      </c>
      <c r="AC51" s="23">
        <v>1.4044943820224719E-3</v>
      </c>
      <c r="AD51" s="23">
        <v>9.8314606741573031E-3</v>
      </c>
      <c r="AE51" s="23">
        <v>2.9494382022471909E-2</v>
      </c>
      <c r="AF51" s="23">
        <v>3.51123595505618E-2</v>
      </c>
      <c r="AG51" s="23">
        <v>0.19382022471910113</v>
      </c>
      <c r="AH51" s="24">
        <v>3560</v>
      </c>
    </row>
    <row r="52" spans="2:34" x14ac:dyDescent="0.3">
      <c r="B52" s="33" t="s">
        <v>118</v>
      </c>
      <c r="C52" s="18" t="s">
        <v>127</v>
      </c>
      <c r="D52" s="18" t="s">
        <v>128</v>
      </c>
      <c r="E52" s="23">
        <v>3.655988857938719E-2</v>
      </c>
      <c r="F52" s="23">
        <v>8.5654596100278549E-2</v>
      </c>
      <c r="G52" s="23">
        <v>5.222841225626741E-3</v>
      </c>
      <c r="H52" s="23">
        <v>0.1775766016713092</v>
      </c>
      <c r="I52" s="23">
        <v>0.10654596100278552</v>
      </c>
      <c r="J52" s="23">
        <v>5.2576601671309189E-2</v>
      </c>
      <c r="K52" s="23">
        <v>2.6810584958217271E-2</v>
      </c>
      <c r="L52" s="23">
        <v>2.6462395543175487E-2</v>
      </c>
      <c r="M52" s="23">
        <v>5.745125348189415E-2</v>
      </c>
      <c r="N52" s="23">
        <v>1.7409470752089136E-3</v>
      </c>
      <c r="O52" s="23">
        <v>1.4972144846796657E-2</v>
      </c>
      <c r="P52" s="23">
        <v>8.4610027855153203E-2</v>
      </c>
      <c r="Q52" s="23">
        <v>6.6155988857938719E-2</v>
      </c>
      <c r="R52" s="23">
        <v>0.25696378830083566</v>
      </c>
      <c r="S52" s="24">
        <v>14360</v>
      </c>
      <c r="T52" s="23">
        <v>0.1023454157782516</v>
      </c>
      <c r="U52" s="23">
        <v>8.9552238805970144E-2</v>
      </c>
      <c r="V52" s="23">
        <v>2.1321961620469083E-3</v>
      </c>
      <c r="W52" s="23">
        <v>8.5287846481876331E-3</v>
      </c>
      <c r="X52" s="23">
        <v>0.21535181236673773</v>
      </c>
      <c r="Y52" s="23">
        <v>0.1279317697228145</v>
      </c>
      <c r="Z52" s="23">
        <v>2.7718550106609809E-2</v>
      </c>
      <c r="AA52" s="23">
        <v>2.7718550106609809E-2</v>
      </c>
      <c r="AB52" s="23">
        <v>0.1044776119402985</v>
      </c>
      <c r="AC52" s="23">
        <v>2.1321961620469083E-3</v>
      </c>
      <c r="AD52" s="23">
        <v>8.5287846481876331E-3</v>
      </c>
      <c r="AE52" s="23">
        <v>4.4776119402985072E-2</v>
      </c>
      <c r="AF52" s="23">
        <v>2.9850746268656716E-2</v>
      </c>
      <c r="AG52" s="23">
        <v>0.2068230277185501</v>
      </c>
      <c r="AH52" s="24">
        <v>2345</v>
      </c>
    </row>
    <row r="53" spans="2:34" x14ac:dyDescent="0.3">
      <c r="B53" s="33" t="s">
        <v>118</v>
      </c>
      <c r="C53" s="18" t="s">
        <v>129</v>
      </c>
      <c r="D53" s="18" t="s">
        <v>130</v>
      </c>
      <c r="E53" s="23" t="s">
        <v>559</v>
      </c>
      <c r="F53" s="23" t="s">
        <v>559</v>
      </c>
      <c r="G53" s="23" t="s">
        <v>559</v>
      </c>
      <c r="H53" s="23" t="s">
        <v>559</v>
      </c>
      <c r="I53" s="23" t="s">
        <v>559</v>
      </c>
      <c r="J53" s="23" t="s">
        <v>559</v>
      </c>
      <c r="K53" s="23" t="s">
        <v>559</v>
      </c>
      <c r="L53" s="23" t="s">
        <v>559</v>
      </c>
      <c r="M53" s="23" t="s">
        <v>559</v>
      </c>
      <c r="N53" s="23" t="s">
        <v>559</v>
      </c>
      <c r="O53" s="23" t="s">
        <v>559</v>
      </c>
      <c r="P53" s="23" t="s">
        <v>559</v>
      </c>
      <c r="Q53" s="23" t="s">
        <v>559</v>
      </c>
      <c r="R53" s="23" t="s">
        <v>559</v>
      </c>
      <c r="S53" s="24" t="s">
        <v>559</v>
      </c>
      <c r="T53" s="23" t="s">
        <v>559</v>
      </c>
      <c r="U53" s="23" t="s">
        <v>559</v>
      </c>
      <c r="V53" s="23" t="s">
        <v>559</v>
      </c>
      <c r="W53" s="23" t="s">
        <v>559</v>
      </c>
      <c r="X53" s="23" t="s">
        <v>559</v>
      </c>
      <c r="Y53" s="23" t="s">
        <v>559</v>
      </c>
      <c r="Z53" s="23" t="s">
        <v>559</v>
      </c>
      <c r="AA53" s="23" t="s">
        <v>559</v>
      </c>
      <c r="AB53" s="23" t="s">
        <v>559</v>
      </c>
      <c r="AC53" s="23" t="s">
        <v>559</v>
      </c>
      <c r="AD53" s="23" t="s">
        <v>559</v>
      </c>
      <c r="AE53" s="23" t="s">
        <v>559</v>
      </c>
      <c r="AF53" s="23" t="s">
        <v>559</v>
      </c>
      <c r="AG53" s="23" t="s">
        <v>559</v>
      </c>
      <c r="AH53" s="24" t="s">
        <v>559</v>
      </c>
    </row>
    <row r="54" spans="2:34" x14ac:dyDescent="0.3">
      <c r="B54" s="33" t="s">
        <v>131</v>
      </c>
      <c r="C54" s="18" t="s">
        <v>132</v>
      </c>
      <c r="D54" s="18" t="s">
        <v>133</v>
      </c>
      <c r="E54" s="23">
        <v>5.129589632829374E-2</v>
      </c>
      <c r="F54" s="23">
        <v>0.12419006479481641</v>
      </c>
      <c r="G54" s="23">
        <v>5.3995680345572351E-3</v>
      </c>
      <c r="H54" s="23">
        <v>2.0518358531317494E-2</v>
      </c>
      <c r="I54" s="23">
        <v>0.1263498920086393</v>
      </c>
      <c r="J54" s="23">
        <v>6.3714902807775378E-2</v>
      </c>
      <c r="K54" s="23">
        <v>3.0777537796976243E-2</v>
      </c>
      <c r="L54" s="23">
        <v>3.6717062634989202E-2</v>
      </c>
      <c r="M54" s="23">
        <v>8.8552915766738655E-2</v>
      </c>
      <c r="N54" s="23">
        <v>1.0799136069114472E-3</v>
      </c>
      <c r="O54" s="23">
        <v>2.4838012958963283E-2</v>
      </c>
      <c r="P54" s="23">
        <v>6.5874730021598271E-2</v>
      </c>
      <c r="Q54" s="23">
        <v>9.5032397408207347E-2</v>
      </c>
      <c r="R54" s="23">
        <v>0.26565874730021599</v>
      </c>
      <c r="S54" s="24">
        <v>9260</v>
      </c>
      <c r="T54" s="23">
        <v>9.1482649842271294E-2</v>
      </c>
      <c r="U54" s="23">
        <v>0.12302839116719243</v>
      </c>
      <c r="V54" s="23">
        <v>3.1545741324921135E-3</v>
      </c>
      <c r="W54" s="23">
        <v>1.1041009463722398E-2</v>
      </c>
      <c r="X54" s="23">
        <v>0.20189274447949526</v>
      </c>
      <c r="Y54" s="23">
        <v>8.9905362776025233E-2</v>
      </c>
      <c r="Z54" s="23">
        <v>4.5741324921135647E-2</v>
      </c>
      <c r="AA54" s="23">
        <v>1.4195583596214511E-2</v>
      </c>
      <c r="AB54" s="23">
        <v>0.10094637223974763</v>
      </c>
      <c r="AC54" s="23">
        <v>3.1545741324921135E-3</v>
      </c>
      <c r="AD54" s="23">
        <v>1.5772870662460567E-2</v>
      </c>
      <c r="AE54" s="23">
        <v>3.4700315457413249E-2</v>
      </c>
      <c r="AF54" s="23">
        <v>4.7318611987381701E-2</v>
      </c>
      <c r="AG54" s="23">
        <v>0.22082018927444794</v>
      </c>
      <c r="AH54" s="24">
        <v>3170</v>
      </c>
    </row>
    <row r="55" spans="2:34" x14ac:dyDescent="0.3">
      <c r="B55" s="33" t="s">
        <v>131</v>
      </c>
      <c r="C55" s="18" t="s">
        <v>134</v>
      </c>
      <c r="D55" s="18" t="s">
        <v>135</v>
      </c>
      <c r="E55" s="23">
        <v>4.9129989764585463E-2</v>
      </c>
      <c r="F55" s="23">
        <v>9.518935516888434E-2</v>
      </c>
      <c r="G55" s="23">
        <v>1.1258955987717503E-2</v>
      </c>
      <c r="H55" s="23">
        <v>2.9682702149437051E-2</v>
      </c>
      <c r="I55" s="23">
        <v>0.10337768679631525</v>
      </c>
      <c r="J55" s="23">
        <v>2.9682702149437051E-2</v>
      </c>
      <c r="K55" s="23">
        <v>3.1729785056294778E-2</v>
      </c>
      <c r="L55" s="23">
        <v>3.8894575230296824E-2</v>
      </c>
      <c r="M55" s="23">
        <v>7.0624360286591609E-2</v>
      </c>
      <c r="N55" s="23">
        <v>2.0470829068577278E-3</v>
      </c>
      <c r="O55" s="23">
        <v>1.1258955987717503E-2</v>
      </c>
      <c r="P55" s="23">
        <v>4.2988741044012284E-2</v>
      </c>
      <c r="Q55" s="23">
        <v>9.2118730808597754E-2</v>
      </c>
      <c r="R55" s="23">
        <v>0.39099283520982597</v>
      </c>
      <c r="S55" s="24">
        <v>4885</v>
      </c>
      <c r="T55" s="23">
        <v>0.1067193675889328</v>
      </c>
      <c r="U55" s="23">
        <v>0.11462450592885376</v>
      </c>
      <c r="V55" s="23">
        <v>1.1857707509881422E-2</v>
      </c>
      <c r="W55" s="23">
        <v>3.952569169960474E-3</v>
      </c>
      <c r="X55" s="23">
        <v>0.1541501976284585</v>
      </c>
      <c r="Y55" s="23">
        <v>5.533596837944664E-2</v>
      </c>
      <c r="Z55" s="23">
        <v>3.5573122529644272E-2</v>
      </c>
      <c r="AA55" s="23">
        <v>2.766798418972332E-2</v>
      </c>
      <c r="AB55" s="23">
        <v>0.12648221343873517</v>
      </c>
      <c r="AC55" s="23">
        <v>3.952569169960474E-3</v>
      </c>
      <c r="AD55" s="23">
        <v>1.9762845849802372E-2</v>
      </c>
      <c r="AE55" s="23">
        <v>2.3715415019762844E-2</v>
      </c>
      <c r="AF55" s="23">
        <v>4.3478260869565216E-2</v>
      </c>
      <c r="AG55" s="23">
        <v>0.27272727272727271</v>
      </c>
      <c r="AH55" s="24">
        <v>1265</v>
      </c>
    </row>
    <row r="56" spans="2:34" x14ac:dyDescent="0.3">
      <c r="B56" s="33" t="s">
        <v>131</v>
      </c>
      <c r="C56" s="18" t="s">
        <v>136</v>
      </c>
      <c r="D56" s="18" t="s">
        <v>137</v>
      </c>
      <c r="E56" s="23" t="s">
        <v>559</v>
      </c>
      <c r="F56" s="23" t="s">
        <v>559</v>
      </c>
      <c r="G56" s="23" t="s">
        <v>559</v>
      </c>
      <c r="H56" s="23" t="s">
        <v>559</v>
      </c>
      <c r="I56" s="23" t="s">
        <v>559</v>
      </c>
      <c r="J56" s="23" t="s">
        <v>559</v>
      </c>
      <c r="K56" s="23" t="s">
        <v>559</v>
      </c>
      <c r="L56" s="23" t="s">
        <v>559</v>
      </c>
      <c r="M56" s="23" t="s">
        <v>559</v>
      </c>
      <c r="N56" s="23" t="s">
        <v>559</v>
      </c>
      <c r="O56" s="23" t="s">
        <v>559</v>
      </c>
      <c r="P56" s="23" t="s">
        <v>559</v>
      </c>
      <c r="Q56" s="23" t="s">
        <v>559</v>
      </c>
      <c r="R56" s="23" t="s">
        <v>559</v>
      </c>
      <c r="S56" s="24" t="s">
        <v>559</v>
      </c>
      <c r="T56" s="23" t="s">
        <v>559</v>
      </c>
      <c r="U56" s="23" t="s">
        <v>559</v>
      </c>
      <c r="V56" s="23" t="s">
        <v>559</v>
      </c>
      <c r="W56" s="23" t="s">
        <v>559</v>
      </c>
      <c r="X56" s="23" t="s">
        <v>559</v>
      </c>
      <c r="Y56" s="23" t="s">
        <v>559</v>
      </c>
      <c r="Z56" s="23" t="s">
        <v>559</v>
      </c>
      <c r="AA56" s="23" t="s">
        <v>559</v>
      </c>
      <c r="AB56" s="23" t="s">
        <v>559</v>
      </c>
      <c r="AC56" s="23" t="s">
        <v>559</v>
      </c>
      <c r="AD56" s="23" t="s">
        <v>559</v>
      </c>
      <c r="AE56" s="23" t="s">
        <v>559</v>
      </c>
      <c r="AF56" s="23" t="s">
        <v>559</v>
      </c>
      <c r="AG56" s="23" t="s">
        <v>559</v>
      </c>
      <c r="AH56" s="24" t="s">
        <v>559</v>
      </c>
    </row>
    <row r="57" spans="2:34" x14ac:dyDescent="0.3">
      <c r="B57" s="33" t="s">
        <v>131</v>
      </c>
      <c r="C57" s="18" t="s">
        <v>138</v>
      </c>
      <c r="D57" s="18" t="s">
        <v>139</v>
      </c>
      <c r="E57" s="23" t="s">
        <v>559</v>
      </c>
      <c r="F57" s="23" t="s">
        <v>559</v>
      </c>
      <c r="G57" s="23" t="s">
        <v>559</v>
      </c>
      <c r="H57" s="23" t="s">
        <v>559</v>
      </c>
      <c r="I57" s="23" t="s">
        <v>559</v>
      </c>
      <c r="J57" s="23" t="s">
        <v>559</v>
      </c>
      <c r="K57" s="23" t="s">
        <v>559</v>
      </c>
      <c r="L57" s="23" t="s">
        <v>559</v>
      </c>
      <c r="M57" s="23" t="s">
        <v>559</v>
      </c>
      <c r="N57" s="23" t="s">
        <v>559</v>
      </c>
      <c r="O57" s="23" t="s">
        <v>559</v>
      </c>
      <c r="P57" s="23" t="s">
        <v>559</v>
      </c>
      <c r="Q57" s="23" t="s">
        <v>559</v>
      </c>
      <c r="R57" s="23" t="s">
        <v>559</v>
      </c>
      <c r="S57" s="24" t="s">
        <v>559</v>
      </c>
      <c r="T57" s="23" t="s">
        <v>559</v>
      </c>
      <c r="U57" s="23" t="s">
        <v>559</v>
      </c>
      <c r="V57" s="23" t="s">
        <v>559</v>
      </c>
      <c r="W57" s="23" t="s">
        <v>559</v>
      </c>
      <c r="X57" s="23" t="s">
        <v>559</v>
      </c>
      <c r="Y57" s="23" t="s">
        <v>559</v>
      </c>
      <c r="Z57" s="23" t="s">
        <v>559</v>
      </c>
      <c r="AA57" s="23" t="s">
        <v>559</v>
      </c>
      <c r="AB57" s="23" t="s">
        <v>559</v>
      </c>
      <c r="AC57" s="23" t="s">
        <v>559</v>
      </c>
      <c r="AD57" s="23" t="s">
        <v>559</v>
      </c>
      <c r="AE57" s="23" t="s">
        <v>559</v>
      </c>
      <c r="AF57" s="23" t="s">
        <v>559</v>
      </c>
      <c r="AG57" s="23" t="s">
        <v>559</v>
      </c>
      <c r="AH57" s="24" t="s">
        <v>559</v>
      </c>
    </row>
    <row r="58" spans="2:34" x14ac:dyDescent="0.3">
      <c r="B58" s="33" t="s">
        <v>131</v>
      </c>
      <c r="C58" s="18" t="s">
        <v>140</v>
      </c>
      <c r="D58" s="18" t="s">
        <v>141</v>
      </c>
      <c r="E58" s="23" t="s">
        <v>559</v>
      </c>
      <c r="F58" s="23" t="s">
        <v>559</v>
      </c>
      <c r="G58" s="23" t="s">
        <v>559</v>
      </c>
      <c r="H58" s="23" t="s">
        <v>559</v>
      </c>
      <c r="I58" s="23" t="s">
        <v>559</v>
      </c>
      <c r="J58" s="23" t="s">
        <v>559</v>
      </c>
      <c r="K58" s="23" t="s">
        <v>559</v>
      </c>
      <c r="L58" s="23" t="s">
        <v>559</v>
      </c>
      <c r="M58" s="23" t="s">
        <v>559</v>
      </c>
      <c r="N58" s="23" t="s">
        <v>559</v>
      </c>
      <c r="O58" s="23" t="s">
        <v>559</v>
      </c>
      <c r="P58" s="23" t="s">
        <v>559</v>
      </c>
      <c r="Q58" s="23" t="s">
        <v>559</v>
      </c>
      <c r="R58" s="23" t="s">
        <v>559</v>
      </c>
      <c r="S58" s="24" t="s">
        <v>559</v>
      </c>
      <c r="T58" s="23" t="s">
        <v>559</v>
      </c>
      <c r="U58" s="23" t="s">
        <v>559</v>
      </c>
      <c r="V58" s="23" t="s">
        <v>559</v>
      </c>
      <c r="W58" s="23" t="s">
        <v>559</v>
      </c>
      <c r="X58" s="23" t="s">
        <v>559</v>
      </c>
      <c r="Y58" s="23" t="s">
        <v>559</v>
      </c>
      <c r="Z58" s="23" t="s">
        <v>559</v>
      </c>
      <c r="AA58" s="23" t="s">
        <v>559</v>
      </c>
      <c r="AB58" s="23" t="s">
        <v>559</v>
      </c>
      <c r="AC58" s="23" t="s">
        <v>559</v>
      </c>
      <c r="AD58" s="23" t="s">
        <v>559</v>
      </c>
      <c r="AE58" s="23" t="s">
        <v>559</v>
      </c>
      <c r="AF58" s="23" t="s">
        <v>559</v>
      </c>
      <c r="AG58" s="23" t="s">
        <v>559</v>
      </c>
      <c r="AH58" s="24" t="s">
        <v>559</v>
      </c>
    </row>
    <row r="59" spans="2:34" x14ac:dyDescent="0.3">
      <c r="B59" s="33" t="s">
        <v>131</v>
      </c>
      <c r="C59" s="18" t="s">
        <v>142</v>
      </c>
      <c r="D59" s="18" t="s">
        <v>143</v>
      </c>
      <c r="E59" s="23" t="s">
        <v>559</v>
      </c>
      <c r="F59" s="23" t="s">
        <v>559</v>
      </c>
      <c r="G59" s="23" t="s">
        <v>559</v>
      </c>
      <c r="H59" s="23" t="s">
        <v>559</v>
      </c>
      <c r="I59" s="23" t="s">
        <v>559</v>
      </c>
      <c r="J59" s="23" t="s">
        <v>559</v>
      </c>
      <c r="K59" s="23" t="s">
        <v>559</v>
      </c>
      <c r="L59" s="23" t="s">
        <v>559</v>
      </c>
      <c r="M59" s="23" t="s">
        <v>559</v>
      </c>
      <c r="N59" s="23" t="s">
        <v>559</v>
      </c>
      <c r="O59" s="23" t="s">
        <v>559</v>
      </c>
      <c r="P59" s="23" t="s">
        <v>559</v>
      </c>
      <c r="Q59" s="23" t="s">
        <v>559</v>
      </c>
      <c r="R59" s="23" t="s">
        <v>559</v>
      </c>
      <c r="S59" s="24" t="s">
        <v>559</v>
      </c>
      <c r="T59" s="23" t="s">
        <v>559</v>
      </c>
      <c r="U59" s="23" t="s">
        <v>559</v>
      </c>
      <c r="V59" s="23" t="s">
        <v>559</v>
      </c>
      <c r="W59" s="23" t="s">
        <v>559</v>
      </c>
      <c r="X59" s="23" t="s">
        <v>559</v>
      </c>
      <c r="Y59" s="23" t="s">
        <v>559</v>
      </c>
      <c r="Z59" s="23" t="s">
        <v>559</v>
      </c>
      <c r="AA59" s="23" t="s">
        <v>559</v>
      </c>
      <c r="AB59" s="23" t="s">
        <v>559</v>
      </c>
      <c r="AC59" s="23" t="s">
        <v>559</v>
      </c>
      <c r="AD59" s="23" t="s">
        <v>559</v>
      </c>
      <c r="AE59" s="23" t="s">
        <v>559</v>
      </c>
      <c r="AF59" s="23" t="s">
        <v>559</v>
      </c>
      <c r="AG59" s="23" t="s">
        <v>559</v>
      </c>
      <c r="AH59" s="24" t="s">
        <v>559</v>
      </c>
    </row>
    <row r="60" spans="2:34" x14ac:dyDescent="0.3">
      <c r="B60" s="33" t="s">
        <v>131</v>
      </c>
      <c r="C60" s="18" t="s">
        <v>144</v>
      </c>
      <c r="D60" s="18" t="s">
        <v>145</v>
      </c>
      <c r="E60" s="23" t="s">
        <v>559</v>
      </c>
      <c r="F60" s="23" t="s">
        <v>559</v>
      </c>
      <c r="G60" s="23" t="s">
        <v>559</v>
      </c>
      <c r="H60" s="23" t="s">
        <v>559</v>
      </c>
      <c r="I60" s="23" t="s">
        <v>559</v>
      </c>
      <c r="J60" s="23" t="s">
        <v>559</v>
      </c>
      <c r="K60" s="23" t="s">
        <v>559</v>
      </c>
      <c r="L60" s="23" t="s">
        <v>559</v>
      </c>
      <c r="M60" s="23" t="s">
        <v>559</v>
      </c>
      <c r="N60" s="23" t="s">
        <v>559</v>
      </c>
      <c r="O60" s="23" t="s">
        <v>559</v>
      </c>
      <c r="P60" s="23" t="s">
        <v>559</v>
      </c>
      <c r="Q60" s="23" t="s">
        <v>559</v>
      </c>
      <c r="R60" s="23" t="s">
        <v>559</v>
      </c>
      <c r="S60" s="24" t="s">
        <v>559</v>
      </c>
      <c r="T60" s="23" t="s">
        <v>559</v>
      </c>
      <c r="U60" s="23" t="s">
        <v>559</v>
      </c>
      <c r="V60" s="23" t="s">
        <v>559</v>
      </c>
      <c r="W60" s="23" t="s">
        <v>559</v>
      </c>
      <c r="X60" s="23" t="s">
        <v>559</v>
      </c>
      <c r="Y60" s="23" t="s">
        <v>559</v>
      </c>
      <c r="Z60" s="23" t="s">
        <v>559</v>
      </c>
      <c r="AA60" s="23" t="s">
        <v>559</v>
      </c>
      <c r="AB60" s="23" t="s">
        <v>559</v>
      </c>
      <c r="AC60" s="23" t="s">
        <v>559</v>
      </c>
      <c r="AD60" s="23" t="s">
        <v>559</v>
      </c>
      <c r="AE60" s="23" t="s">
        <v>559</v>
      </c>
      <c r="AF60" s="23" t="s">
        <v>559</v>
      </c>
      <c r="AG60" s="23" t="s">
        <v>559</v>
      </c>
      <c r="AH60" s="24" t="s">
        <v>559</v>
      </c>
    </row>
    <row r="61" spans="2:34" ht="6.75" customHeight="1" x14ac:dyDescent="0.3"/>
    <row r="62" spans="2:34" x14ac:dyDescent="0.3">
      <c r="B62" s="33" t="s">
        <v>55</v>
      </c>
      <c r="C62" s="21" t="s">
        <v>146</v>
      </c>
      <c r="D62" s="18" t="s">
        <v>147</v>
      </c>
      <c r="E62" s="23">
        <v>5.0794640074789656E-2</v>
      </c>
      <c r="F62" s="23">
        <v>9.6914926768463694E-2</v>
      </c>
      <c r="G62" s="23">
        <v>4.0511062636335304E-3</v>
      </c>
      <c r="H62" s="23">
        <v>2.1190401994390776E-2</v>
      </c>
      <c r="I62" s="23">
        <v>0.12838890620130883</v>
      </c>
      <c r="J62" s="23">
        <v>0.10065440947335619</v>
      </c>
      <c r="K62" s="23">
        <v>2.8669367404175757E-2</v>
      </c>
      <c r="L62" s="23">
        <v>3.8018074166406977E-2</v>
      </c>
      <c r="M62" s="23">
        <v>7.4478030539108758E-2</v>
      </c>
      <c r="N62" s="23">
        <v>2.1813649111872857E-3</v>
      </c>
      <c r="O62" s="23">
        <v>1.4646307260828918E-2</v>
      </c>
      <c r="P62" s="23">
        <v>7.2296665627921475E-2</v>
      </c>
      <c r="Q62" s="23">
        <v>7.8529136802742289E-2</v>
      </c>
      <c r="R62" s="23">
        <v>0.28825179183546273</v>
      </c>
      <c r="S62" s="24">
        <v>16045</v>
      </c>
      <c r="T62" s="23">
        <v>9.6238938053097342E-2</v>
      </c>
      <c r="U62" s="23">
        <v>0.125</v>
      </c>
      <c r="V62" s="23">
        <v>2.2123893805309734E-3</v>
      </c>
      <c r="W62" s="23">
        <v>3.3185840707964601E-3</v>
      </c>
      <c r="X62" s="23">
        <v>0.21460176991150443</v>
      </c>
      <c r="Y62" s="23">
        <v>0.12942477876106195</v>
      </c>
      <c r="Z62" s="23">
        <v>4.314159292035398E-2</v>
      </c>
      <c r="AA62" s="23">
        <v>2.7654867256637169E-2</v>
      </c>
      <c r="AB62" s="23">
        <v>9.6238938053097342E-2</v>
      </c>
      <c r="AC62" s="23">
        <v>2.2123893805309734E-3</v>
      </c>
      <c r="AD62" s="23">
        <v>1.3274336283185841E-2</v>
      </c>
      <c r="AE62" s="23">
        <v>3.6504424778761063E-2</v>
      </c>
      <c r="AF62" s="23">
        <v>4.314159292035398E-2</v>
      </c>
      <c r="AG62" s="23">
        <v>0.16814159292035399</v>
      </c>
      <c r="AH62" s="24">
        <v>4520</v>
      </c>
    </row>
    <row r="63" spans="2:34" x14ac:dyDescent="0.3">
      <c r="B63" s="33" t="s">
        <v>55</v>
      </c>
      <c r="C63" s="21" t="s">
        <v>148</v>
      </c>
      <c r="D63" s="18" t="s">
        <v>149</v>
      </c>
      <c r="E63" s="23" t="s">
        <v>559</v>
      </c>
      <c r="F63" s="23" t="s">
        <v>559</v>
      </c>
      <c r="G63" s="23" t="s">
        <v>559</v>
      </c>
      <c r="H63" s="23" t="s">
        <v>559</v>
      </c>
      <c r="I63" s="23" t="s">
        <v>559</v>
      </c>
      <c r="J63" s="23" t="s">
        <v>559</v>
      </c>
      <c r="K63" s="23" t="s">
        <v>559</v>
      </c>
      <c r="L63" s="23" t="s">
        <v>559</v>
      </c>
      <c r="M63" s="23" t="s">
        <v>559</v>
      </c>
      <c r="N63" s="23" t="s">
        <v>559</v>
      </c>
      <c r="O63" s="23" t="s">
        <v>559</v>
      </c>
      <c r="P63" s="23" t="s">
        <v>559</v>
      </c>
      <c r="Q63" s="23" t="s">
        <v>559</v>
      </c>
      <c r="R63" s="23" t="s">
        <v>559</v>
      </c>
      <c r="S63" s="24" t="s">
        <v>559</v>
      </c>
      <c r="T63" s="23" t="s">
        <v>559</v>
      </c>
      <c r="U63" s="23" t="s">
        <v>559</v>
      </c>
      <c r="V63" s="23" t="s">
        <v>559</v>
      </c>
      <c r="W63" s="23" t="s">
        <v>559</v>
      </c>
      <c r="X63" s="23" t="s">
        <v>559</v>
      </c>
      <c r="Y63" s="23" t="s">
        <v>559</v>
      </c>
      <c r="Z63" s="23" t="s">
        <v>559</v>
      </c>
      <c r="AA63" s="23" t="s">
        <v>559</v>
      </c>
      <c r="AB63" s="23" t="s">
        <v>559</v>
      </c>
      <c r="AC63" s="23" t="s">
        <v>559</v>
      </c>
      <c r="AD63" s="23" t="s">
        <v>559</v>
      </c>
      <c r="AE63" s="23" t="s">
        <v>559</v>
      </c>
      <c r="AF63" s="23" t="s">
        <v>559</v>
      </c>
      <c r="AG63" s="23" t="s">
        <v>559</v>
      </c>
      <c r="AH63" s="24" t="s">
        <v>559</v>
      </c>
    </row>
    <row r="64" spans="2:34" x14ac:dyDescent="0.3">
      <c r="B64" s="33" t="s">
        <v>55</v>
      </c>
      <c r="C64" s="21" t="s">
        <v>150</v>
      </c>
      <c r="D64" s="18" t="s">
        <v>151</v>
      </c>
      <c r="E64" s="23" t="s">
        <v>559</v>
      </c>
      <c r="F64" s="23" t="s">
        <v>559</v>
      </c>
      <c r="G64" s="23" t="s">
        <v>559</v>
      </c>
      <c r="H64" s="23" t="s">
        <v>559</v>
      </c>
      <c r="I64" s="23" t="s">
        <v>559</v>
      </c>
      <c r="J64" s="23" t="s">
        <v>559</v>
      </c>
      <c r="K64" s="23" t="s">
        <v>559</v>
      </c>
      <c r="L64" s="23" t="s">
        <v>559</v>
      </c>
      <c r="M64" s="23" t="s">
        <v>559</v>
      </c>
      <c r="N64" s="23" t="s">
        <v>559</v>
      </c>
      <c r="O64" s="23" t="s">
        <v>559</v>
      </c>
      <c r="P64" s="23" t="s">
        <v>559</v>
      </c>
      <c r="Q64" s="23" t="s">
        <v>559</v>
      </c>
      <c r="R64" s="23" t="s">
        <v>559</v>
      </c>
      <c r="S64" s="24" t="s">
        <v>559</v>
      </c>
      <c r="T64" s="23" t="s">
        <v>559</v>
      </c>
      <c r="U64" s="23" t="s">
        <v>559</v>
      </c>
      <c r="V64" s="23" t="s">
        <v>559</v>
      </c>
      <c r="W64" s="23" t="s">
        <v>559</v>
      </c>
      <c r="X64" s="23" t="s">
        <v>559</v>
      </c>
      <c r="Y64" s="23" t="s">
        <v>559</v>
      </c>
      <c r="Z64" s="23" t="s">
        <v>559</v>
      </c>
      <c r="AA64" s="23" t="s">
        <v>559</v>
      </c>
      <c r="AB64" s="23" t="s">
        <v>559</v>
      </c>
      <c r="AC64" s="23" t="s">
        <v>559</v>
      </c>
      <c r="AD64" s="23" t="s">
        <v>559</v>
      </c>
      <c r="AE64" s="23" t="s">
        <v>559</v>
      </c>
      <c r="AF64" s="23" t="s">
        <v>559</v>
      </c>
      <c r="AG64" s="23" t="s">
        <v>559</v>
      </c>
      <c r="AH64" s="24" t="s">
        <v>559</v>
      </c>
    </row>
    <row r="65" spans="2:34" x14ac:dyDescent="0.3">
      <c r="B65" s="33" t="s">
        <v>55</v>
      </c>
      <c r="C65" s="21" t="s">
        <v>152</v>
      </c>
      <c r="D65" s="18" t="s">
        <v>153</v>
      </c>
      <c r="E65" s="23" t="s">
        <v>559</v>
      </c>
      <c r="F65" s="23" t="s">
        <v>559</v>
      </c>
      <c r="G65" s="23" t="s">
        <v>559</v>
      </c>
      <c r="H65" s="23" t="s">
        <v>559</v>
      </c>
      <c r="I65" s="23" t="s">
        <v>559</v>
      </c>
      <c r="J65" s="23" t="s">
        <v>559</v>
      </c>
      <c r="K65" s="23" t="s">
        <v>559</v>
      </c>
      <c r="L65" s="23" t="s">
        <v>559</v>
      </c>
      <c r="M65" s="23" t="s">
        <v>559</v>
      </c>
      <c r="N65" s="23" t="s">
        <v>559</v>
      </c>
      <c r="O65" s="23" t="s">
        <v>559</v>
      </c>
      <c r="P65" s="23" t="s">
        <v>559</v>
      </c>
      <c r="Q65" s="23" t="s">
        <v>559</v>
      </c>
      <c r="R65" s="23" t="s">
        <v>559</v>
      </c>
      <c r="S65" s="24" t="s">
        <v>559</v>
      </c>
      <c r="T65" s="23" t="s">
        <v>559</v>
      </c>
      <c r="U65" s="23" t="s">
        <v>559</v>
      </c>
      <c r="V65" s="23" t="s">
        <v>559</v>
      </c>
      <c r="W65" s="23" t="s">
        <v>559</v>
      </c>
      <c r="X65" s="23" t="s">
        <v>559</v>
      </c>
      <c r="Y65" s="23" t="s">
        <v>559</v>
      </c>
      <c r="Z65" s="23" t="s">
        <v>559</v>
      </c>
      <c r="AA65" s="23" t="s">
        <v>559</v>
      </c>
      <c r="AB65" s="23" t="s">
        <v>559</v>
      </c>
      <c r="AC65" s="23" t="s">
        <v>559</v>
      </c>
      <c r="AD65" s="23" t="s">
        <v>559</v>
      </c>
      <c r="AE65" s="23" t="s">
        <v>559</v>
      </c>
      <c r="AF65" s="23" t="s">
        <v>559</v>
      </c>
      <c r="AG65" s="23" t="s">
        <v>559</v>
      </c>
      <c r="AH65" s="24" t="s">
        <v>559</v>
      </c>
    </row>
    <row r="66" spans="2:34" x14ac:dyDescent="0.3">
      <c r="B66" s="33" t="s">
        <v>55</v>
      </c>
      <c r="C66" s="21" t="s">
        <v>154</v>
      </c>
      <c r="D66" s="18" t="s">
        <v>155</v>
      </c>
      <c r="E66" s="23" t="s">
        <v>559</v>
      </c>
      <c r="F66" s="23" t="s">
        <v>559</v>
      </c>
      <c r="G66" s="23" t="s">
        <v>559</v>
      </c>
      <c r="H66" s="23" t="s">
        <v>559</v>
      </c>
      <c r="I66" s="23" t="s">
        <v>559</v>
      </c>
      <c r="J66" s="23" t="s">
        <v>559</v>
      </c>
      <c r="K66" s="23" t="s">
        <v>559</v>
      </c>
      <c r="L66" s="23" t="s">
        <v>559</v>
      </c>
      <c r="M66" s="23" t="s">
        <v>559</v>
      </c>
      <c r="N66" s="23" t="s">
        <v>559</v>
      </c>
      <c r="O66" s="23" t="s">
        <v>559</v>
      </c>
      <c r="P66" s="23" t="s">
        <v>559</v>
      </c>
      <c r="Q66" s="23" t="s">
        <v>559</v>
      </c>
      <c r="R66" s="23" t="s">
        <v>559</v>
      </c>
      <c r="S66" s="24" t="s">
        <v>559</v>
      </c>
      <c r="T66" s="23" t="s">
        <v>559</v>
      </c>
      <c r="U66" s="23" t="s">
        <v>559</v>
      </c>
      <c r="V66" s="23" t="s">
        <v>559</v>
      </c>
      <c r="W66" s="23" t="s">
        <v>559</v>
      </c>
      <c r="X66" s="23" t="s">
        <v>559</v>
      </c>
      <c r="Y66" s="23" t="s">
        <v>559</v>
      </c>
      <c r="Z66" s="23" t="s">
        <v>559</v>
      </c>
      <c r="AA66" s="23" t="s">
        <v>559</v>
      </c>
      <c r="AB66" s="23" t="s">
        <v>559</v>
      </c>
      <c r="AC66" s="23" t="s">
        <v>559</v>
      </c>
      <c r="AD66" s="23" t="s">
        <v>559</v>
      </c>
      <c r="AE66" s="23" t="s">
        <v>559</v>
      </c>
      <c r="AF66" s="23" t="s">
        <v>559</v>
      </c>
      <c r="AG66" s="23" t="s">
        <v>559</v>
      </c>
      <c r="AH66" s="24" t="s">
        <v>559</v>
      </c>
    </row>
    <row r="67" spans="2:34" x14ac:dyDescent="0.3">
      <c r="B67" s="33" t="s">
        <v>55</v>
      </c>
      <c r="C67" s="21" t="s">
        <v>156</v>
      </c>
      <c r="D67" s="18" t="s">
        <v>157</v>
      </c>
      <c r="E67" s="23" t="s">
        <v>559</v>
      </c>
      <c r="F67" s="23" t="s">
        <v>559</v>
      </c>
      <c r="G67" s="23" t="s">
        <v>559</v>
      </c>
      <c r="H67" s="23" t="s">
        <v>559</v>
      </c>
      <c r="I67" s="23" t="s">
        <v>559</v>
      </c>
      <c r="J67" s="23" t="s">
        <v>559</v>
      </c>
      <c r="K67" s="23" t="s">
        <v>559</v>
      </c>
      <c r="L67" s="23" t="s">
        <v>559</v>
      </c>
      <c r="M67" s="23" t="s">
        <v>559</v>
      </c>
      <c r="N67" s="23" t="s">
        <v>559</v>
      </c>
      <c r="O67" s="23" t="s">
        <v>559</v>
      </c>
      <c r="P67" s="23" t="s">
        <v>559</v>
      </c>
      <c r="Q67" s="23" t="s">
        <v>559</v>
      </c>
      <c r="R67" s="23" t="s">
        <v>559</v>
      </c>
      <c r="S67" s="24" t="s">
        <v>559</v>
      </c>
      <c r="T67" s="23" t="s">
        <v>559</v>
      </c>
      <c r="U67" s="23" t="s">
        <v>559</v>
      </c>
      <c r="V67" s="23" t="s">
        <v>559</v>
      </c>
      <c r="W67" s="23" t="s">
        <v>559</v>
      </c>
      <c r="X67" s="23" t="s">
        <v>559</v>
      </c>
      <c r="Y67" s="23" t="s">
        <v>559</v>
      </c>
      <c r="Z67" s="23" t="s">
        <v>559</v>
      </c>
      <c r="AA67" s="23" t="s">
        <v>559</v>
      </c>
      <c r="AB67" s="23" t="s">
        <v>559</v>
      </c>
      <c r="AC67" s="23" t="s">
        <v>559</v>
      </c>
      <c r="AD67" s="23" t="s">
        <v>559</v>
      </c>
      <c r="AE67" s="23" t="s">
        <v>559</v>
      </c>
      <c r="AF67" s="23" t="s">
        <v>559</v>
      </c>
      <c r="AG67" s="23" t="s">
        <v>559</v>
      </c>
      <c r="AH67" s="24" t="s">
        <v>559</v>
      </c>
    </row>
    <row r="68" spans="2:34" x14ac:dyDescent="0.3">
      <c r="B68" s="33" t="s">
        <v>55</v>
      </c>
      <c r="C68" s="21" t="s">
        <v>158</v>
      </c>
      <c r="D68" s="18" t="s">
        <v>159</v>
      </c>
      <c r="E68" s="23" t="s">
        <v>559</v>
      </c>
      <c r="F68" s="23" t="s">
        <v>559</v>
      </c>
      <c r="G68" s="23" t="s">
        <v>559</v>
      </c>
      <c r="H68" s="23" t="s">
        <v>559</v>
      </c>
      <c r="I68" s="23" t="s">
        <v>559</v>
      </c>
      <c r="J68" s="23" t="s">
        <v>559</v>
      </c>
      <c r="K68" s="23" t="s">
        <v>559</v>
      </c>
      <c r="L68" s="23" t="s">
        <v>559</v>
      </c>
      <c r="M68" s="23" t="s">
        <v>559</v>
      </c>
      <c r="N68" s="23" t="s">
        <v>559</v>
      </c>
      <c r="O68" s="23" t="s">
        <v>559</v>
      </c>
      <c r="P68" s="23" t="s">
        <v>559</v>
      </c>
      <c r="Q68" s="23" t="s">
        <v>559</v>
      </c>
      <c r="R68" s="23" t="s">
        <v>559</v>
      </c>
      <c r="S68" s="24" t="s">
        <v>559</v>
      </c>
      <c r="T68" s="23" t="s">
        <v>559</v>
      </c>
      <c r="U68" s="23" t="s">
        <v>559</v>
      </c>
      <c r="V68" s="23" t="s">
        <v>559</v>
      </c>
      <c r="W68" s="23" t="s">
        <v>559</v>
      </c>
      <c r="X68" s="23" t="s">
        <v>559</v>
      </c>
      <c r="Y68" s="23" t="s">
        <v>559</v>
      </c>
      <c r="Z68" s="23" t="s">
        <v>559</v>
      </c>
      <c r="AA68" s="23" t="s">
        <v>559</v>
      </c>
      <c r="AB68" s="23" t="s">
        <v>559</v>
      </c>
      <c r="AC68" s="23" t="s">
        <v>559</v>
      </c>
      <c r="AD68" s="23" t="s">
        <v>559</v>
      </c>
      <c r="AE68" s="23" t="s">
        <v>559</v>
      </c>
      <c r="AF68" s="23" t="s">
        <v>559</v>
      </c>
      <c r="AG68" s="23" t="s">
        <v>559</v>
      </c>
      <c r="AH68" s="24" t="s">
        <v>559</v>
      </c>
    </row>
    <row r="69" spans="2:34" x14ac:dyDescent="0.3">
      <c r="B69" s="33" t="s">
        <v>55</v>
      </c>
      <c r="C69" s="21" t="s">
        <v>160</v>
      </c>
      <c r="D69" s="18" t="s">
        <v>161</v>
      </c>
      <c r="E69" s="23">
        <v>4.8578199052132703E-2</v>
      </c>
      <c r="F69" s="23">
        <v>0.11018957345971564</v>
      </c>
      <c r="G69" s="23">
        <v>3.5545023696682463E-3</v>
      </c>
      <c r="H69" s="23">
        <v>2.9620853080568721E-2</v>
      </c>
      <c r="I69" s="23">
        <v>0.11611374407582939</v>
      </c>
      <c r="J69" s="23">
        <v>7.266982622432859E-2</v>
      </c>
      <c r="K69" s="23">
        <v>2.4091627172195894E-2</v>
      </c>
      <c r="L69" s="23">
        <v>2.132701421800948E-2</v>
      </c>
      <c r="M69" s="23">
        <v>6.3191153238546599E-2</v>
      </c>
      <c r="N69" s="23">
        <v>1.5797788309636651E-3</v>
      </c>
      <c r="O69" s="23">
        <v>1.3823064770932069E-2</v>
      </c>
      <c r="P69" s="23">
        <v>6.6350710900473939E-2</v>
      </c>
      <c r="Q69" s="23">
        <v>8.6492890995260668E-2</v>
      </c>
      <c r="R69" s="23">
        <v>0.34202211690363349</v>
      </c>
      <c r="S69" s="24">
        <v>12660</v>
      </c>
      <c r="T69" s="23">
        <v>0.10681114551083591</v>
      </c>
      <c r="U69" s="23">
        <v>0.14551083591331268</v>
      </c>
      <c r="V69" s="23">
        <v>0</v>
      </c>
      <c r="W69" s="23">
        <v>3.0959752321981426E-3</v>
      </c>
      <c r="X69" s="23">
        <v>0.16253869969040247</v>
      </c>
      <c r="Y69" s="23">
        <v>0.10835913312693499</v>
      </c>
      <c r="Z69" s="23">
        <v>3.0959752321981424E-2</v>
      </c>
      <c r="AA69" s="23">
        <v>1.5479876160990712E-2</v>
      </c>
      <c r="AB69" s="23">
        <v>8.6687306501547989E-2</v>
      </c>
      <c r="AC69" s="23">
        <v>1.5479876160990713E-3</v>
      </c>
      <c r="AD69" s="23">
        <v>1.393188854489164E-2</v>
      </c>
      <c r="AE69" s="23">
        <v>2.9411764705882353E-2</v>
      </c>
      <c r="AF69" s="23">
        <v>4.4891640866873063E-2</v>
      </c>
      <c r="AG69" s="23">
        <v>0.25077399380804954</v>
      </c>
      <c r="AH69" s="24">
        <v>3230</v>
      </c>
    </row>
    <row r="70" spans="2:34" x14ac:dyDescent="0.3">
      <c r="B70" s="33" t="s">
        <v>55</v>
      </c>
      <c r="C70" s="21" t="s">
        <v>162</v>
      </c>
      <c r="D70" s="18" t="s">
        <v>163</v>
      </c>
      <c r="E70" s="23" t="s">
        <v>559</v>
      </c>
      <c r="F70" s="23" t="s">
        <v>559</v>
      </c>
      <c r="G70" s="23" t="s">
        <v>559</v>
      </c>
      <c r="H70" s="23" t="s">
        <v>559</v>
      </c>
      <c r="I70" s="23" t="s">
        <v>559</v>
      </c>
      <c r="J70" s="23" t="s">
        <v>559</v>
      </c>
      <c r="K70" s="23" t="s">
        <v>559</v>
      </c>
      <c r="L70" s="23" t="s">
        <v>559</v>
      </c>
      <c r="M70" s="23" t="s">
        <v>559</v>
      </c>
      <c r="N70" s="23" t="s">
        <v>559</v>
      </c>
      <c r="O70" s="23" t="s">
        <v>559</v>
      </c>
      <c r="P70" s="23" t="s">
        <v>559</v>
      </c>
      <c r="Q70" s="23" t="s">
        <v>559</v>
      </c>
      <c r="R70" s="23" t="s">
        <v>559</v>
      </c>
      <c r="S70" s="24" t="s">
        <v>559</v>
      </c>
      <c r="T70" s="23" t="s">
        <v>559</v>
      </c>
      <c r="U70" s="23" t="s">
        <v>559</v>
      </c>
      <c r="V70" s="23" t="s">
        <v>559</v>
      </c>
      <c r="W70" s="23" t="s">
        <v>559</v>
      </c>
      <c r="X70" s="23" t="s">
        <v>559</v>
      </c>
      <c r="Y70" s="23" t="s">
        <v>559</v>
      </c>
      <c r="Z70" s="23" t="s">
        <v>559</v>
      </c>
      <c r="AA70" s="23" t="s">
        <v>559</v>
      </c>
      <c r="AB70" s="23" t="s">
        <v>559</v>
      </c>
      <c r="AC70" s="23" t="s">
        <v>559</v>
      </c>
      <c r="AD70" s="23" t="s">
        <v>559</v>
      </c>
      <c r="AE70" s="23" t="s">
        <v>559</v>
      </c>
      <c r="AF70" s="23" t="s">
        <v>559</v>
      </c>
      <c r="AG70" s="23" t="s">
        <v>559</v>
      </c>
      <c r="AH70" s="24" t="s">
        <v>559</v>
      </c>
    </row>
    <row r="71" spans="2:34" x14ac:dyDescent="0.3">
      <c r="B71" s="33" t="s">
        <v>55</v>
      </c>
      <c r="C71" s="21" t="s">
        <v>164</v>
      </c>
      <c r="D71" s="18" t="s">
        <v>165</v>
      </c>
      <c r="E71" s="23" t="s">
        <v>559</v>
      </c>
      <c r="F71" s="23" t="s">
        <v>559</v>
      </c>
      <c r="G71" s="23" t="s">
        <v>559</v>
      </c>
      <c r="H71" s="23" t="s">
        <v>559</v>
      </c>
      <c r="I71" s="23" t="s">
        <v>559</v>
      </c>
      <c r="J71" s="23" t="s">
        <v>559</v>
      </c>
      <c r="K71" s="23" t="s">
        <v>559</v>
      </c>
      <c r="L71" s="23" t="s">
        <v>559</v>
      </c>
      <c r="M71" s="23" t="s">
        <v>559</v>
      </c>
      <c r="N71" s="23" t="s">
        <v>559</v>
      </c>
      <c r="O71" s="23" t="s">
        <v>559</v>
      </c>
      <c r="P71" s="23" t="s">
        <v>559</v>
      </c>
      <c r="Q71" s="23" t="s">
        <v>559</v>
      </c>
      <c r="R71" s="23" t="s">
        <v>559</v>
      </c>
      <c r="S71" s="24" t="s">
        <v>559</v>
      </c>
      <c r="T71" s="23" t="s">
        <v>559</v>
      </c>
      <c r="U71" s="23" t="s">
        <v>559</v>
      </c>
      <c r="V71" s="23" t="s">
        <v>559</v>
      </c>
      <c r="W71" s="23" t="s">
        <v>559</v>
      </c>
      <c r="X71" s="23" t="s">
        <v>559</v>
      </c>
      <c r="Y71" s="23" t="s">
        <v>559</v>
      </c>
      <c r="Z71" s="23" t="s">
        <v>559</v>
      </c>
      <c r="AA71" s="23" t="s">
        <v>559</v>
      </c>
      <c r="AB71" s="23" t="s">
        <v>559</v>
      </c>
      <c r="AC71" s="23" t="s">
        <v>559</v>
      </c>
      <c r="AD71" s="23" t="s">
        <v>559</v>
      </c>
      <c r="AE71" s="23" t="s">
        <v>559</v>
      </c>
      <c r="AF71" s="23" t="s">
        <v>559</v>
      </c>
      <c r="AG71" s="23" t="s">
        <v>559</v>
      </c>
      <c r="AH71" s="24" t="s">
        <v>559</v>
      </c>
    </row>
    <row r="72" spans="2:34" x14ac:dyDescent="0.3">
      <c r="B72" s="33" t="s">
        <v>55</v>
      </c>
      <c r="C72" s="21" t="s">
        <v>166</v>
      </c>
      <c r="D72" s="18" t="s">
        <v>167</v>
      </c>
      <c r="E72" s="23">
        <v>5.7649667405764965E-2</v>
      </c>
      <c r="F72" s="23">
        <v>0.11899482631189948</v>
      </c>
      <c r="G72" s="23">
        <v>3.6954915003695491E-3</v>
      </c>
      <c r="H72" s="23">
        <v>1.7738359201773836E-2</v>
      </c>
      <c r="I72" s="23">
        <v>0.12564671101256467</v>
      </c>
      <c r="J72" s="23">
        <v>9.3865484109386554E-2</v>
      </c>
      <c r="K72" s="23">
        <v>3.1781226903178125E-2</v>
      </c>
      <c r="L72" s="23">
        <v>2.5129342202512936E-2</v>
      </c>
      <c r="M72" s="23">
        <v>7.6127124907612712E-2</v>
      </c>
      <c r="N72" s="23">
        <v>1.4781966001478197E-3</v>
      </c>
      <c r="O72" s="23">
        <v>1.6999260901699925E-2</v>
      </c>
      <c r="P72" s="23">
        <v>4.5824094604582408E-2</v>
      </c>
      <c r="Q72" s="23">
        <v>7.1692535107169247E-2</v>
      </c>
      <c r="R72" s="23">
        <v>0.31411677753141165</v>
      </c>
      <c r="S72" s="24">
        <v>6765</v>
      </c>
      <c r="T72" s="23">
        <v>0.11751152073732719</v>
      </c>
      <c r="U72" s="23">
        <v>0.18433179723502305</v>
      </c>
      <c r="V72" s="23">
        <v>2.304147465437788E-3</v>
      </c>
      <c r="W72" s="23">
        <v>0</v>
      </c>
      <c r="X72" s="23">
        <v>0.15898617511520738</v>
      </c>
      <c r="Y72" s="23">
        <v>0.13824884792626729</v>
      </c>
      <c r="Z72" s="23">
        <v>2.9953917050691243E-2</v>
      </c>
      <c r="AA72" s="23">
        <v>9.2165898617511521E-3</v>
      </c>
      <c r="AB72" s="23">
        <v>0.10829493087557604</v>
      </c>
      <c r="AC72" s="23">
        <v>2.304147465437788E-3</v>
      </c>
      <c r="AD72" s="23">
        <v>1.1520737327188941E-2</v>
      </c>
      <c r="AE72" s="23">
        <v>4.608294930875576E-3</v>
      </c>
      <c r="AF72" s="23">
        <v>3.4562211981566823E-2</v>
      </c>
      <c r="AG72" s="23">
        <v>0.19815668202764977</v>
      </c>
      <c r="AH72" s="24">
        <v>2170</v>
      </c>
    </row>
    <row r="73" spans="2:34" x14ac:dyDescent="0.3">
      <c r="B73" s="33" t="s">
        <v>55</v>
      </c>
      <c r="C73" s="21" t="s">
        <v>168</v>
      </c>
      <c r="D73" s="18" t="s">
        <v>169</v>
      </c>
      <c r="E73" s="23" t="s">
        <v>559</v>
      </c>
      <c r="F73" s="23" t="s">
        <v>559</v>
      </c>
      <c r="G73" s="23" t="s">
        <v>559</v>
      </c>
      <c r="H73" s="23" t="s">
        <v>559</v>
      </c>
      <c r="I73" s="23" t="s">
        <v>559</v>
      </c>
      <c r="J73" s="23" t="s">
        <v>559</v>
      </c>
      <c r="K73" s="23" t="s">
        <v>559</v>
      </c>
      <c r="L73" s="23" t="s">
        <v>559</v>
      </c>
      <c r="M73" s="23" t="s">
        <v>559</v>
      </c>
      <c r="N73" s="23" t="s">
        <v>559</v>
      </c>
      <c r="O73" s="23" t="s">
        <v>559</v>
      </c>
      <c r="P73" s="23" t="s">
        <v>559</v>
      </c>
      <c r="Q73" s="23" t="s">
        <v>559</v>
      </c>
      <c r="R73" s="23" t="s">
        <v>559</v>
      </c>
      <c r="S73" s="24" t="s">
        <v>559</v>
      </c>
      <c r="T73" s="23" t="s">
        <v>559</v>
      </c>
      <c r="U73" s="23" t="s">
        <v>559</v>
      </c>
      <c r="V73" s="23" t="s">
        <v>559</v>
      </c>
      <c r="W73" s="23" t="s">
        <v>559</v>
      </c>
      <c r="X73" s="23" t="s">
        <v>559</v>
      </c>
      <c r="Y73" s="23" t="s">
        <v>559</v>
      </c>
      <c r="Z73" s="23" t="s">
        <v>559</v>
      </c>
      <c r="AA73" s="23" t="s">
        <v>559</v>
      </c>
      <c r="AB73" s="23" t="s">
        <v>559</v>
      </c>
      <c r="AC73" s="23" t="s">
        <v>559</v>
      </c>
      <c r="AD73" s="23" t="s">
        <v>559</v>
      </c>
      <c r="AE73" s="23" t="s">
        <v>559</v>
      </c>
      <c r="AF73" s="23" t="s">
        <v>559</v>
      </c>
      <c r="AG73" s="23" t="s">
        <v>559</v>
      </c>
      <c r="AH73" s="24" t="s">
        <v>559</v>
      </c>
    </row>
    <row r="74" spans="2:34" x14ac:dyDescent="0.3">
      <c r="B74" s="33" t="s">
        <v>55</v>
      </c>
      <c r="C74" s="21" t="s">
        <v>170</v>
      </c>
      <c r="D74" s="18" t="s">
        <v>171</v>
      </c>
      <c r="E74" s="23" t="s">
        <v>559</v>
      </c>
      <c r="F74" s="23" t="s">
        <v>559</v>
      </c>
      <c r="G74" s="23" t="s">
        <v>559</v>
      </c>
      <c r="H74" s="23" t="s">
        <v>559</v>
      </c>
      <c r="I74" s="23" t="s">
        <v>559</v>
      </c>
      <c r="J74" s="23" t="s">
        <v>559</v>
      </c>
      <c r="K74" s="23" t="s">
        <v>559</v>
      </c>
      <c r="L74" s="23" t="s">
        <v>559</v>
      </c>
      <c r="M74" s="23" t="s">
        <v>559</v>
      </c>
      <c r="N74" s="23" t="s">
        <v>559</v>
      </c>
      <c r="O74" s="23" t="s">
        <v>559</v>
      </c>
      <c r="P74" s="23" t="s">
        <v>559</v>
      </c>
      <c r="Q74" s="23" t="s">
        <v>559</v>
      </c>
      <c r="R74" s="23" t="s">
        <v>559</v>
      </c>
      <c r="S74" s="24" t="s">
        <v>559</v>
      </c>
      <c r="T74" s="23" t="s">
        <v>559</v>
      </c>
      <c r="U74" s="23" t="s">
        <v>559</v>
      </c>
      <c r="V74" s="23" t="s">
        <v>559</v>
      </c>
      <c r="W74" s="23" t="s">
        <v>559</v>
      </c>
      <c r="X74" s="23" t="s">
        <v>559</v>
      </c>
      <c r="Y74" s="23" t="s">
        <v>559</v>
      </c>
      <c r="Z74" s="23" t="s">
        <v>559</v>
      </c>
      <c r="AA74" s="23" t="s">
        <v>559</v>
      </c>
      <c r="AB74" s="23" t="s">
        <v>559</v>
      </c>
      <c r="AC74" s="23" t="s">
        <v>559</v>
      </c>
      <c r="AD74" s="23" t="s">
        <v>559</v>
      </c>
      <c r="AE74" s="23" t="s">
        <v>559</v>
      </c>
      <c r="AF74" s="23" t="s">
        <v>559</v>
      </c>
      <c r="AG74" s="23" t="s">
        <v>559</v>
      </c>
      <c r="AH74" s="24" t="s">
        <v>559</v>
      </c>
    </row>
    <row r="75" spans="2:34" x14ac:dyDescent="0.3">
      <c r="B75" s="33" t="s">
        <v>68</v>
      </c>
      <c r="C75" s="21" t="s">
        <v>172</v>
      </c>
      <c r="D75" s="18" t="s">
        <v>173</v>
      </c>
      <c r="E75" s="23" t="s">
        <v>559</v>
      </c>
      <c r="F75" s="23" t="s">
        <v>559</v>
      </c>
      <c r="G75" s="23" t="s">
        <v>559</v>
      </c>
      <c r="H75" s="23" t="s">
        <v>559</v>
      </c>
      <c r="I75" s="23" t="s">
        <v>559</v>
      </c>
      <c r="J75" s="23" t="s">
        <v>559</v>
      </c>
      <c r="K75" s="23" t="s">
        <v>559</v>
      </c>
      <c r="L75" s="23" t="s">
        <v>559</v>
      </c>
      <c r="M75" s="23" t="s">
        <v>559</v>
      </c>
      <c r="N75" s="23" t="s">
        <v>559</v>
      </c>
      <c r="O75" s="23" t="s">
        <v>559</v>
      </c>
      <c r="P75" s="23" t="s">
        <v>559</v>
      </c>
      <c r="Q75" s="23" t="s">
        <v>559</v>
      </c>
      <c r="R75" s="23" t="s">
        <v>559</v>
      </c>
      <c r="S75" s="24" t="s">
        <v>559</v>
      </c>
      <c r="T75" s="23" t="s">
        <v>559</v>
      </c>
      <c r="U75" s="23" t="s">
        <v>559</v>
      </c>
      <c r="V75" s="23" t="s">
        <v>559</v>
      </c>
      <c r="W75" s="23" t="s">
        <v>559</v>
      </c>
      <c r="X75" s="23" t="s">
        <v>559</v>
      </c>
      <c r="Y75" s="23" t="s">
        <v>559</v>
      </c>
      <c r="Z75" s="23" t="s">
        <v>559</v>
      </c>
      <c r="AA75" s="23" t="s">
        <v>559</v>
      </c>
      <c r="AB75" s="23" t="s">
        <v>559</v>
      </c>
      <c r="AC75" s="23" t="s">
        <v>559</v>
      </c>
      <c r="AD75" s="23" t="s">
        <v>559</v>
      </c>
      <c r="AE75" s="23" t="s">
        <v>559</v>
      </c>
      <c r="AF75" s="23" t="s">
        <v>559</v>
      </c>
      <c r="AG75" s="23" t="s">
        <v>559</v>
      </c>
      <c r="AH75" s="24" t="s">
        <v>559</v>
      </c>
    </row>
    <row r="76" spans="2:34" x14ac:dyDescent="0.3">
      <c r="B76" s="33" t="s">
        <v>68</v>
      </c>
      <c r="C76" s="21" t="s">
        <v>174</v>
      </c>
      <c r="D76" s="18" t="s">
        <v>175</v>
      </c>
      <c r="E76" s="23" t="s">
        <v>559</v>
      </c>
      <c r="F76" s="23" t="s">
        <v>559</v>
      </c>
      <c r="G76" s="23" t="s">
        <v>559</v>
      </c>
      <c r="H76" s="23" t="s">
        <v>559</v>
      </c>
      <c r="I76" s="23" t="s">
        <v>559</v>
      </c>
      <c r="J76" s="23" t="s">
        <v>559</v>
      </c>
      <c r="K76" s="23" t="s">
        <v>559</v>
      </c>
      <c r="L76" s="23" t="s">
        <v>559</v>
      </c>
      <c r="M76" s="23" t="s">
        <v>559</v>
      </c>
      <c r="N76" s="23" t="s">
        <v>559</v>
      </c>
      <c r="O76" s="23" t="s">
        <v>559</v>
      </c>
      <c r="P76" s="23" t="s">
        <v>559</v>
      </c>
      <c r="Q76" s="23" t="s">
        <v>559</v>
      </c>
      <c r="R76" s="23" t="s">
        <v>559</v>
      </c>
      <c r="S76" s="24" t="s">
        <v>559</v>
      </c>
      <c r="T76" s="23" t="s">
        <v>559</v>
      </c>
      <c r="U76" s="23" t="s">
        <v>559</v>
      </c>
      <c r="V76" s="23" t="s">
        <v>559</v>
      </c>
      <c r="W76" s="23" t="s">
        <v>559</v>
      </c>
      <c r="X76" s="23" t="s">
        <v>559</v>
      </c>
      <c r="Y76" s="23" t="s">
        <v>559</v>
      </c>
      <c r="Z76" s="23" t="s">
        <v>559</v>
      </c>
      <c r="AA76" s="23" t="s">
        <v>559</v>
      </c>
      <c r="AB76" s="23" t="s">
        <v>559</v>
      </c>
      <c r="AC76" s="23" t="s">
        <v>559</v>
      </c>
      <c r="AD76" s="23" t="s">
        <v>559</v>
      </c>
      <c r="AE76" s="23" t="s">
        <v>559</v>
      </c>
      <c r="AF76" s="23" t="s">
        <v>559</v>
      </c>
      <c r="AG76" s="23" t="s">
        <v>559</v>
      </c>
      <c r="AH76" s="24" t="s">
        <v>559</v>
      </c>
    </row>
    <row r="77" spans="2:34" x14ac:dyDescent="0.3">
      <c r="B77" s="33" t="s">
        <v>68</v>
      </c>
      <c r="C77" s="21" t="s">
        <v>176</v>
      </c>
      <c r="D77" s="18" t="s">
        <v>177</v>
      </c>
      <c r="E77" s="23" t="s">
        <v>559</v>
      </c>
      <c r="F77" s="23" t="s">
        <v>559</v>
      </c>
      <c r="G77" s="23" t="s">
        <v>559</v>
      </c>
      <c r="H77" s="23" t="s">
        <v>559</v>
      </c>
      <c r="I77" s="23" t="s">
        <v>559</v>
      </c>
      <c r="J77" s="23" t="s">
        <v>559</v>
      </c>
      <c r="K77" s="23" t="s">
        <v>559</v>
      </c>
      <c r="L77" s="23" t="s">
        <v>559</v>
      </c>
      <c r="M77" s="23" t="s">
        <v>559</v>
      </c>
      <c r="N77" s="23" t="s">
        <v>559</v>
      </c>
      <c r="O77" s="23" t="s">
        <v>559</v>
      </c>
      <c r="P77" s="23" t="s">
        <v>559</v>
      </c>
      <c r="Q77" s="23" t="s">
        <v>559</v>
      </c>
      <c r="R77" s="23" t="s">
        <v>559</v>
      </c>
      <c r="S77" s="24" t="s">
        <v>559</v>
      </c>
      <c r="T77" s="23" t="s">
        <v>559</v>
      </c>
      <c r="U77" s="23" t="s">
        <v>559</v>
      </c>
      <c r="V77" s="23" t="s">
        <v>559</v>
      </c>
      <c r="W77" s="23" t="s">
        <v>559</v>
      </c>
      <c r="X77" s="23" t="s">
        <v>559</v>
      </c>
      <c r="Y77" s="23" t="s">
        <v>559</v>
      </c>
      <c r="Z77" s="23" t="s">
        <v>559</v>
      </c>
      <c r="AA77" s="23" t="s">
        <v>559</v>
      </c>
      <c r="AB77" s="23" t="s">
        <v>559</v>
      </c>
      <c r="AC77" s="23" t="s">
        <v>559</v>
      </c>
      <c r="AD77" s="23" t="s">
        <v>559</v>
      </c>
      <c r="AE77" s="23" t="s">
        <v>559</v>
      </c>
      <c r="AF77" s="23" t="s">
        <v>559</v>
      </c>
      <c r="AG77" s="23" t="s">
        <v>559</v>
      </c>
      <c r="AH77" s="24" t="s">
        <v>559</v>
      </c>
    </row>
    <row r="78" spans="2:34" x14ac:dyDescent="0.3">
      <c r="B78" s="33" t="s">
        <v>68</v>
      </c>
      <c r="C78" s="21" t="s">
        <v>178</v>
      </c>
      <c r="D78" s="18" t="s">
        <v>179</v>
      </c>
      <c r="E78" s="23" t="s">
        <v>559</v>
      </c>
      <c r="F78" s="23" t="s">
        <v>559</v>
      </c>
      <c r="G78" s="23" t="s">
        <v>559</v>
      </c>
      <c r="H78" s="23" t="s">
        <v>559</v>
      </c>
      <c r="I78" s="23" t="s">
        <v>559</v>
      </c>
      <c r="J78" s="23" t="s">
        <v>559</v>
      </c>
      <c r="K78" s="23" t="s">
        <v>559</v>
      </c>
      <c r="L78" s="23" t="s">
        <v>559</v>
      </c>
      <c r="M78" s="23" t="s">
        <v>559</v>
      </c>
      <c r="N78" s="23" t="s">
        <v>559</v>
      </c>
      <c r="O78" s="23" t="s">
        <v>559</v>
      </c>
      <c r="P78" s="23" t="s">
        <v>559</v>
      </c>
      <c r="Q78" s="23" t="s">
        <v>559</v>
      </c>
      <c r="R78" s="23" t="s">
        <v>559</v>
      </c>
      <c r="S78" s="24" t="s">
        <v>559</v>
      </c>
      <c r="T78" s="23" t="s">
        <v>559</v>
      </c>
      <c r="U78" s="23" t="s">
        <v>559</v>
      </c>
      <c r="V78" s="23" t="s">
        <v>559</v>
      </c>
      <c r="W78" s="23" t="s">
        <v>559</v>
      </c>
      <c r="X78" s="23" t="s">
        <v>559</v>
      </c>
      <c r="Y78" s="23" t="s">
        <v>559</v>
      </c>
      <c r="Z78" s="23" t="s">
        <v>559</v>
      </c>
      <c r="AA78" s="23" t="s">
        <v>559</v>
      </c>
      <c r="AB78" s="23" t="s">
        <v>559</v>
      </c>
      <c r="AC78" s="23" t="s">
        <v>559</v>
      </c>
      <c r="AD78" s="23" t="s">
        <v>559</v>
      </c>
      <c r="AE78" s="23" t="s">
        <v>559</v>
      </c>
      <c r="AF78" s="23" t="s">
        <v>559</v>
      </c>
      <c r="AG78" s="23" t="s">
        <v>559</v>
      </c>
      <c r="AH78" s="24" t="s">
        <v>559</v>
      </c>
    </row>
    <row r="79" spans="2:34" x14ac:dyDescent="0.3">
      <c r="B79" s="33" t="s">
        <v>68</v>
      </c>
      <c r="C79" s="21" t="s">
        <v>180</v>
      </c>
      <c r="D79" s="18" t="s">
        <v>181</v>
      </c>
      <c r="E79" s="23">
        <v>6.6541705716963453E-2</v>
      </c>
      <c r="F79" s="23">
        <v>0.10684161199625117</v>
      </c>
      <c r="G79" s="23">
        <v>1.8744142455482662E-3</v>
      </c>
      <c r="H79" s="23">
        <v>1.3120899718837863E-2</v>
      </c>
      <c r="I79" s="23">
        <v>0.14995313964386128</v>
      </c>
      <c r="J79" s="23">
        <v>7.2633552014995315E-2</v>
      </c>
      <c r="K79" s="23">
        <v>3.9362699156513588E-2</v>
      </c>
      <c r="L79" s="23">
        <v>2.9053420805998126E-2</v>
      </c>
      <c r="M79" s="23">
        <v>7.0290534208059988E-2</v>
      </c>
      <c r="N79" s="23">
        <v>3.7488284910965324E-3</v>
      </c>
      <c r="O79" s="23">
        <v>1.780693533270853E-2</v>
      </c>
      <c r="P79" s="23">
        <v>5.9044048734770385E-2</v>
      </c>
      <c r="Q79" s="23">
        <v>7.1696344892221181E-2</v>
      </c>
      <c r="R79" s="23">
        <v>0.29803186504217433</v>
      </c>
      <c r="S79" s="24">
        <v>10670</v>
      </c>
      <c r="T79" s="23">
        <v>0.11059907834101383</v>
      </c>
      <c r="U79" s="23">
        <v>9.6774193548387094E-2</v>
      </c>
      <c r="V79" s="23">
        <v>0</v>
      </c>
      <c r="W79" s="23">
        <v>4.608294930875576E-3</v>
      </c>
      <c r="X79" s="23">
        <v>0.18202764976958524</v>
      </c>
      <c r="Y79" s="23">
        <v>8.9861751152073732E-2</v>
      </c>
      <c r="Z79" s="23">
        <v>4.377880184331797E-2</v>
      </c>
      <c r="AA79" s="23">
        <v>1.3824884792626729E-2</v>
      </c>
      <c r="AB79" s="23">
        <v>7.8341013824884786E-2</v>
      </c>
      <c r="AC79" s="23">
        <v>2.304147465437788E-3</v>
      </c>
      <c r="AD79" s="23">
        <v>2.3041474654377881E-2</v>
      </c>
      <c r="AE79" s="23">
        <v>2.5345622119815669E-2</v>
      </c>
      <c r="AF79" s="23">
        <v>3.6866359447004608E-2</v>
      </c>
      <c r="AG79" s="23">
        <v>0.29262672811059909</v>
      </c>
      <c r="AH79" s="24">
        <v>2170</v>
      </c>
    </row>
    <row r="80" spans="2:34" x14ac:dyDescent="0.3">
      <c r="B80" s="33" t="s">
        <v>68</v>
      </c>
      <c r="C80" s="21" t="s">
        <v>182</v>
      </c>
      <c r="D80" s="18" t="s">
        <v>183</v>
      </c>
      <c r="E80" s="23">
        <v>5.6565656565656569E-2</v>
      </c>
      <c r="F80" s="23">
        <v>0.14949494949494949</v>
      </c>
      <c r="G80" s="23">
        <v>1.0101010101010101E-3</v>
      </c>
      <c r="H80" s="23">
        <v>9.5959595959595953E-3</v>
      </c>
      <c r="I80" s="23">
        <v>0.1691919191919192</v>
      </c>
      <c r="J80" s="23">
        <v>0.1101010101010101</v>
      </c>
      <c r="K80" s="23">
        <v>4.0404040404040407E-2</v>
      </c>
      <c r="L80" s="23">
        <v>3.686868686868687E-2</v>
      </c>
      <c r="M80" s="23">
        <v>8.7373737373737367E-2</v>
      </c>
      <c r="N80" s="23">
        <v>3.0303030303030303E-3</v>
      </c>
      <c r="O80" s="23">
        <v>1.2121212121212121E-2</v>
      </c>
      <c r="P80" s="23">
        <v>5.1515151515151514E-2</v>
      </c>
      <c r="Q80" s="23">
        <v>7.8282828282828287E-2</v>
      </c>
      <c r="R80" s="23">
        <v>0.19494949494949496</v>
      </c>
      <c r="S80" s="24">
        <v>9900</v>
      </c>
      <c r="T80" s="23">
        <v>8.4317032040472181E-2</v>
      </c>
      <c r="U80" s="23">
        <v>0.1399662731871838</v>
      </c>
      <c r="V80" s="23">
        <v>0</v>
      </c>
      <c r="W80" s="23">
        <v>5.0590219224283303E-3</v>
      </c>
      <c r="X80" s="23">
        <v>0.21247892074198987</v>
      </c>
      <c r="Y80" s="23">
        <v>0.12816188870151771</v>
      </c>
      <c r="Z80" s="23">
        <v>3.5413153456998317E-2</v>
      </c>
      <c r="AA80" s="23">
        <v>2.6981450252951095E-2</v>
      </c>
      <c r="AB80" s="23">
        <v>8.4317032040472181E-2</v>
      </c>
      <c r="AC80" s="23">
        <v>3.3726812816188868E-3</v>
      </c>
      <c r="AD80" s="23">
        <v>8.4317032040472171E-3</v>
      </c>
      <c r="AE80" s="23">
        <v>4.0472175379426642E-2</v>
      </c>
      <c r="AF80" s="23">
        <v>5.0590219224283306E-2</v>
      </c>
      <c r="AG80" s="23">
        <v>0.18043844856661045</v>
      </c>
      <c r="AH80" s="24">
        <v>2965</v>
      </c>
    </row>
    <row r="81" spans="2:34" x14ac:dyDescent="0.3">
      <c r="B81" s="33" t="s">
        <v>68</v>
      </c>
      <c r="C81" s="21" t="s">
        <v>184</v>
      </c>
      <c r="D81" s="18" t="s">
        <v>185</v>
      </c>
      <c r="E81" s="23">
        <v>3.5471331389698733E-2</v>
      </c>
      <c r="F81" s="23">
        <v>7.5801749271137031E-2</v>
      </c>
      <c r="G81" s="23">
        <v>1.9436345966958211E-3</v>
      </c>
      <c r="H81" s="23">
        <v>9.7181729834791061E-3</v>
      </c>
      <c r="I81" s="23">
        <v>0.19630709426627793</v>
      </c>
      <c r="J81" s="23">
        <v>5.6365403304178816E-2</v>
      </c>
      <c r="K81" s="23">
        <v>1.9436345966958212E-2</v>
      </c>
      <c r="L81" s="23">
        <v>4.9076773566569483E-2</v>
      </c>
      <c r="M81" s="23">
        <v>5.9766763848396499E-2</v>
      </c>
      <c r="N81" s="23">
        <v>1.1661807580174927E-2</v>
      </c>
      <c r="O81" s="23">
        <v>1.4577259475218658E-2</v>
      </c>
      <c r="P81" s="23">
        <v>6.7055393586005832E-2</v>
      </c>
      <c r="Q81" s="23">
        <v>7.5315840621963073E-2</v>
      </c>
      <c r="R81" s="23">
        <v>0.32847424684159376</v>
      </c>
      <c r="S81" s="24">
        <v>10290</v>
      </c>
      <c r="T81" s="23">
        <v>9.8314606741573038E-2</v>
      </c>
      <c r="U81" s="23">
        <v>8.98876404494382E-2</v>
      </c>
      <c r="V81" s="23">
        <v>0</v>
      </c>
      <c r="W81" s="23">
        <v>2.8089887640449437E-3</v>
      </c>
      <c r="X81" s="23">
        <v>0.3342696629213483</v>
      </c>
      <c r="Y81" s="23">
        <v>6.4606741573033713E-2</v>
      </c>
      <c r="Z81" s="23">
        <v>1.1235955056179775E-2</v>
      </c>
      <c r="AA81" s="23">
        <v>1.6853932584269662E-2</v>
      </c>
      <c r="AB81" s="23">
        <v>0.10674157303370786</v>
      </c>
      <c r="AC81" s="23">
        <v>5.6179775280898875E-3</v>
      </c>
      <c r="AD81" s="23">
        <v>1.4044943820224719E-2</v>
      </c>
      <c r="AE81" s="23">
        <v>1.4044943820224719E-2</v>
      </c>
      <c r="AF81" s="23">
        <v>4.49438202247191E-2</v>
      </c>
      <c r="AG81" s="23">
        <v>0.199438202247191</v>
      </c>
      <c r="AH81" s="24">
        <v>1780</v>
      </c>
    </row>
    <row r="82" spans="2:34" x14ac:dyDescent="0.3">
      <c r="B82" s="33" t="s">
        <v>68</v>
      </c>
      <c r="C82" s="21" t="s">
        <v>186</v>
      </c>
      <c r="D82" s="18" t="s">
        <v>187</v>
      </c>
      <c r="E82" s="23" t="s">
        <v>559</v>
      </c>
      <c r="F82" s="23" t="s">
        <v>559</v>
      </c>
      <c r="G82" s="23" t="s">
        <v>559</v>
      </c>
      <c r="H82" s="23" t="s">
        <v>559</v>
      </c>
      <c r="I82" s="23" t="s">
        <v>559</v>
      </c>
      <c r="J82" s="23" t="s">
        <v>559</v>
      </c>
      <c r="K82" s="23" t="s">
        <v>559</v>
      </c>
      <c r="L82" s="23" t="s">
        <v>559</v>
      </c>
      <c r="M82" s="23" t="s">
        <v>559</v>
      </c>
      <c r="N82" s="23" t="s">
        <v>559</v>
      </c>
      <c r="O82" s="23" t="s">
        <v>559</v>
      </c>
      <c r="P82" s="23" t="s">
        <v>559</v>
      </c>
      <c r="Q82" s="23" t="s">
        <v>559</v>
      </c>
      <c r="R82" s="23" t="s">
        <v>559</v>
      </c>
      <c r="S82" s="24" t="s">
        <v>559</v>
      </c>
      <c r="T82" s="23" t="s">
        <v>559</v>
      </c>
      <c r="U82" s="23" t="s">
        <v>559</v>
      </c>
      <c r="V82" s="23" t="s">
        <v>559</v>
      </c>
      <c r="W82" s="23" t="s">
        <v>559</v>
      </c>
      <c r="X82" s="23" t="s">
        <v>559</v>
      </c>
      <c r="Y82" s="23" t="s">
        <v>559</v>
      </c>
      <c r="Z82" s="23" t="s">
        <v>559</v>
      </c>
      <c r="AA82" s="23" t="s">
        <v>559</v>
      </c>
      <c r="AB82" s="23" t="s">
        <v>559</v>
      </c>
      <c r="AC82" s="23" t="s">
        <v>559</v>
      </c>
      <c r="AD82" s="23" t="s">
        <v>559</v>
      </c>
      <c r="AE82" s="23" t="s">
        <v>559</v>
      </c>
      <c r="AF82" s="23" t="s">
        <v>559</v>
      </c>
      <c r="AG82" s="23" t="s">
        <v>559</v>
      </c>
      <c r="AH82" s="24" t="s">
        <v>559</v>
      </c>
    </row>
    <row r="83" spans="2:34" x14ac:dyDescent="0.3">
      <c r="B83" s="33" t="s">
        <v>68</v>
      </c>
      <c r="C83" s="21" t="s">
        <v>188</v>
      </c>
      <c r="D83" s="18" t="s">
        <v>189</v>
      </c>
      <c r="E83" s="23">
        <v>5.6979096426163181E-2</v>
      </c>
      <c r="F83" s="23">
        <v>0.12913014160485503</v>
      </c>
      <c r="G83" s="23">
        <v>4.3830074173971676E-3</v>
      </c>
      <c r="H83" s="23">
        <v>1.1126095751854349E-2</v>
      </c>
      <c r="I83" s="23">
        <v>0.14834794335805798</v>
      </c>
      <c r="J83" s="23">
        <v>0.12744436952124072</v>
      </c>
      <c r="K83" s="23">
        <v>3.4726904922454484E-2</v>
      </c>
      <c r="L83" s="23">
        <v>2.9669588671611596E-2</v>
      </c>
      <c r="M83" s="23">
        <v>0.10249494268374916</v>
      </c>
      <c r="N83" s="23">
        <v>2.3600809170600135E-3</v>
      </c>
      <c r="O83" s="23">
        <v>8.4288604180714766E-3</v>
      </c>
      <c r="P83" s="23">
        <v>3.5064059339177341E-2</v>
      </c>
      <c r="Q83" s="23">
        <v>8.530006743088335E-2</v>
      </c>
      <c r="R83" s="23">
        <v>0.22454484153742413</v>
      </c>
      <c r="S83" s="24">
        <v>14830</v>
      </c>
      <c r="T83" s="23">
        <v>8.7053571428571425E-2</v>
      </c>
      <c r="U83" s="23">
        <v>0.109375</v>
      </c>
      <c r="V83" s="23">
        <v>1.1160714285714285E-3</v>
      </c>
      <c r="W83" s="23">
        <v>6.6964285714285711E-3</v>
      </c>
      <c r="X83" s="23">
        <v>0.16741071428571427</v>
      </c>
      <c r="Y83" s="23">
        <v>0.16964285714285715</v>
      </c>
      <c r="Z83" s="23">
        <v>2.4553571428571428E-2</v>
      </c>
      <c r="AA83" s="23">
        <v>2.1205357142857144E-2</v>
      </c>
      <c r="AB83" s="23">
        <v>0.11495535714285714</v>
      </c>
      <c r="AC83" s="23">
        <v>2.232142857142857E-3</v>
      </c>
      <c r="AD83" s="23">
        <v>4.464285714285714E-3</v>
      </c>
      <c r="AE83" s="23">
        <v>2.1205357142857144E-2</v>
      </c>
      <c r="AF83" s="23">
        <v>4.2410714285714288E-2</v>
      </c>
      <c r="AG83" s="23">
        <v>0.22991071428571427</v>
      </c>
      <c r="AH83" s="24">
        <v>4480</v>
      </c>
    </row>
    <row r="84" spans="2:34" x14ac:dyDescent="0.3">
      <c r="B84" s="33" t="s">
        <v>68</v>
      </c>
      <c r="C84" s="21" t="s">
        <v>190</v>
      </c>
      <c r="D84" s="18" t="s">
        <v>191</v>
      </c>
      <c r="E84" s="23" t="s">
        <v>559</v>
      </c>
      <c r="F84" s="23" t="s">
        <v>559</v>
      </c>
      <c r="G84" s="23" t="s">
        <v>559</v>
      </c>
      <c r="H84" s="23" t="s">
        <v>559</v>
      </c>
      <c r="I84" s="23" t="s">
        <v>559</v>
      </c>
      <c r="J84" s="23" t="s">
        <v>559</v>
      </c>
      <c r="K84" s="23" t="s">
        <v>559</v>
      </c>
      <c r="L84" s="23" t="s">
        <v>559</v>
      </c>
      <c r="M84" s="23" t="s">
        <v>559</v>
      </c>
      <c r="N84" s="23" t="s">
        <v>559</v>
      </c>
      <c r="O84" s="23" t="s">
        <v>559</v>
      </c>
      <c r="P84" s="23" t="s">
        <v>559</v>
      </c>
      <c r="Q84" s="23" t="s">
        <v>559</v>
      </c>
      <c r="R84" s="23" t="s">
        <v>559</v>
      </c>
      <c r="S84" s="24" t="s">
        <v>559</v>
      </c>
      <c r="T84" s="23" t="s">
        <v>559</v>
      </c>
      <c r="U84" s="23" t="s">
        <v>559</v>
      </c>
      <c r="V84" s="23" t="s">
        <v>559</v>
      </c>
      <c r="W84" s="23" t="s">
        <v>559</v>
      </c>
      <c r="X84" s="23" t="s">
        <v>559</v>
      </c>
      <c r="Y84" s="23" t="s">
        <v>559</v>
      </c>
      <c r="Z84" s="23" t="s">
        <v>559</v>
      </c>
      <c r="AA84" s="23" t="s">
        <v>559</v>
      </c>
      <c r="AB84" s="23" t="s">
        <v>559</v>
      </c>
      <c r="AC84" s="23" t="s">
        <v>559</v>
      </c>
      <c r="AD84" s="23" t="s">
        <v>559</v>
      </c>
      <c r="AE84" s="23" t="s">
        <v>559</v>
      </c>
      <c r="AF84" s="23" t="s">
        <v>559</v>
      </c>
      <c r="AG84" s="23" t="s">
        <v>559</v>
      </c>
      <c r="AH84" s="24" t="s">
        <v>559</v>
      </c>
    </row>
    <row r="85" spans="2:34" x14ac:dyDescent="0.3">
      <c r="B85" s="33" t="s">
        <v>68</v>
      </c>
      <c r="C85" s="21" t="s">
        <v>192</v>
      </c>
      <c r="D85" s="18" t="s">
        <v>193</v>
      </c>
      <c r="E85" s="23" t="s">
        <v>559</v>
      </c>
      <c r="F85" s="23" t="s">
        <v>559</v>
      </c>
      <c r="G85" s="23" t="s">
        <v>559</v>
      </c>
      <c r="H85" s="23" t="s">
        <v>559</v>
      </c>
      <c r="I85" s="23" t="s">
        <v>559</v>
      </c>
      <c r="J85" s="23" t="s">
        <v>559</v>
      </c>
      <c r="K85" s="23" t="s">
        <v>559</v>
      </c>
      <c r="L85" s="23" t="s">
        <v>559</v>
      </c>
      <c r="M85" s="23" t="s">
        <v>559</v>
      </c>
      <c r="N85" s="23" t="s">
        <v>559</v>
      </c>
      <c r="O85" s="23" t="s">
        <v>559</v>
      </c>
      <c r="P85" s="23" t="s">
        <v>559</v>
      </c>
      <c r="Q85" s="23" t="s">
        <v>559</v>
      </c>
      <c r="R85" s="23" t="s">
        <v>559</v>
      </c>
      <c r="S85" s="24" t="s">
        <v>559</v>
      </c>
      <c r="T85" s="23" t="s">
        <v>559</v>
      </c>
      <c r="U85" s="23" t="s">
        <v>559</v>
      </c>
      <c r="V85" s="23" t="s">
        <v>559</v>
      </c>
      <c r="W85" s="23" t="s">
        <v>559</v>
      </c>
      <c r="X85" s="23" t="s">
        <v>559</v>
      </c>
      <c r="Y85" s="23" t="s">
        <v>559</v>
      </c>
      <c r="Z85" s="23" t="s">
        <v>559</v>
      </c>
      <c r="AA85" s="23" t="s">
        <v>559</v>
      </c>
      <c r="AB85" s="23" t="s">
        <v>559</v>
      </c>
      <c r="AC85" s="23" t="s">
        <v>559</v>
      </c>
      <c r="AD85" s="23" t="s">
        <v>559</v>
      </c>
      <c r="AE85" s="23" t="s">
        <v>559</v>
      </c>
      <c r="AF85" s="23" t="s">
        <v>559</v>
      </c>
      <c r="AG85" s="23" t="s">
        <v>559</v>
      </c>
      <c r="AH85" s="24" t="s">
        <v>559</v>
      </c>
    </row>
    <row r="86" spans="2:34" x14ac:dyDescent="0.3">
      <c r="B86" s="33" t="s">
        <v>68</v>
      </c>
      <c r="C86" s="21" t="s">
        <v>194</v>
      </c>
      <c r="D86" s="18" t="s">
        <v>195</v>
      </c>
      <c r="E86" s="23" t="s">
        <v>559</v>
      </c>
      <c r="F86" s="23" t="s">
        <v>559</v>
      </c>
      <c r="G86" s="23" t="s">
        <v>559</v>
      </c>
      <c r="H86" s="23" t="s">
        <v>559</v>
      </c>
      <c r="I86" s="23" t="s">
        <v>559</v>
      </c>
      <c r="J86" s="23" t="s">
        <v>559</v>
      </c>
      <c r="K86" s="23" t="s">
        <v>559</v>
      </c>
      <c r="L86" s="23" t="s">
        <v>559</v>
      </c>
      <c r="M86" s="23" t="s">
        <v>559</v>
      </c>
      <c r="N86" s="23" t="s">
        <v>559</v>
      </c>
      <c r="O86" s="23" t="s">
        <v>559</v>
      </c>
      <c r="P86" s="23" t="s">
        <v>559</v>
      </c>
      <c r="Q86" s="23" t="s">
        <v>559</v>
      </c>
      <c r="R86" s="23" t="s">
        <v>559</v>
      </c>
      <c r="S86" s="24" t="s">
        <v>559</v>
      </c>
      <c r="T86" s="23" t="s">
        <v>559</v>
      </c>
      <c r="U86" s="23" t="s">
        <v>559</v>
      </c>
      <c r="V86" s="23" t="s">
        <v>559</v>
      </c>
      <c r="W86" s="23" t="s">
        <v>559</v>
      </c>
      <c r="X86" s="23" t="s">
        <v>559</v>
      </c>
      <c r="Y86" s="23" t="s">
        <v>559</v>
      </c>
      <c r="Z86" s="23" t="s">
        <v>559</v>
      </c>
      <c r="AA86" s="23" t="s">
        <v>559</v>
      </c>
      <c r="AB86" s="23" t="s">
        <v>559</v>
      </c>
      <c r="AC86" s="23" t="s">
        <v>559</v>
      </c>
      <c r="AD86" s="23" t="s">
        <v>559</v>
      </c>
      <c r="AE86" s="23" t="s">
        <v>559</v>
      </c>
      <c r="AF86" s="23" t="s">
        <v>559</v>
      </c>
      <c r="AG86" s="23" t="s">
        <v>559</v>
      </c>
      <c r="AH86" s="24" t="s">
        <v>559</v>
      </c>
    </row>
    <row r="87" spans="2:34" x14ac:dyDescent="0.3">
      <c r="B87" s="33" t="s">
        <v>68</v>
      </c>
      <c r="C87" s="21" t="s">
        <v>196</v>
      </c>
      <c r="D87" s="18" t="s">
        <v>197</v>
      </c>
      <c r="E87" s="23" t="s">
        <v>559</v>
      </c>
      <c r="F87" s="23" t="s">
        <v>559</v>
      </c>
      <c r="G87" s="23" t="s">
        <v>559</v>
      </c>
      <c r="H87" s="23" t="s">
        <v>559</v>
      </c>
      <c r="I87" s="23" t="s">
        <v>559</v>
      </c>
      <c r="J87" s="23" t="s">
        <v>559</v>
      </c>
      <c r="K87" s="23" t="s">
        <v>559</v>
      </c>
      <c r="L87" s="23" t="s">
        <v>559</v>
      </c>
      <c r="M87" s="23" t="s">
        <v>559</v>
      </c>
      <c r="N87" s="23" t="s">
        <v>559</v>
      </c>
      <c r="O87" s="23" t="s">
        <v>559</v>
      </c>
      <c r="P87" s="23" t="s">
        <v>559</v>
      </c>
      <c r="Q87" s="23" t="s">
        <v>559</v>
      </c>
      <c r="R87" s="23" t="s">
        <v>559</v>
      </c>
      <c r="S87" s="24" t="s">
        <v>559</v>
      </c>
      <c r="T87" s="23" t="s">
        <v>559</v>
      </c>
      <c r="U87" s="23" t="s">
        <v>559</v>
      </c>
      <c r="V87" s="23" t="s">
        <v>559</v>
      </c>
      <c r="W87" s="23" t="s">
        <v>559</v>
      </c>
      <c r="X87" s="23" t="s">
        <v>559</v>
      </c>
      <c r="Y87" s="23" t="s">
        <v>559</v>
      </c>
      <c r="Z87" s="23" t="s">
        <v>559</v>
      </c>
      <c r="AA87" s="23" t="s">
        <v>559</v>
      </c>
      <c r="AB87" s="23" t="s">
        <v>559</v>
      </c>
      <c r="AC87" s="23" t="s">
        <v>559</v>
      </c>
      <c r="AD87" s="23" t="s">
        <v>559</v>
      </c>
      <c r="AE87" s="23" t="s">
        <v>559</v>
      </c>
      <c r="AF87" s="23" t="s">
        <v>559</v>
      </c>
      <c r="AG87" s="23" t="s">
        <v>559</v>
      </c>
      <c r="AH87" s="24" t="s">
        <v>559</v>
      </c>
    </row>
    <row r="88" spans="2:34" x14ac:dyDescent="0.3">
      <c r="B88" s="33" t="s">
        <v>68</v>
      </c>
      <c r="C88" s="21" t="s">
        <v>198</v>
      </c>
      <c r="D88" s="18" t="s">
        <v>199</v>
      </c>
      <c r="E88" s="23" t="s">
        <v>559</v>
      </c>
      <c r="F88" s="23" t="s">
        <v>559</v>
      </c>
      <c r="G88" s="23" t="s">
        <v>559</v>
      </c>
      <c r="H88" s="23" t="s">
        <v>559</v>
      </c>
      <c r="I88" s="23" t="s">
        <v>559</v>
      </c>
      <c r="J88" s="23" t="s">
        <v>559</v>
      </c>
      <c r="K88" s="23" t="s">
        <v>559</v>
      </c>
      <c r="L88" s="23" t="s">
        <v>559</v>
      </c>
      <c r="M88" s="23" t="s">
        <v>559</v>
      </c>
      <c r="N88" s="23" t="s">
        <v>559</v>
      </c>
      <c r="O88" s="23" t="s">
        <v>559</v>
      </c>
      <c r="P88" s="23" t="s">
        <v>559</v>
      </c>
      <c r="Q88" s="23" t="s">
        <v>559</v>
      </c>
      <c r="R88" s="23" t="s">
        <v>559</v>
      </c>
      <c r="S88" s="24" t="s">
        <v>559</v>
      </c>
      <c r="T88" s="23" t="s">
        <v>559</v>
      </c>
      <c r="U88" s="23" t="s">
        <v>559</v>
      </c>
      <c r="V88" s="23" t="s">
        <v>559</v>
      </c>
      <c r="W88" s="23" t="s">
        <v>559</v>
      </c>
      <c r="X88" s="23" t="s">
        <v>559</v>
      </c>
      <c r="Y88" s="23" t="s">
        <v>559</v>
      </c>
      <c r="Z88" s="23" t="s">
        <v>559</v>
      </c>
      <c r="AA88" s="23" t="s">
        <v>559</v>
      </c>
      <c r="AB88" s="23" t="s">
        <v>559</v>
      </c>
      <c r="AC88" s="23" t="s">
        <v>559</v>
      </c>
      <c r="AD88" s="23" t="s">
        <v>559</v>
      </c>
      <c r="AE88" s="23" t="s">
        <v>559</v>
      </c>
      <c r="AF88" s="23" t="s">
        <v>559</v>
      </c>
      <c r="AG88" s="23" t="s">
        <v>559</v>
      </c>
      <c r="AH88" s="24" t="s">
        <v>559</v>
      </c>
    </row>
    <row r="89" spans="2:34" x14ac:dyDescent="0.3">
      <c r="B89" s="33" t="s">
        <v>68</v>
      </c>
      <c r="C89" s="21" t="s">
        <v>200</v>
      </c>
      <c r="D89" s="18" t="s">
        <v>201</v>
      </c>
      <c r="E89" s="23">
        <v>6.7016317016317023E-2</v>
      </c>
      <c r="F89" s="23">
        <v>0.12995337995337997</v>
      </c>
      <c r="G89" s="23">
        <v>1.7482517482517483E-3</v>
      </c>
      <c r="H89" s="23">
        <v>9.9067599067599061E-3</v>
      </c>
      <c r="I89" s="23">
        <v>0.14452214452214451</v>
      </c>
      <c r="J89" s="23">
        <v>9.0909090909090912E-2</v>
      </c>
      <c r="K89" s="23">
        <v>3.8461538461538464E-2</v>
      </c>
      <c r="L89" s="23">
        <v>4.1375291375291376E-2</v>
      </c>
      <c r="M89" s="23">
        <v>9.7902097902097904E-2</v>
      </c>
      <c r="N89" s="23">
        <v>2.913752913752914E-3</v>
      </c>
      <c r="O89" s="23">
        <v>2.6806526806526808E-2</v>
      </c>
      <c r="P89" s="23">
        <v>5.944055944055944E-2</v>
      </c>
      <c r="Q89" s="23">
        <v>5.2447552447552448E-2</v>
      </c>
      <c r="R89" s="23">
        <v>0.23659673659673661</v>
      </c>
      <c r="S89" s="24">
        <v>8580</v>
      </c>
      <c r="T89" s="23">
        <v>8.2661290322580641E-2</v>
      </c>
      <c r="U89" s="23">
        <v>9.0725806451612906E-2</v>
      </c>
      <c r="V89" s="23">
        <v>0</v>
      </c>
      <c r="W89" s="23">
        <v>2.0161290322580645E-3</v>
      </c>
      <c r="X89" s="23">
        <v>0.13306451612903225</v>
      </c>
      <c r="Y89" s="23">
        <v>0.12096774193548387</v>
      </c>
      <c r="Z89" s="23">
        <v>2.8225806451612902E-2</v>
      </c>
      <c r="AA89" s="23">
        <v>5.6451612903225805E-2</v>
      </c>
      <c r="AB89" s="23">
        <v>9.6774193548387094E-2</v>
      </c>
      <c r="AC89" s="23">
        <v>0</v>
      </c>
      <c r="AD89" s="23">
        <v>2.620967741935484E-2</v>
      </c>
      <c r="AE89" s="23">
        <v>7.459677419354839E-2</v>
      </c>
      <c r="AF89" s="23">
        <v>2.4193548387096774E-2</v>
      </c>
      <c r="AG89" s="23">
        <v>0.26411290322580644</v>
      </c>
      <c r="AH89" s="24">
        <v>2480</v>
      </c>
    </row>
    <row r="90" spans="2:34" x14ac:dyDescent="0.3">
      <c r="B90" s="33" t="s">
        <v>68</v>
      </c>
      <c r="C90" s="21" t="s">
        <v>202</v>
      </c>
      <c r="D90" s="18" t="s">
        <v>203</v>
      </c>
      <c r="E90" s="23" t="s">
        <v>559</v>
      </c>
      <c r="F90" s="23" t="s">
        <v>559</v>
      </c>
      <c r="G90" s="23" t="s">
        <v>559</v>
      </c>
      <c r="H90" s="23" t="s">
        <v>559</v>
      </c>
      <c r="I90" s="23" t="s">
        <v>559</v>
      </c>
      <c r="J90" s="23" t="s">
        <v>559</v>
      </c>
      <c r="K90" s="23" t="s">
        <v>559</v>
      </c>
      <c r="L90" s="23" t="s">
        <v>559</v>
      </c>
      <c r="M90" s="23" t="s">
        <v>559</v>
      </c>
      <c r="N90" s="23" t="s">
        <v>559</v>
      </c>
      <c r="O90" s="23" t="s">
        <v>559</v>
      </c>
      <c r="P90" s="23" t="s">
        <v>559</v>
      </c>
      <c r="Q90" s="23" t="s">
        <v>559</v>
      </c>
      <c r="R90" s="23" t="s">
        <v>559</v>
      </c>
      <c r="S90" s="24" t="s">
        <v>559</v>
      </c>
      <c r="T90" s="23" t="s">
        <v>559</v>
      </c>
      <c r="U90" s="23" t="s">
        <v>559</v>
      </c>
      <c r="V90" s="23" t="s">
        <v>559</v>
      </c>
      <c r="W90" s="23" t="s">
        <v>559</v>
      </c>
      <c r="X90" s="23" t="s">
        <v>559</v>
      </c>
      <c r="Y90" s="23" t="s">
        <v>559</v>
      </c>
      <c r="Z90" s="23" t="s">
        <v>559</v>
      </c>
      <c r="AA90" s="23" t="s">
        <v>559</v>
      </c>
      <c r="AB90" s="23" t="s">
        <v>559</v>
      </c>
      <c r="AC90" s="23" t="s">
        <v>559</v>
      </c>
      <c r="AD90" s="23" t="s">
        <v>559</v>
      </c>
      <c r="AE90" s="23" t="s">
        <v>559</v>
      </c>
      <c r="AF90" s="23" t="s">
        <v>559</v>
      </c>
      <c r="AG90" s="23" t="s">
        <v>559</v>
      </c>
      <c r="AH90" s="24" t="s">
        <v>559</v>
      </c>
    </row>
    <row r="91" spans="2:34" x14ac:dyDescent="0.3">
      <c r="B91" s="33" t="s">
        <v>68</v>
      </c>
      <c r="C91" s="21" t="s">
        <v>204</v>
      </c>
      <c r="D91" s="18" t="s">
        <v>205</v>
      </c>
      <c r="E91" s="23" t="s">
        <v>559</v>
      </c>
      <c r="F91" s="23" t="s">
        <v>559</v>
      </c>
      <c r="G91" s="23" t="s">
        <v>559</v>
      </c>
      <c r="H91" s="23" t="s">
        <v>559</v>
      </c>
      <c r="I91" s="23" t="s">
        <v>559</v>
      </c>
      <c r="J91" s="23" t="s">
        <v>559</v>
      </c>
      <c r="K91" s="23" t="s">
        <v>559</v>
      </c>
      <c r="L91" s="23" t="s">
        <v>559</v>
      </c>
      <c r="M91" s="23" t="s">
        <v>559</v>
      </c>
      <c r="N91" s="23" t="s">
        <v>559</v>
      </c>
      <c r="O91" s="23" t="s">
        <v>559</v>
      </c>
      <c r="P91" s="23" t="s">
        <v>559</v>
      </c>
      <c r="Q91" s="23" t="s">
        <v>559</v>
      </c>
      <c r="R91" s="23" t="s">
        <v>559</v>
      </c>
      <c r="S91" s="24" t="s">
        <v>559</v>
      </c>
      <c r="T91" s="23" t="s">
        <v>559</v>
      </c>
      <c r="U91" s="23" t="s">
        <v>559</v>
      </c>
      <c r="V91" s="23" t="s">
        <v>559</v>
      </c>
      <c r="W91" s="23" t="s">
        <v>559</v>
      </c>
      <c r="X91" s="23" t="s">
        <v>559</v>
      </c>
      <c r="Y91" s="23" t="s">
        <v>559</v>
      </c>
      <c r="Z91" s="23" t="s">
        <v>559</v>
      </c>
      <c r="AA91" s="23" t="s">
        <v>559</v>
      </c>
      <c r="AB91" s="23" t="s">
        <v>559</v>
      </c>
      <c r="AC91" s="23" t="s">
        <v>559</v>
      </c>
      <c r="AD91" s="23" t="s">
        <v>559</v>
      </c>
      <c r="AE91" s="23" t="s">
        <v>559</v>
      </c>
      <c r="AF91" s="23" t="s">
        <v>559</v>
      </c>
      <c r="AG91" s="23" t="s">
        <v>559</v>
      </c>
      <c r="AH91" s="24" t="s">
        <v>559</v>
      </c>
    </row>
    <row r="92" spans="2:34" x14ac:dyDescent="0.3">
      <c r="B92" s="33" t="s">
        <v>68</v>
      </c>
      <c r="C92" s="21" t="s">
        <v>206</v>
      </c>
      <c r="D92" s="18" t="s">
        <v>207</v>
      </c>
      <c r="E92" s="23" t="s">
        <v>559</v>
      </c>
      <c r="F92" s="23" t="s">
        <v>559</v>
      </c>
      <c r="G92" s="23" t="s">
        <v>559</v>
      </c>
      <c r="H92" s="23" t="s">
        <v>559</v>
      </c>
      <c r="I92" s="23" t="s">
        <v>559</v>
      </c>
      <c r="J92" s="23" t="s">
        <v>559</v>
      </c>
      <c r="K92" s="23" t="s">
        <v>559</v>
      </c>
      <c r="L92" s="23" t="s">
        <v>559</v>
      </c>
      <c r="M92" s="23" t="s">
        <v>559</v>
      </c>
      <c r="N92" s="23" t="s">
        <v>559</v>
      </c>
      <c r="O92" s="23" t="s">
        <v>559</v>
      </c>
      <c r="P92" s="23" t="s">
        <v>559</v>
      </c>
      <c r="Q92" s="23" t="s">
        <v>559</v>
      </c>
      <c r="R92" s="23" t="s">
        <v>559</v>
      </c>
      <c r="S92" s="24" t="s">
        <v>559</v>
      </c>
      <c r="T92" s="23" t="s">
        <v>559</v>
      </c>
      <c r="U92" s="23" t="s">
        <v>559</v>
      </c>
      <c r="V92" s="23" t="s">
        <v>559</v>
      </c>
      <c r="W92" s="23" t="s">
        <v>559</v>
      </c>
      <c r="X92" s="23" t="s">
        <v>559</v>
      </c>
      <c r="Y92" s="23" t="s">
        <v>559</v>
      </c>
      <c r="Z92" s="23" t="s">
        <v>559</v>
      </c>
      <c r="AA92" s="23" t="s">
        <v>559</v>
      </c>
      <c r="AB92" s="23" t="s">
        <v>559</v>
      </c>
      <c r="AC92" s="23" t="s">
        <v>559</v>
      </c>
      <c r="AD92" s="23" t="s">
        <v>559</v>
      </c>
      <c r="AE92" s="23" t="s">
        <v>559</v>
      </c>
      <c r="AF92" s="23" t="s">
        <v>559</v>
      </c>
      <c r="AG92" s="23" t="s">
        <v>559</v>
      </c>
      <c r="AH92" s="24" t="s">
        <v>559</v>
      </c>
    </row>
    <row r="93" spans="2:34" x14ac:dyDescent="0.3">
      <c r="B93" s="33" t="s">
        <v>79</v>
      </c>
      <c r="C93" s="21" t="s">
        <v>208</v>
      </c>
      <c r="D93" s="18" t="s">
        <v>209</v>
      </c>
      <c r="E93" s="23" t="s">
        <v>559</v>
      </c>
      <c r="F93" s="23" t="s">
        <v>559</v>
      </c>
      <c r="G93" s="23" t="s">
        <v>559</v>
      </c>
      <c r="H93" s="23" t="s">
        <v>559</v>
      </c>
      <c r="I93" s="23" t="s">
        <v>559</v>
      </c>
      <c r="J93" s="23" t="s">
        <v>559</v>
      </c>
      <c r="K93" s="23" t="s">
        <v>559</v>
      </c>
      <c r="L93" s="23" t="s">
        <v>559</v>
      </c>
      <c r="M93" s="23" t="s">
        <v>559</v>
      </c>
      <c r="N93" s="23" t="s">
        <v>559</v>
      </c>
      <c r="O93" s="23" t="s">
        <v>559</v>
      </c>
      <c r="P93" s="23" t="s">
        <v>559</v>
      </c>
      <c r="Q93" s="23" t="s">
        <v>559</v>
      </c>
      <c r="R93" s="23" t="s">
        <v>559</v>
      </c>
      <c r="S93" s="24" t="s">
        <v>559</v>
      </c>
      <c r="T93" s="23" t="s">
        <v>559</v>
      </c>
      <c r="U93" s="23" t="s">
        <v>559</v>
      </c>
      <c r="V93" s="23" t="s">
        <v>559</v>
      </c>
      <c r="W93" s="23" t="s">
        <v>559</v>
      </c>
      <c r="X93" s="23" t="s">
        <v>559</v>
      </c>
      <c r="Y93" s="23" t="s">
        <v>559</v>
      </c>
      <c r="Z93" s="23" t="s">
        <v>559</v>
      </c>
      <c r="AA93" s="23" t="s">
        <v>559</v>
      </c>
      <c r="AB93" s="23" t="s">
        <v>559</v>
      </c>
      <c r="AC93" s="23" t="s">
        <v>559</v>
      </c>
      <c r="AD93" s="23" t="s">
        <v>559</v>
      </c>
      <c r="AE93" s="23" t="s">
        <v>559</v>
      </c>
      <c r="AF93" s="23" t="s">
        <v>559</v>
      </c>
      <c r="AG93" s="23" t="s">
        <v>559</v>
      </c>
      <c r="AH93" s="24" t="s">
        <v>559</v>
      </c>
    </row>
    <row r="94" spans="2:34" x14ac:dyDescent="0.3">
      <c r="B94" s="33" t="s">
        <v>79</v>
      </c>
      <c r="C94" s="21" t="s">
        <v>210</v>
      </c>
      <c r="D94" s="18" t="s">
        <v>211</v>
      </c>
      <c r="E94" s="23">
        <v>6.0458651841556639E-2</v>
      </c>
      <c r="F94" s="23">
        <v>0.13342599027102153</v>
      </c>
      <c r="G94" s="23">
        <v>3.4746351633078527E-3</v>
      </c>
      <c r="H94" s="23">
        <v>2.8492008339124391E-2</v>
      </c>
      <c r="I94" s="23">
        <v>0.11674774148714386</v>
      </c>
      <c r="J94" s="23">
        <v>6.8102849200833912E-2</v>
      </c>
      <c r="K94" s="23">
        <v>2.640722724113968E-2</v>
      </c>
      <c r="L94" s="23">
        <v>1.7373175816539264E-2</v>
      </c>
      <c r="M94" s="23">
        <v>8.6865879082696315E-2</v>
      </c>
      <c r="N94" s="23">
        <v>6.9492703266157052E-4</v>
      </c>
      <c r="O94" s="23">
        <v>2.2237665045170257E-2</v>
      </c>
      <c r="P94" s="23">
        <v>4.5865184155663652E-2</v>
      </c>
      <c r="Q94" s="23">
        <v>8.5476025017373169E-2</v>
      </c>
      <c r="R94" s="23">
        <v>0.30368311327310632</v>
      </c>
      <c r="S94" s="24">
        <v>7195</v>
      </c>
      <c r="T94" s="23" t="s">
        <v>559</v>
      </c>
      <c r="U94" s="23" t="s">
        <v>559</v>
      </c>
      <c r="V94" s="23" t="s">
        <v>559</v>
      </c>
      <c r="W94" s="23" t="s">
        <v>559</v>
      </c>
      <c r="X94" s="23" t="s">
        <v>559</v>
      </c>
      <c r="Y94" s="23" t="s">
        <v>559</v>
      </c>
      <c r="Z94" s="23" t="s">
        <v>559</v>
      </c>
      <c r="AA94" s="23" t="s">
        <v>559</v>
      </c>
      <c r="AB94" s="23" t="s">
        <v>559</v>
      </c>
      <c r="AC94" s="23" t="s">
        <v>559</v>
      </c>
      <c r="AD94" s="23" t="s">
        <v>559</v>
      </c>
      <c r="AE94" s="23" t="s">
        <v>559</v>
      </c>
      <c r="AF94" s="23" t="s">
        <v>559</v>
      </c>
      <c r="AG94" s="23" t="s">
        <v>559</v>
      </c>
      <c r="AH94" s="24" t="s">
        <v>559</v>
      </c>
    </row>
    <row r="95" spans="2:34" x14ac:dyDescent="0.3">
      <c r="B95" s="33" t="s">
        <v>79</v>
      </c>
      <c r="C95" s="21" t="s">
        <v>212</v>
      </c>
      <c r="D95" s="18" t="s">
        <v>213</v>
      </c>
      <c r="E95" s="23" t="s">
        <v>559</v>
      </c>
      <c r="F95" s="23" t="s">
        <v>559</v>
      </c>
      <c r="G95" s="23" t="s">
        <v>559</v>
      </c>
      <c r="H95" s="23" t="s">
        <v>559</v>
      </c>
      <c r="I95" s="23" t="s">
        <v>559</v>
      </c>
      <c r="J95" s="23" t="s">
        <v>559</v>
      </c>
      <c r="K95" s="23" t="s">
        <v>559</v>
      </c>
      <c r="L95" s="23" t="s">
        <v>559</v>
      </c>
      <c r="M95" s="23" t="s">
        <v>559</v>
      </c>
      <c r="N95" s="23" t="s">
        <v>559</v>
      </c>
      <c r="O95" s="23" t="s">
        <v>559</v>
      </c>
      <c r="P95" s="23" t="s">
        <v>559</v>
      </c>
      <c r="Q95" s="23" t="s">
        <v>559</v>
      </c>
      <c r="R95" s="23" t="s">
        <v>559</v>
      </c>
      <c r="S95" s="24" t="s">
        <v>559</v>
      </c>
      <c r="T95" s="23" t="s">
        <v>559</v>
      </c>
      <c r="U95" s="23" t="s">
        <v>559</v>
      </c>
      <c r="V95" s="23" t="s">
        <v>559</v>
      </c>
      <c r="W95" s="23" t="s">
        <v>559</v>
      </c>
      <c r="X95" s="23" t="s">
        <v>559</v>
      </c>
      <c r="Y95" s="23" t="s">
        <v>559</v>
      </c>
      <c r="Z95" s="23" t="s">
        <v>559</v>
      </c>
      <c r="AA95" s="23" t="s">
        <v>559</v>
      </c>
      <c r="AB95" s="23" t="s">
        <v>559</v>
      </c>
      <c r="AC95" s="23" t="s">
        <v>559</v>
      </c>
      <c r="AD95" s="23" t="s">
        <v>559</v>
      </c>
      <c r="AE95" s="23" t="s">
        <v>559</v>
      </c>
      <c r="AF95" s="23" t="s">
        <v>559</v>
      </c>
      <c r="AG95" s="23" t="s">
        <v>559</v>
      </c>
      <c r="AH95" s="24" t="s">
        <v>559</v>
      </c>
    </row>
    <row r="96" spans="2:34" x14ac:dyDescent="0.3">
      <c r="B96" s="33" t="s">
        <v>79</v>
      </c>
      <c r="C96" s="21" t="s">
        <v>214</v>
      </c>
      <c r="D96" s="18" t="s">
        <v>215</v>
      </c>
      <c r="E96" s="23">
        <v>5.0994390617032127E-2</v>
      </c>
      <c r="F96" s="23">
        <v>0.10453850076491586</v>
      </c>
      <c r="G96" s="23">
        <v>4.0795512493625704E-3</v>
      </c>
      <c r="H96" s="23">
        <v>1.9887812340642529E-2</v>
      </c>
      <c r="I96" s="23">
        <v>0.12493625701172871</v>
      </c>
      <c r="J96" s="23">
        <v>0.18001019887812342</v>
      </c>
      <c r="K96" s="23">
        <v>3.2636409994900563E-2</v>
      </c>
      <c r="L96" s="23">
        <v>2.447730749617542E-2</v>
      </c>
      <c r="M96" s="23">
        <v>6.1193268740438553E-2</v>
      </c>
      <c r="N96" s="23">
        <v>6.6292707802141767E-3</v>
      </c>
      <c r="O96" s="23">
        <v>1.223865374808771E-2</v>
      </c>
      <c r="P96" s="23">
        <v>5.0484446710861802E-2</v>
      </c>
      <c r="Q96" s="23">
        <v>6.782253952065273E-2</v>
      </c>
      <c r="R96" s="23">
        <v>0.26007139214686387</v>
      </c>
      <c r="S96" s="24">
        <v>9805</v>
      </c>
      <c r="T96" s="23">
        <v>9.5238095238095233E-2</v>
      </c>
      <c r="U96" s="23">
        <v>0.16912972085385877</v>
      </c>
      <c r="V96" s="23">
        <v>1.6420361247947454E-3</v>
      </c>
      <c r="W96" s="23">
        <v>3.2840722495894909E-3</v>
      </c>
      <c r="X96" s="23">
        <v>0.13464696223316913</v>
      </c>
      <c r="Y96" s="23">
        <v>0.19704433497536947</v>
      </c>
      <c r="Z96" s="23">
        <v>2.4630541871921183E-2</v>
      </c>
      <c r="AA96" s="23">
        <v>8.2101806239737278E-3</v>
      </c>
      <c r="AB96" s="23">
        <v>8.8669950738916259E-2</v>
      </c>
      <c r="AC96" s="23">
        <v>1.4778325123152709E-2</v>
      </c>
      <c r="AD96" s="23">
        <v>6.5681444991789817E-3</v>
      </c>
      <c r="AE96" s="23">
        <v>2.1346469622331693E-2</v>
      </c>
      <c r="AF96" s="23">
        <v>2.7914614121510674E-2</v>
      </c>
      <c r="AG96" s="23">
        <v>0.20525451559934318</v>
      </c>
      <c r="AH96" s="24">
        <v>3045</v>
      </c>
    </row>
    <row r="97" spans="2:34" x14ac:dyDescent="0.3">
      <c r="B97" s="33" t="s">
        <v>79</v>
      </c>
      <c r="C97" s="21" t="s">
        <v>216</v>
      </c>
      <c r="D97" s="18" t="s">
        <v>217</v>
      </c>
      <c r="E97" s="23">
        <v>4.4544340008173276E-2</v>
      </c>
      <c r="F97" s="23">
        <v>0.10339190845933796</v>
      </c>
      <c r="G97" s="23">
        <v>6.1299550469963221E-3</v>
      </c>
      <c r="H97" s="23">
        <v>2.6563138536984061E-2</v>
      </c>
      <c r="I97" s="23">
        <v>0.12014711892112791</v>
      </c>
      <c r="J97" s="23">
        <v>5.5578259092766653E-2</v>
      </c>
      <c r="K97" s="23">
        <v>3.43277482631794E-2</v>
      </c>
      <c r="L97" s="23">
        <v>4.0049039640375969E-2</v>
      </c>
      <c r="M97" s="23">
        <v>7.3150796894156114E-2</v>
      </c>
      <c r="N97" s="23">
        <v>2.4519820187985288E-3</v>
      </c>
      <c r="O97" s="23">
        <v>1.4303228442991417E-2</v>
      </c>
      <c r="P97" s="23">
        <v>6.7020841847159784E-2</v>
      </c>
      <c r="Q97" s="23">
        <v>8.0506742950551699E-2</v>
      </c>
      <c r="R97" s="23">
        <v>0.33224356354720064</v>
      </c>
      <c r="S97" s="24">
        <v>12235</v>
      </c>
      <c r="T97" s="23">
        <v>0.12235294117647059</v>
      </c>
      <c r="U97" s="23">
        <v>0.10352941176470588</v>
      </c>
      <c r="V97" s="23">
        <v>4.7058823529411761E-3</v>
      </c>
      <c r="W97" s="23">
        <v>4.7058823529411761E-3</v>
      </c>
      <c r="X97" s="23">
        <v>0.16</v>
      </c>
      <c r="Y97" s="23">
        <v>0.11058823529411765</v>
      </c>
      <c r="Z97" s="23">
        <v>2.3529411764705882E-2</v>
      </c>
      <c r="AA97" s="23">
        <v>2.5882352941176471E-2</v>
      </c>
      <c r="AB97" s="23">
        <v>0.12235294117647059</v>
      </c>
      <c r="AC97" s="23">
        <v>0</v>
      </c>
      <c r="AD97" s="23">
        <v>1.6470588235294119E-2</v>
      </c>
      <c r="AE97" s="23">
        <v>2.1176470588235293E-2</v>
      </c>
      <c r="AF97" s="23">
        <v>5.1764705882352942E-2</v>
      </c>
      <c r="AG97" s="23">
        <v>0.23529411764705882</v>
      </c>
      <c r="AH97" s="24">
        <v>2125</v>
      </c>
    </row>
    <row r="98" spans="2:34" x14ac:dyDescent="0.3">
      <c r="B98" s="33" t="s">
        <v>79</v>
      </c>
      <c r="C98" s="21" t="s">
        <v>218</v>
      </c>
      <c r="D98" s="18" t="s">
        <v>219</v>
      </c>
      <c r="E98" s="23" t="s">
        <v>559</v>
      </c>
      <c r="F98" s="23" t="s">
        <v>559</v>
      </c>
      <c r="G98" s="23" t="s">
        <v>559</v>
      </c>
      <c r="H98" s="23" t="s">
        <v>559</v>
      </c>
      <c r="I98" s="23" t="s">
        <v>559</v>
      </c>
      <c r="J98" s="23" t="s">
        <v>559</v>
      </c>
      <c r="K98" s="23" t="s">
        <v>559</v>
      </c>
      <c r="L98" s="23" t="s">
        <v>559</v>
      </c>
      <c r="M98" s="23" t="s">
        <v>559</v>
      </c>
      <c r="N98" s="23" t="s">
        <v>559</v>
      </c>
      <c r="O98" s="23" t="s">
        <v>559</v>
      </c>
      <c r="P98" s="23" t="s">
        <v>559</v>
      </c>
      <c r="Q98" s="23" t="s">
        <v>559</v>
      </c>
      <c r="R98" s="23" t="s">
        <v>559</v>
      </c>
      <c r="S98" s="24" t="s">
        <v>559</v>
      </c>
      <c r="T98" s="23" t="s">
        <v>559</v>
      </c>
      <c r="U98" s="23" t="s">
        <v>559</v>
      </c>
      <c r="V98" s="23" t="s">
        <v>559</v>
      </c>
      <c r="W98" s="23" t="s">
        <v>559</v>
      </c>
      <c r="X98" s="23" t="s">
        <v>559</v>
      </c>
      <c r="Y98" s="23" t="s">
        <v>559</v>
      </c>
      <c r="Z98" s="23" t="s">
        <v>559</v>
      </c>
      <c r="AA98" s="23" t="s">
        <v>559</v>
      </c>
      <c r="AB98" s="23" t="s">
        <v>559</v>
      </c>
      <c r="AC98" s="23" t="s">
        <v>559</v>
      </c>
      <c r="AD98" s="23" t="s">
        <v>559</v>
      </c>
      <c r="AE98" s="23" t="s">
        <v>559</v>
      </c>
      <c r="AF98" s="23" t="s">
        <v>559</v>
      </c>
      <c r="AG98" s="23" t="s">
        <v>559</v>
      </c>
      <c r="AH98" s="24" t="s">
        <v>559</v>
      </c>
    </row>
    <row r="99" spans="2:34" x14ac:dyDescent="0.3">
      <c r="B99" s="33" t="s">
        <v>79</v>
      </c>
      <c r="C99" s="21" t="s">
        <v>220</v>
      </c>
      <c r="D99" s="18" t="s">
        <v>221</v>
      </c>
      <c r="E99" s="23" t="s">
        <v>559</v>
      </c>
      <c r="F99" s="23" t="s">
        <v>559</v>
      </c>
      <c r="G99" s="23" t="s">
        <v>559</v>
      </c>
      <c r="H99" s="23" t="s">
        <v>559</v>
      </c>
      <c r="I99" s="23" t="s">
        <v>559</v>
      </c>
      <c r="J99" s="23" t="s">
        <v>559</v>
      </c>
      <c r="K99" s="23" t="s">
        <v>559</v>
      </c>
      <c r="L99" s="23" t="s">
        <v>559</v>
      </c>
      <c r="M99" s="23" t="s">
        <v>559</v>
      </c>
      <c r="N99" s="23" t="s">
        <v>559</v>
      </c>
      <c r="O99" s="23" t="s">
        <v>559</v>
      </c>
      <c r="P99" s="23" t="s">
        <v>559</v>
      </c>
      <c r="Q99" s="23" t="s">
        <v>559</v>
      </c>
      <c r="R99" s="23" t="s">
        <v>559</v>
      </c>
      <c r="S99" s="24" t="s">
        <v>559</v>
      </c>
      <c r="T99" s="23" t="s">
        <v>559</v>
      </c>
      <c r="U99" s="23" t="s">
        <v>559</v>
      </c>
      <c r="V99" s="23" t="s">
        <v>559</v>
      </c>
      <c r="W99" s="23" t="s">
        <v>559</v>
      </c>
      <c r="X99" s="23" t="s">
        <v>559</v>
      </c>
      <c r="Y99" s="23" t="s">
        <v>559</v>
      </c>
      <c r="Z99" s="23" t="s">
        <v>559</v>
      </c>
      <c r="AA99" s="23" t="s">
        <v>559</v>
      </c>
      <c r="AB99" s="23" t="s">
        <v>559</v>
      </c>
      <c r="AC99" s="23" t="s">
        <v>559</v>
      </c>
      <c r="AD99" s="23" t="s">
        <v>559</v>
      </c>
      <c r="AE99" s="23" t="s">
        <v>559</v>
      </c>
      <c r="AF99" s="23" t="s">
        <v>559</v>
      </c>
      <c r="AG99" s="23" t="s">
        <v>559</v>
      </c>
      <c r="AH99" s="24" t="s">
        <v>559</v>
      </c>
    </row>
    <row r="100" spans="2:34" x14ac:dyDescent="0.3">
      <c r="B100" s="33" t="s">
        <v>79</v>
      </c>
      <c r="C100" s="21" t="s">
        <v>222</v>
      </c>
      <c r="D100" s="18" t="s">
        <v>223</v>
      </c>
      <c r="E100" s="23" t="s">
        <v>559</v>
      </c>
      <c r="F100" s="23" t="s">
        <v>559</v>
      </c>
      <c r="G100" s="23" t="s">
        <v>559</v>
      </c>
      <c r="H100" s="23" t="s">
        <v>559</v>
      </c>
      <c r="I100" s="23" t="s">
        <v>559</v>
      </c>
      <c r="J100" s="23" t="s">
        <v>559</v>
      </c>
      <c r="K100" s="23" t="s">
        <v>559</v>
      </c>
      <c r="L100" s="23" t="s">
        <v>559</v>
      </c>
      <c r="M100" s="23" t="s">
        <v>559</v>
      </c>
      <c r="N100" s="23" t="s">
        <v>559</v>
      </c>
      <c r="O100" s="23" t="s">
        <v>559</v>
      </c>
      <c r="P100" s="23" t="s">
        <v>559</v>
      </c>
      <c r="Q100" s="23" t="s">
        <v>559</v>
      </c>
      <c r="R100" s="23" t="s">
        <v>559</v>
      </c>
      <c r="S100" s="24" t="s">
        <v>559</v>
      </c>
      <c r="T100" s="23" t="s">
        <v>559</v>
      </c>
      <c r="U100" s="23" t="s">
        <v>559</v>
      </c>
      <c r="V100" s="23" t="s">
        <v>559</v>
      </c>
      <c r="W100" s="23" t="s">
        <v>559</v>
      </c>
      <c r="X100" s="23" t="s">
        <v>559</v>
      </c>
      <c r="Y100" s="23" t="s">
        <v>559</v>
      </c>
      <c r="Z100" s="23" t="s">
        <v>559</v>
      </c>
      <c r="AA100" s="23" t="s">
        <v>559</v>
      </c>
      <c r="AB100" s="23" t="s">
        <v>559</v>
      </c>
      <c r="AC100" s="23" t="s">
        <v>559</v>
      </c>
      <c r="AD100" s="23" t="s">
        <v>559</v>
      </c>
      <c r="AE100" s="23" t="s">
        <v>559</v>
      </c>
      <c r="AF100" s="23" t="s">
        <v>559</v>
      </c>
      <c r="AG100" s="23" t="s">
        <v>559</v>
      </c>
      <c r="AH100" s="24" t="s">
        <v>559</v>
      </c>
    </row>
    <row r="101" spans="2:34" x14ac:dyDescent="0.3">
      <c r="B101" s="33" t="s">
        <v>79</v>
      </c>
      <c r="C101" s="21" t="s">
        <v>224</v>
      </c>
      <c r="D101" s="18" t="s">
        <v>225</v>
      </c>
      <c r="E101" s="23" t="s">
        <v>559</v>
      </c>
      <c r="F101" s="23" t="s">
        <v>559</v>
      </c>
      <c r="G101" s="23" t="s">
        <v>559</v>
      </c>
      <c r="H101" s="23" t="s">
        <v>559</v>
      </c>
      <c r="I101" s="23" t="s">
        <v>559</v>
      </c>
      <c r="J101" s="23" t="s">
        <v>559</v>
      </c>
      <c r="K101" s="23" t="s">
        <v>559</v>
      </c>
      <c r="L101" s="23" t="s">
        <v>559</v>
      </c>
      <c r="M101" s="23" t="s">
        <v>559</v>
      </c>
      <c r="N101" s="23" t="s">
        <v>559</v>
      </c>
      <c r="O101" s="23" t="s">
        <v>559</v>
      </c>
      <c r="P101" s="23" t="s">
        <v>559</v>
      </c>
      <c r="Q101" s="23" t="s">
        <v>559</v>
      </c>
      <c r="R101" s="23" t="s">
        <v>559</v>
      </c>
      <c r="S101" s="24" t="s">
        <v>559</v>
      </c>
      <c r="T101" s="23" t="s">
        <v>559</v>
      </c>
      <c r="U101" s="23" t="s">
        <v>559</v>
      </c>
      <c r="V101" s="23" t="s">
        <v>559</v>
      </c>
      <c r="W101" s="23" t="s">
        <v>559</v>
      </c>
      <c r="X101" s="23" t="s">
        <v>559</v>
      </c>
      <c r="Y101" s="23" t="s">
        <v>559</v>
      </c>
      <c r="Z101" s="23" t="s">
        <v>559</v>
      </c>
      <c r="AA101" s="23" t="s">
        <v>559</v>
      </c>
      <c r="AB101" s="23" t="s">
        <v>559</v>
      </c>
      <c r="AC101" s="23" t="s">
        <v>559</v>
      </c>
      <c r="AD101" s="23" t="s">
        <v>559</v>
      </c>
      <c r="AE101" s="23" t="s">
        <v>559</v>
      </c>
      <c r="AF101" s="23" t="s">
        <v>559</v>
      </c>
      <c r="AG101" s="23" t="s">
        <v>559</v>
      </c>
      <c r="AH101" s="24" t="s">
        <v>559</v>
      </c>
    </row>
    <row r="102" spans="2:34" x14ac:dyDescent="0.3">
      <c r="B102" s="33" t="s">
        <v>79</v>
      </c>
      <c r="C102" s="21" t="s">
        <v>226</v>
      </c>
      <c r="D102" s="18" t="s">
        <v>227</v>
      </c>
      <c r="E102" s="23" t="s">
        <v>559</v>
      </c>
      <c r="F102" s="23" t="s">
        <v>559</v>
      </c>
      <c r="G102" s="23" t="s">
        <v>559</v>
      </c>
      <c r="H102" s="23" t="s">
        <v>559</v>
      </c>
      <c r="I102" s="23" t="s">
        <v>559</v>
      </c>
      <c r="J102" s="23" t="s">
        <v>559</v>
      </c>
      <c r="K102" s="23" t="s">
        <v>559</v>
      </c>
      <c r="L102" s="23" t="s">
        <v>559</v>
      </c>
      <c r="M102" s="23" t="s">
        <v>559</v>
      </c>
      <c r="N102" s="23" t="s">
        <v>559</v>
      </c>
      <c r="O102" s="23" t="s">
        <v>559</v>
      </c>
      <c r="P102" s="23" t="s">
        <v>559</v>
      </c>
      <c r="Q102" s="23" t="s">
        <v>559</v>
      </c>
      <c r="R102" s="23" t="s">
        <v>559</v>
      </c>
      <c r="S102" s="24" t="s">
        <v>559</v>
      </c>
      <c r="T102" s="23" t="s">
        <v>559</v>
      </c>
      <c r="U102" s="23" t="s">
        <v>559</v>
      </c>
      <c r="V102" s="23" t="s">
        <v>559</v>
      </c>
      <c r="W102" s="23" t="s">
        <v>559</v>
      </c>
      <c r="X102" s="23" t="s">
        <v>559</v>
      </c>
      <c r="Y102" s="23" t="s">
        <v>559</v>
      </c>
      <c r="Z102" s="23" t="s">
        <v>559</v>
      </c>
      <c r="AA102" s="23" t="s">
        <v>559</v>
      </c>
      <c r="AB102" s="23" t="s">
        <v>559</v>
      </c>
      <c r="AC102" s="23" t="s">
        <v>559</v>
      </c>
      <c r="AD102" s="23" t="s">
        <v>559</v>
      </c>
      <c r="AE102" s="23" t="s">
        <v>559</v>
      </c>
      <c r="AF102" s="23" t="s">
        <v>559</v>
      </c>
      <c r="AG102" s="23" t="s">
        <v>559</v>
      </c>
      <c r="AH102" s="24" t="s">
        <v>559</v>
      </c>
    </row>
    <row r="103" spans="2:34" x14ac:dyDescent="0.3">
      <c r="B103" s="33" t="s">
        <v>79</v>
      </c>
      <c r="C103" s="21" t="s">
        <v>228</v>
      </c>
      <c r="D103" s="18" t="s">
        <v>229</v>
      </c>
      <c r="E103" s="23" t="s">
        <v>559</v>
      </c>
      <c r="F103" s="23" t="s">
        <v>559</v>
      </c>
      <c r="G103" s="23" t="s">
        <v>559</v>
      </c>
      <c r="H103" s="23" t="s">
        <v>559</v>
      </c>
      <c r="I103" s="23" t="s">
        <v>559</v>
      </c>
      <c r="J103" s="23" t="s">
        <v>559</v>
      </c>
      <c r="K103" s="23" t="s">
        <v>559</v>
      </c>
      <c r="L103" s="23" t="s">
        <v>559</v>
      </c>
      <c r="M103" s="23" t="s">
        <v>559</v>
      </c>
      <c r="N103" s="23" t="s">
        <v>559</v>
      </c>
      <c r="O103" s="23" t="s">
        <v>559</v>
      </c>
      <c r="P103" s="23" t="s">
        <v>559</v>
      </c>
      <c r="Q103" s="23" t="s">
        <v>559</v>
      </c>
      <c r="R103" s="23" t="s">
        <v>559</v>
      </c>
      <c r="S103" s="24" t="s">
        <v>559</v>
      </c>
      <c r="T103" s="23" t="s">
        <v>559</v>
      </c>
      <c r="U103" s="23" t="s">
        <v>559</v>
      </c>
      <c r="V103" s="23" t="s">
        <v>559</v>
      </c>
      <c r="W103" s="23" t="s">
        <v>559</v>
      </c>
      <c r="X103" s="23" t="s">
        <v>559</v>
      </c>
      <c r="Y103" s="23" t="s">
        <v>559</v>
      </c>
      <c r="Z103" s="23" t="s">
        <v>559</v>
      </c>
      <c r="AA103" s="23" t="s">
        <v>559</v>
      </c>
      <c r="AB103" s="23" t="s">
        <v>559</v>
      </c>
      <c r="AC103" s="23" t="s">
        <v>559</v>
      </c>
      <c r="AD103" s="23" t="s">
        <v>559</v>
      </c>
      <c r="AE103" s="23" t="s">
        <v>559</v>
      </c>
      <c r="AF103" s="23" t="s">
        <v>559</v>
      </c>
      <c r="AG103" s="23" t="s">
        <v>559</v>
      </c>
      <c r="AH103" s="24" t="s">
        <v>559</v>
      </c>
    </row>
    <row r="104" spans="2:34" x14ac:dyDescent="0.3">
      <c r="B104" s="33" t="s">
        <v>79</v>
      </c>
      <c r="C104" s="21" t="s">
        <v>230</v>
      </c>
      <c r="D104" s="18" t="s">
        <v>231</v>
      </c>
      <c r="E104" s="23" t="s">
        <v>559</v>
      </c>
      <c r="F104" s="23" t="s">
        <v>559</v>
      </c>
      <c r="G104" s="23" t="s">
        <v>559</v>
      </c>
      <c r="H104" s="23" t="s">
        <v>559</v>
      </c>
      <c r="I104" s="23" t="s">
        <v>559</v>
      </c>
      <c r="J104" s="23" t="s">
        <v>559</v>
      </c>
      <c r="K104" s="23" t="s">
        <v>559</v>
      </c>
      <c r="L104" s="23" t="s">
        <v>559</v>
      </c>
      <c r="M104" s="23" t="s">
        <v>559</v>
      </c>
      <c r="N104" s="23" t="s">
        <v>559</v>
      </c>
      <c r="O104" s="23" t="s">
        <v>559</v>
      </c>
      <c r="P104" s="23" t="s">
        <v>559</v>
      </c>
      <c r="Q104" s="23" t="s">
        <v>559</v>
      </c>
      <c r="R104" s="23" t="s">
        <v>559</v>
      </c>
      <c r="S104" s="23" t="s">
        <v>559</v>
      </c>
      <c r="T104" s="23" t="s">
        <v>559</v>
      </c>
      <c r="U104" s="23" t="s">
        <v>559</v>
      </c>
      <c r="V104" s="23" t="s">
        <v>559</v>
      </c>
      <c r="W104" s="23" t="s">
        <v>559</v>
      </c>
      <c r="X104" s="23" t="s">
        <v>559</v>
      </c>
      <c r="Y104" s="23" t="s">
        <v>559</v>
      </c>
      <c r="Z104" s="23" t="s">
        <v>559</v>
      </c>
      <c r="AA104" s="23" t="s">
        <v>559</v>
      </c>
      <c r="AB104" s="23" t="s">
        <v>559</v>
      </c>
      <c r="AC104" s="23" t="s">
        <v>559</v>
      </c>
      <c r="AD104" s="23" t="s">
        <v>559</v>
      </c>
      <c r="AE104" s="23" t="s">
        <v>559</v>
      </c>
      <c r="AF104" s="23" t="s">
        <v>559</v>
      </c>
      <c r="AG104" s="23" t="s">
        <v>559</v>
      </c>
      <c r="AH104" s="24" t="s">
        <v>559</v>
      </c>
    </row>
    <row r="105" spans="2:34" x14ac:dyDescent="0.3">
      <c r="B105" s="33" t="s">
        <v>79</v>
      </c>
      <c r="C105" s="21" t="s">
        <v>232</v>
      </c>
      <c r="D105" s="18" t="s">
        <v>233</v>
      </c>
      <c r="E105" s="23" t="s">
        <v>559</v>
      </c>
      <c r="F105" s="23" t="s">
        <v>559</v>
      </c>
      <c r="G105" s="23" t="s">
        <v>559</v>
      </c>
      <c r="H105" s="23" t="s">
        <v>559</v>
      </c>
      <c r="I105" s="23" t="s">
        <v>559</v>
      </c>
      <c r="J105" s="23" t="s">
        <v>559</v>
      </c>
      <c r="K105" s="23" t="s">
        <v>559</v>
      </c>
      <c r="L105" s="23" t="s">
        <v>559</v>
      </c>
      <c r="M105" s="23" t="s">
        <v>559</v>
      </c>
      <c r="N105" s="23" t="s">
        <v>559</v>
      </c>
      <c r="O105" s="23" t="s">
        <v>559</v>
      </c>
      <c r="P105" s="23" t="s">
        <v>559</v>
      </c>
      <c r="Q105" s="23" t="s">
        <v>559</v>
      </c>
      <c r="R105" s="23" t="s">
        <v>559</v>
      </c>
      <c r="S105" s="24" t="s">
        <v>559</v>
      </c>
      <c r="T105" s="23" t="s">
        <v>559</v>
      </c>
      <c r="U105" s="23" t="s">
        <v>559</v>
      </c>
      <c r="V105" s="23" t="s">
        <v>559</v>
      </c>
      <c r="W105" s="23" t="s">
        <v>559</v>
      </c>
      <c r="X105" s="23" t="s">
        <v>559</v>
      </c>
      <c r="Y105" s="23" t="s">
        <v>559</v>
      </c>
      <c r="Z105" s="23" t="s">
        <v>559</v>
      </c>
      <c r="AA105" s="23" t="s">
        <v>559</v>
      </c>
      <c r="AB105" s="23" t="s">
        <v>559</v>
      </c>
      <c r="AC105" s="23" t="s">
        <v>559</v>
      </c>
      <c r="AD105" s="23" t="s">
        <v>559</v>
      </c>
      <c r="AE105" s="23" t="s">
        <v>559</v>
      </c>
      <c r="AF105" s="23" t="s">
        <v>559</v>
      </c>
      <c r="AG105" s="23" t="s">
        <v>559</v>
      </c>
      <c r="AH105" s="24" t="s">
        <v>559</v>
      </c>
    </row>
    <row r="106" spans="2:34" x14ac:dyDescent="0.3">
      <c r="B106" s="33" t="s">
        <v>79</v>
      </c>
      <c r="C106" s="21" t="s">
        <v>234</v>
      </c>
      <c r="D106" s="18" t="s">
        <v>235</v>
      </c>
      <c r="E106" s="23">
        <v>6.8746303962152575E-2</v>
      </c>
      <c r="F106" s="23">
        <v>0.12847427557658189</v>
      </c>
      <c r="G106" s="23">
        <v>5.4701360141927854E-3</v>
      </c>
      <c r="H106" s="23">
        <v>1.3749260792430515E-2</v>
      </c>
      <c r="I106" s="23">
        <v>0.11812536960378474</v>
      </c>
      <c r="J106" s="23">
        <v>7.2442341809580132E-2</v>
      </c>
      <c r="K106" s="23">
        <v>3.1046717918391486E-2</v>
      </c>
      <c r="L106" s="23">
        <v>4.1839148432879954E-2</v>
      </c>
      <c r="M106" s="23">
        <v>6.6085156712004725E-2</v>
      </c>
      <c r="N106" s="23">
        <v>3.6960378474275575E-3</v>
      </c>
      <c r="O106" s="23">
        <v>2.0845653459491426E-2</v>
      </c>
      <c r="P106" s="23">
        <v>8.2199881726788881E-2</v>
      </c>
      <c r="Q106" s="23">
        <v>9.1957421643997631E-2</v>
      </c>
      <c r="R106" s="23">
        <v>0.25547013601419277</v>
      </c>
      <c r="S106" s="24">
        <v>33820</v>
      </c>
      <c r="T106" s="23">
        <v>0.13313161875945537</v>
      </c>
      <c r="U106" s="23">
        <v>0.1664145234493192</v>
      </c>
      <c r="V106" s="23">
        <v>3.0257186081694403E-3</v>
      </c>
      <c r="W106" s="23">
        <v>5.0428643469490669E-3</v>
      </c>
      <c r="X106" s="23">
        <v>0.14170448814926878</v>
      </c>
      <c r="Y106" s="23">
        <v>0.1124558749369642</v>
      </c>
      <c r="Z106" s="23">
        <v>4.084720121028744E-2</v>
      </c>
      <c r="AA106" s="23">
        <v>2.4205748865355523E-2</v>
      </c>
      <c r="AB106" s="23">
        <v>8.6737266767523954E-2</v>
      </c>
      <c r="AC106" s="23">
        <v>3.5300050428643467E-3</v>
      </c>
      <c r="AD106" s="23">
        <v>1.3615733736762481E-2</v>
      </c>
      <c r="AE106" s="23">
        <v>4.6898638426626324E-2</v>
      </c>
      <c r="AF106" s="23">
        <v>6.0010085728693902E-2</v>
      </c>
      <c r="AG106" s="23">
        <v>0.16338880484114976</v>
      </c>
      <c r="AH106" s="24">
        <v>9915</v>
      </c>
    </row>
    <row r="107" spans="2:34" x14ac:dyDescent="0.3">
      <c r="B107" s="33" t="s">
        <v>79</v>
      </c>
      <c r="C107" s="21" t="s">
        <v>236</v>
      </c>
      <c r="D107" s="18" t="s">
        <v>237</v>
      </c>
      <c r="E107" s="23" t="s">
        <v>559</v>
      </c>
      <c r="F107" s="23" t="s">
        <v>559</v>
      </c>
      <c r="G107" s="23" t="s">
        <v>559</v>
      </c>
      <c r="H107" s="23" t="s">
        <v>559</v>
      </c>
      <c r="I107" s="23" t="s">
        <v>559</v>
      </c>
      <c r="J107" s="23" t="s">
        <v>559</v>
      </c>
      <c r="K107" s="23" t="s">
        <v>559</v>
      </c>
      <c r="L107" s="23" t="s">
        <v>559</v>
      </c>
      <c r="M107" s="23" t="s">
        <v>559</v>
      </c>
      <c r="N107" s="23" t="s">
        <v>559</v>
      </c>
      <c r="O107" s="23" t="s">
        <v>559</v>
      </c>
      <c r="P107" s="23" t="s">
        <v>559</v>
      </c>
      <c r="Q107" s="23" t="s">
        <v>559</v>
      </c>
      <c r="R107" s="23" t="s">
        <v>559</v>
      </c>
      <c r="S107" s="24" t="s">
        <v>559</v>
      </c>
      <c r="T107" s="23" t="s">
        <v>559</v>
      </c>
      <c r="U107" s="23" t="s">
        <v>559</v>
      </c>
      <c r="V107" s="23" t="s">
        <v>559</v>
      </c>
      <c r="W107" s="23" t="s">
        <v>559</v>
      </c>
      <c r="X107" s="23" t="s">
        <v>559</v>
      </c>
      <c r="Y107" s="23" t="s">
        <v>559</v>
      </c>
      <c r="Z107" s="23" t="s">
        <v>559</v>
      </c>
      <c r="AA107" s="23" t="s">
        <v>559</v>
      </c>
      <c r="AB107" s="23" t="s">
        <v>559</v>
      </c>
      <c r="AC107" s="23" t="s">
        <v>559</v>
      </c>
      <c r="AD107" s="23" t="s">
        <v>559</v>
      </c>
      <c r="AE107" s="23" t="s">
        <v>559</v>
      </c>
      <c r="AF107" s="23" t="s">
        <v>559</v>
      </c>
      <c r="AG107" s="23" t="s">
        <v>559</v>
      </c>
      <c r="AH107" s="24" t="s">
        <v>559</v>
      </c>
    </row>
    <row r="108" spans="2:34" x14ac:dyDescent="0.3">
      <c r="B108" s="33" t="s">
        <v>79</v>
      </c>
      <c r="C108" s="21" t="s">
        <v>238</v>
      </c>
      <c r="D108" s="18" t="s">
        <v>239</v>
      </c>
      <c r="E108" s="23" t="s">
        <v>559</v>
      </c>
      <c r="F108" s="23" t="s">
        <v>559</v>
      </c>
      <c r="G108" s="23" t="s">
        <v>559</v>
      </c>
      <c r="H108" s="23" t="s">
        <v>559</v>
      </c>
      <c r="I108" s="23" t="s">
        <v>559</v>
      </c>
      <c r="J108" s="23" t="s">
        <v>559</v>
      </c>
      <c r="K108" s="23" t="s">
        <v>559</v>
      </c>
      <c r="L108" s="23" t="s">
        <v>559</v>
      </c>
      <c r="M108" s="23" t="s">
        <v>559</v>
      </c>
      <c r="N108" s="23" t="s">
        <v>559</v>
      </c>
      <c r="O108" s="23" t="s">
        <v>559</v>
      </c>
      <c r="P108" s="23" t="s">
        <v>559</v>
      </c>
      <c r="Q108" s="23" t="s">
        <v>559</v>
      </c>
      <c r="R108" s="23" t="s">
        <v>559</v>
      </c>
      <c r="S108" s="24" t="s">
        <v>559</v>
      </c>
      <c r="T108" s="23" t="s">
        <v>559</v>
      </c>
      <c r="U108" s="23" t="s">
        <v>559</v>
      </c>
      <c r="V108" s="23" t="s">
        <v>559</v>
      </c>
      <c r="W108" s="23" t="s">
        <v>559</v>
      </c>
      <c r="X108" s="23" t="s">
        <v>559</v>
      </c>
      <c r="Y108" s="23" t="s">
        <v>559</v>
      </c>
      <c r="Z108" s="23" t="s">
        <v>559</v>
      </c>
      <c r="AA108" s="23" t="s">
        <v>559</v>
      </c>
      <c r="AB108" s="23" t="s">
        <v>559</v>
      </c>
      <c r="AC108" s="23" t="s">
        <v>559</v>
      </c>
      <c r="AD108" s="23" t="s">
        <v>559</v>
      </c>
      <c r="AE108" s="23" t="s">
        <v>559</v>
      </c>
      <c r="AF108" s="23" t="s">
        <v>559</v>
      </c>
      <c r="AG108" s="23" t="s">
        <v>559</v>
      </c>
      <c r="AH108" s="24" t="s">
        <v>559</v>
      </c>
    </row>
    <row r="109" spans="2:34" x14ac:dyDescent="0.3">
      <c r="B109" s="33" t="s">
        <v>79</v>
      </c>
      <c r="C109" s="21" t="s">
        <v>240</v>
      </c>
      <c r="D109" s="18" t="s">
        <v>241</v>
      </c>
      <c r="E109" s="23">
        <v>3.9254385964912278E-2</v>
      </c>
      <c r="F109" s="23">
        <v>7.9166666666666663E-2</v>
      </c>
      <c r="G109" s="23">
        <v>1.2500000000000001E-2</v>
      </c>
      <c r="H109" s="23">
        <v>9.8026315789473684E-2</v>
      </c>
      <c r="I109" s="23">
        <v>0.12675438596491229</v>
      </c>
      <c r="J109" s="23">
        <v>8.4210526315789472E-2</v>
      </c>
      <c r="K109" s="23">
        <v>3.0482456140350878E-2</v>
      </c>
      <c r="L109" s="23">
        <v>3.3771929824561404E-2</v>
      </c>
      <c r="M109" s="23">
        <v>7.6096491228070176E-2</v>
      </c>
      <c r="N109" s="23">
        <v>1.9736842105263159E-3</v>
      </c>
      <c r="O109" s="23">
        <v>1.425438596491228E-2</v>
      </c>
      <c r="P109" s="23">
        <v>6.8421052631578952E-2</v>
      </c>
      <c r="Q109" s="23">
        <v>8.24561403508772E-2</v>
      </c>
      <c r="R109" s="23">
        <v>0.25285087719298244</v>
      </c>
      <c r="S109" s="24">
        <v>22800</v>
      </c>
      <c r="T109" s="23">
        <v>7.418397626112759E-2</v>
      </c>
      <c r="U109" s="23">
        <v>9.866468842729971E-2</v>
      </c>
      <c r="V109" s="23">
        <v>1.6320474777448073E-2</v>
      </c>
      <c r="W109" s="23">
        <v>1.9287833827893175E-2</v>
      </c>
      <c r="X109" s="23">
        <v>0.17062314540059348</v>
      </c>
      <c r="Y109" s="23">
        <v>0.13427299703264095</v>
      </c>
      <c r="Z109" s="23">
        <v>4.5994065281899109E-2</v>
      </c>
      <c r="AA109" s="23">
        <v>2.0771513353115726E-2</v>
      </c>
      <c r="AB109" s="23">
        <v>0.1142433234421365</v>
      </c>
      <c r="AC109" s="23">
        <v>2.225519287833828E-3</v>
      </c>
      <c r="AD109" s="23">
        <v>2.0029673590504452E-2</v>
      </c>
      <c r="AE109" s="23">
        <v>3.857566765578635E-2</v>
      </c>
      <c r="AF109" s="23">
        <v>4.8219584569732937E-2</v>
      </c>
      <c r="AG109" s="23">
        <v>0.19658753709198812</v>
      </c>
      <c r="AH109" s="24">
        <v>6740</v>
      </c>
    </row>
    <row r="110" spans="2:34" x14ac:dyDescent="0.3">
      <c r="B110" s="33" t="s">
        <v>79</v>
      </c>
      <c r="C110" s="21" t="s">
        <v>242</v>
      </c>
      <c r="D110" s="18" t="s">
        <v>243</v>
      </c>
      <c r="E110" s="23" t="s">
        <v>559</v>
      </c>
      <c r="F110" s="23" t="s">
        <v>559</v>
      </c>
      <c r="G110" s="23" t="s">
        <v>559</v>
      </c>
      <c r="H110" s="23" t="s">
        <v>559</v>
      </c>
      <c r="I110" s="23" t="s">
        <v>559</v>
      </c>
      <c r="J110" s="23" t="s">
        <v>559</v>
      </c>
      <c r="K110" s="23" t="s">
        <v>559</v>
      </c>
      <c r="L110" s="23" t="s">
        <v>559</v>
      </c>
      <c r="M110" s="23" t="s">
        <v>559</v>
      </c>
      <c r="N110" s="23" t="s">
        <v>559</v>
      </c>
      <c r="O110" s="23" t="s">
        <v>559</v>
      </c>
      <c r="P110" s="23" t="s">
        <v>559</v>
      </c>
      <c r="Q110" s="23" t="s">
        <v>559</v>
      </c>
      <c r="R110" s="23" t="s">
        <v>559</v>
      </c>
      <c r="S110" s="24" t="s">
        <v>559</v>
      </c>
      <c r="T110" s="23" t="s">
        <v>559</v>
      </c>
      <c r="U110" s="23" t="s">
        <v>559</v>
      </c>
      <c r="V110" s="23" t="s">
        <v>559</v>
      </c>
      <c r="W110" s="23" t="s">
        <v>559</v>
      </c>
      <c r="X110" s="23" t="s">
        <v>559</v>
      </c>
      <c r="Y110" s="23" t="s">
        <v>559</v>
      </c>
      <c r="Z110" s="23" t="s">
        <v>559</v>
      </c>
      <c r="AA110" s="23" t="s">
        <v>559</v>
      </c>
      <c r="AB110" s="23" t="s">
        <v>559</v>
      </c>
      <c r="AC110" s="23" t="s">
        <v>559</v>
      </c>
      <c r="AD110" s="23" t="s">
        <v>559</v>
      </c>
      <c r="AE110" s="23" t="s">
        <v>559</v>
      </c>
      <c r="AF110" s="23" t="s">
        <v>559</v>
      </c>
      <c r="AG110" s="23" t="s">
        <v>559</v>
      </c>
      <c r="AH110" s="24" t="s">
        <v>559</v>
      </c>
    </row>
    <row r="111" spans="2:34" x14ac:dyDescent="0.3">
      <c r="B111" s="33" t="s">
        <v>79</v>
      </c>
      <c r="C111" s="21" t="s">
        <v>244</v>
      </c>
      <c r="D111" s="18" t="s">
        <v>245</v>
      </c>
      <c r="E111" s="23" t="s">
        <v>559</v>
      </c>
      <c r="F111" s="23" t="s">
        <v>559</v>
      </c>
      <c r="G111" s="23" t="s">
        <v>559</v>
      </c>
      <c r="H111" s="23" t="s">
        <v>559</v>
      </c>
      <c r="I111" s="23" t="s">
        <v>559</v>
      </c>
      <c r="J111" s="23" t="s">
        <v>559</v>
      </c>
      <c r="K111" s="23" t="s">
        <v>559</v>
      </c>
      <c r="L111" s="23" t="s">
        <v>559</v>
      </c>
      <c r="M111" s="23" t="s">
        <v>559</v>
      </c>
      <c r="N111" s="23" t="s">
        <v>559</v>
      </c>
      <c r="O111" s="23" t="s">
        <v>559</v>
      </c>
      <c r="P111" s="23" t="s">
        <v>559</v>
      </c>
      <c r="Q111" s="23" t="s">
        <v>559</v>
      </c>
      <c r="R111" s="23" t="s">
        <v>559</v>
      </c>
      <c r="S111" s="24" t="s">
        <v>559</v>
      </c>
      <c r="T111" s="23" t="s">
        <v>559</v>
      </c>
      <c r="U111" s="23" t="s">
        <v>559</v>
      </c>
      <c r="V111" s="23" t="s">
        <v>559</v>
      </c>
      <c r="W111" s="23" t="s">
        <v>559</v>
      </c>
      <c r="X111" s="23" t="s">
        <v>559</v>
      </c>
      <c r="Y111" s="23" t="s">
        <v>559</v>
      </c>
      <c r="Z111" s="23" t="s">
        <v>559</v>
      </c>
      <c r="AA111" s="23" t="s">
        <v>559</v>
      </c>
      <c r="AB111" s="23" t="s">
        <v>559</v>
      </c>
      <c r="AC111" s="23" t="s">
        <v>559</v>
      </c>
      <c r="AD111" s="23" t="s">
        <v>559</v>
      </c>
      <c r="AE111" s="23" t="s">
        <v>559</v>
      </c>
      <c r="AF111" s="23" t="s">
        <v>559</v>
      </c>
      <c r="AG111" s="23" t="s">
        <v>559</v>
      </c>
      <c r="AH111" s="24" t="s">
        <v>559</v>
      </c>
    </row>
    <row r="112" spans="2:34" x14ac:dyDescent="0.3">
      <c r="B112" s="33" t="s">
        <v>79</v>
      </c>
      <c r="C112" s="21" t="s">
        <v>246</v>
      </c>
      <c r="D112" s="18" t="s">
        <v>247</v>
      </c>
      <c r="E112" s="23">
        <v>5.2365474900686167E-2</v>
      </c>
      <c r="F112" s="23">
        <v>0.11014806789454677</v>
      </c>
      <c r="G112" s="23">
        <v>5.055976886962802E-3</v>
      </c>
      <c r="H112" s="23">
        <v>1.5890213073311666E-2</v>
      </c>
      <c r="I112" s="23">
        <v>0.11845431563741422</v>
      </c>
      <c r="J112" s="23">
        <v>9.3535572408811843E-2</v>
      </c>
      <c r="K112" s="23">
        <v>3.3947273383893105E-2</v>
      </c>
      <c r="L112" s="23">
        <v>3.6475261827374504E-2</v>
      </c>
      <c r="M112" s="23">
        <v>6.644998194293969E-2</v>
      </c>
      <c r="N112" s="23">
        <v>1.0834236186348862E-3</v>
      </c>
      <c r="O112" s="23">
        <v>1.6251354279523293E-2</v>
      </c>
      <c r="P112" s="23">
        <v>5.2365474900686167E-2</v>
      </c>
      <c r="Q112" s="23">
        <v>9.8591549295774641E-2</v>
      </c>
      <c r="R112" s="23">
        <v>0.29938605994944023</v>
      </c>
      <c r="S112" s="24">
        <v>13845</v>
      </c>
      <c r="T112" s="23">
        <v>0.10194174757281553</v>
      </c>
      <c r="U112" s="23">
        <v>0.14684466019417475</v>
      </c>
      <c r="V112" s="23">
        <v>1.2135922330097086E-3</v>
      </c>
      <c r="W112" s="23">
        <v>3.6407766990291263E-3</v>
      </c>
      <c r="X112" s="23">
        <v>0.1553398058252427</v>
      </c>
      <c r="Y112" s="23">
        <v>0.1395631067961165</v>
      </c>
      <c r="Z112" s="23">
        <v>3.640776699029126E-2</v>
      </c>
      <c r="AA112" s="23">
        <v>2.5485436893203883E-2</v>
      </c>
      <c r="AB112" s="23">
        <v>9.2233009708737865E-2</v>
      </c>
      <c r="AC112" s="23">
        <v>1.2135922330097086E-3</v>
      </c>
      <c r="AD112" s="23">
        <v>1.4563106796116505E-2</v>
      </c>
      <c r="AE112" s="23">
        <v>2.3058252427184466E-2</v>
      </c>
      <c r="AF112" s="23">
        <v>4.4902912621359224E-2</v>
      </c>
      <c r="AG112" s="23">
        <v>0.21480582524271843</v>
      </c>
      <c r="AH112" s="24">
        <v>4120</v>
      </c>
    </row>
    <row r="113" spans="2:34" x14ac:dyDescent="0.3">
      <c r="B113" s="33" t="s">
        <v>79</v>
      </c>
      <c r="C113" s="21" t="s">
        <v>248</v>
      </c>
      <c r="D113" s="18" t="s">
        <v>249</v>
      </c>
      <c r="E113" s="23" t="s">
        <v>559</v>
      </c>
      <c r="F113" s="23" t="s">
        <v>559</v>
      </c>
      <c r="G113" s="23" t="s">
        <v>559</v>
      </c>
      <c r="H113" s="23" t="s">
        <v>559</v>
      </c>
      <c r="I113" s="23" t="s">
        <v>559</v>
      </c>
      <c r="J113" s="23" t="s">
        <v>559</v>
      </c>
      <c r="K113" s="23" t="s">
        <v>559</v>
      </c>
      <c r="L113" s="23" t="s">
        <v>559</v>
      </c>
      <c r="M113" s="23" t="s">
        <v>559</v>
      </c>
      <c r="N113" s="23" t="s">
        <v>559</v>
      </c>
      <c r="O113" s="23" t="s">
        <v>559</v>
      </c>
      <c r="P113" s="23" t="s">
        <v>559</v>
      </c>
      <c r="Q113" s="23" t="s">
        <v>559</v>
      </c>
      <c r="R113" s="23" t="s">
        <v>559</v>
      </c>
      <c r="S113" s="24" t="s">
        <v>559</v>
      </c>
      <c r="T113" s="23" t="s">
        <v>559</v>
      </c>
      <c r="U113" s="23" t="s">
        <v>559</v>
      </c>
      <c r="V113" s="23" t="s">
        <v>559</v>
      </c>
      <c r="W113" s="23" t="s">
        <v>559</v>
      </c>
      <c r="X113" s="23" t="s">
        <v>559</v>
      </c>
      <c r="Y113" s="23" t="s">
        <v>559</v>
      </c>
      <c r="Z113" s="23" t="s">
        <v>559</v>
      </c>
      <c r="AA113" s="23" t="s">
        <v>559</v>
      </c>
      <c r="AB113" s="23" t="s">
        <v>559</v>
      </c>
      <c r="AC113" s="23" t="s">
        <v>559</v>
      </c>
      <c r="AD113" s="23" t="s">
        <v>559</v>
      </c>
      <c r="AE113" s="23" t="s">
        <v>559</v>
      </c>
      <c r="AF113" s="23" t="s">
        <v>559</v>
      </c>
      <c r="AG113" s="23" t="s">
        <v>559</v>
      </c>
      <c r="AH113" s="24" t="s">
        <v>559</v>
      </c>
    </row>
    <row r="114" spans="2:34" x14ac:dyDescent="0.3">
      <c r="B114" s="33" t="s">
        <v>102</v>
      </c>
      <c r="C114" s="21" t="s">
        <v>250</v>
      </c>
      <c r="D114" s="18" t="s">
        <v>251</v>
      </c>
      <c r="E114" s="23" t="s">
        <v>559</v>
      </c>
      <c r="F114" s="23" t="s">
        <v>559</v>
      </c>
      <c r="G114" s="23" t="s">
        <v>559</v>
      </c>
      <c r="H114" s="23" t="s">
        <v>559</v>
      </c>
      <c r="I114" s="23" t="s">
        <v>559</v>
      </c>
      <c r="J114" s="23" t="s">
        <v>559</v>
      </c>
      <c r="K114" s="23" t="s">
        <v>559</v>
      </c>
      <c r="L114" s="23" t="s">
        <v>559</v>
      </c>
      <c r="M114" s="23" t="s">
        <v>559</v>
      </c>
      <c r="N114" s="23" t="s">
        <v>559</v>
      </c>
      <c r="O114" s="23" t="s">
        <v>559</v>
      </c>
      <c r="P114" s="23" t="s">
        <v>559</v>
      </c>
      <c r="Q114" s="23" t="s">
        <v>559</v>
      </c>
      <c r="R114" s="23" t="s">
        <v>559</v>
      </c>
      <c r="S114" s="24" t="s">
        <v>559</v>
      </c>
      <c r="T114" s="23" t="s">
        <v>559</v>
      </c>
      <c r="U114" s="23" t="s">
        <v>559</v>
      </c>
      <c r="V114" s="23" t="s">
        <v>559</v>
      </c>
      <c r="W114" s="23" t="s">
        <v>559</v>
      </c>
      <c r="X114" s="23" t="s">
        <v>559</v>
      </c>
      <c r="Y114" s="23" t="s">
        <v>559</v>
      </c>
      <c r="Z114" s="23" t="s">
        <v>559</v>
      </c>
      <c r="AA114" s="23" t="s">
        <v>559</v>
      </c>
      <c r="AB114" s="23" t="s">
        <v>559</v>
      </c>
      <c r="AC114" s="23" t="s">
        <v>559</v>
      </c>
      <c r="AD114" s="23" t="s">
        <v>559</v>
      </c>
      <c r="AE114" s="23" t="s">
        <v>559</v>
      </c>
      <c r="AF114" s="23" t="s">
        <v>559</v>
      </c>
      <c r="AG114" s="23" t="s">
        <v>559</v>
      </c>
      <c r="AH114" s="24" t="s">
        <v>559</v>
      </c>
    </row>
    <row r="115" spans="2:34" x14ac:dyDescent="0.3">
      <c r="B115" s="33" t="s">
        <v>102</v>
      </c>
      <c r="C115" s="21" t="s">
        <v>252</v>
      </c>
      <c r="D115" s="18" t="s">
        <v>253</v>
      </c>
      <c r="E115" s="23" t="s">
        <v>559</v>
      </c>
      <c r="F115" s="23" t="s">
        <v>559</v>
      </c>
      <c r="G115" s="23" t="s">
        <v>559</v>
      </c>
      <c r="H115" s="23" t="s">
        <v>559</v>
      </c>
      <c r="I115" s="23" t="s">
        <v>559</v>
      </c>
      <c r="J115" s="23" t="s">
        <v>559</v>
      </c>
      <c r="K115" s="23" t="s">
        <v>559</v>
      </c>
      <c r="L115" s="23" t="s">
        <v>559</v>
      </c>
      <c r="M115" s="23" t="s">
        <v>559</v>
      </c>
      <c r="N115" s="23" t="s">
        <v>559</v>
      </c>
      <c r="O115" s="23" t="s">
        <v>559</v>
      </c>
      <c r="P115" s="23" t="s">
        <v>559</v>
      </c>
      <c r="Q115" s="23" t="s">
        <v>559</v>
      </c>
      <c r="R115" s="23" t="s">
        <v>559</v>
      </c>
      <c r="S115" s="24" t="s">
        <v>559</v>
      </c>
      <c r="T115" s="23" t="s">
        <v>559</v>
      </c>
      <c r="U115" s="23" t="s">
        <v>559</v>
      </c>
      <c r="V115" s="23" t="s">
        <v>559</v>
      </c>
      <c r="W115" s="23" t="s">
        <v>559</v>
      </c>
      <c r="X115" s="23" t="s">
        <v>559</v>
      </c>
      <c r="Y115" s="23" t="s">
        <v>559</v>
      </c>
      <c r="Z115" s="23" t="s">
        <v>559</v>
      </c>
      <c r="AA115" s="23" t="s">
        <v>559</v>
      </c>
      <c r="AB115" s="23" t="s">
        <v>559</v>
      </c>
      <c r="AC115" s="23" t="s">
        <v>559</v>
      </c>
      <c r="AD115" s="23" t="s">
        <v>559</v>
      </c>
      <c r="AE115" s="23" t="s">
        <v>559</v>
      </c>
      <c r="AF115" s="23" t="s">
        <v>559</v>
      </c>
      <c r="AG115" s="23" t="s">
        <v>559</v>
      </c>
      <c r="AH115" s="24" t="s">
        <v>559</v>
      </c>
    </row>
    <row r="116" spans="2:34" x14ac:dyDescent="0.3">
      <c r="B116" s="33" t="s">
        <v>102</v>
      </c>
      <c r="C116" s="21" t="s">
        <v>254</v>
      </c>
      <c r="D116" s="18" t="s">
        <v>255</v>
      </c>
      <c r="E116" s="23" t="s">
        <v>559</v>
      </c>
      <c r="F116" s="23" t="s">
        <v>559</v>
      </c>
      <c r="G116" s="23" t="s">
        <v>559</v>
      </c>
      <c r="H116" s="23" t="s">
        <v>559</v>
      </c>
      <c r="I116" s="23" t="s">
        <v>559</v>
      </c>
      <c r="J116" s="23" t="s">
        <v>559</v>
      </c>
      <c r="K116" s="23" t="s">
        <v>559</v>
      </c>
      <c r="L116" s="23" t="s">
        <v>559</v>
      </c>
      <c r="M116" s="23" t="s">
        <v>559</v>
      </c>
      <c r="N116" s="23" t="s">
        <v>559</v>
      </c>
      <c r="O116" s="23" t="s">
        <v>559</v>
      </c>
      <c r="P116" s="23" t="s">
        <v>559</v>
      </c>
      <c r="Q116" s="23" t="s">
        <v>559</v>
      </c>
      <c r="R116" s="23" t="s">
        <v>559</v>
      </c>
      <c r="S116" s="24" t="s">
        <v>559</v>
      </c>
      <c r="T116" s="23" t="s">
        <v>559</v>
      </c>
      <c r="U116" s="23" t="s">
        <v>559</v>
      </c>
      <c r="V116" s="23" t="s">
        <v>559</v>
      </c>
      <c r="W116" s="23" t="s">
        <v>559</v>
      </c>
      <c r="X116" s="23" t="s">
        <v>559</v>
      </c>
      <c r="Y116" s="23" t="s">
        <v>559</v>
      </c>
      <c r="Z116" s="23" t="s">
        <v>559</v>
      </c>
      <c r="AA116" s="23" t="s">
        <v>559</v>
      </c>
      <c r="AB116" s="23" t="s">
        <v>559</v>
      </c>
      <c r="AC116" s="23" t="s">
        <v>559</v>
      </c>
      <c r="AD116" s="23" t="s">
        <v>559</v>
      </c>
      <c r="AE116" s="23" t="s">
        <v>559</v>
      </c>
      <c r="AF116" s="23" t="s">
        <v>559</v>
      </c>
      <c r="AG116" s="23" t="s">
        <v>559</v>
      </c>
      <c r="AH116" s="24" t="s">
        <v>559</v>
      </c>
    </row>
    <row r="117" spans="2:34" x14ac:dyDescent="0.3">
      <c r="B117" s="33" t="s">
        <v>102</v>
      </c>
      <c r="C117" s="21" t="s">
        <v>256</v>
      </c>
      <c r="D117" s="18" t="s">
        <v>257</v>
      </c>
      <c r="E117" s="23" t="s">
        <v>559</v>
      </c>
      <c r="F117" s="23" t="s">
        <v>559</v>
      </c>
      <c r="G117" s="23" t="s">
        <v>559</v>
      </c>
      <c r="H117" s="23" t="s">
        <v>559</v>
      </c>
      <c r="I117" s="23" t="s">
        <v>559</v>
      </c>
      <c r="J117" s="23" t="s">
        <v>559</v>
      </c>
      <c r="K117" s="23" t="s">
        <v>559</v>
      </c>
      <c r="L117" s="23" t="s">
        <v>559</v>
      </c>
      <c r="M117" s="23" t="s">
        <v>559</v>
      </c>
      <c r="N117" s="23" t="s">
        <v>559</v>
      </c>
      <c r="O117" s="23" t="s">
        <v>559</v>
      </c>
      <c r="P117" s="23" t="s">
        <v>559</v>
      </c>
      <c r="Q117" s="23" t="s">
        <v>559</v>
      </c>
      <c r="R117" s="23" t="s">
        <v>559</v>
      </c>
      <c r="S117" s="24" t="s">
        <v>559</v>
      </c>
      <c r="T117" s="23" t="s">
        <v>559</v>
      </c>
      <c r="U117" s="23" t="s">
        <v>559</v>
      </c>
      <c r="V117" s="23" t="s">
        <v>559</v>
      </c>
      <c r="W117" s="23" t="s">
        <v>559</v>
      </c>
      <c r="X117" s="23" t="s">
        <v>559</v>
      </c>
      <c r="Y117" s="23" t="s">
        <v>559</v>
      </c>
      <c r="Z117" s="23" t="s">
        <v>559</v>
      </c>
      <c r="AA117" s="23" t="s">
        <v>559</v>
      </c>
      <c r="AB117" s="23" t="s">
        <v>559</v>
      </c>
      <c r="AC117" s="23" t="s">
        <v>559</v>
      </c>
      <c r="AD117" s="23" t="s">
        <v>559</v>
      </c>
      <c r="AE117" s="23" t="s">
        <v>559</v>
      </c>
      <c r="AF117" s="23" t="s">
        <v>559</v>
      </c>
      <c r="AG117" s="23" t="s">
        <v>559</v>
      </c>
      <c r="AH117" s="24" t="s">
        <v>559</v>
      </c>
    </row>
    <row r="118" spans="2:34" x14ac:dyDescent="0.3">
      <c r="B118" s="33" t="s">
        <v>102</v>
      </c>
      <c r="C118" s="21" t="s">
        <v>258</v>
      </c>
      <c r="D118" s="18" t="s">
        <v>259</v>
      </c>
      <c r="E118" s="23" t="s">
        <v>559</v>
      </c>
      <c r="F118" s="23" t="s">
        <v>559</v>
      </c>
      <c r="G118" s="23" t="s">
        <v>559</v>
      </c>
      <c r="H118" s="23" t="s">
        <v>559</v>
      </c>
      <c r="I118" s="23" t="s">
        <v>559</v>
      </c>
      <c r="J118" s="23" t="s">
        <v>559</v>
      </c>
      <c r="K118" s="23" t="s">
        <v>559</v>
      </c>
      <c r="L118" s="23" t="s">
        <v>559</v>
      </c>
      <c r="M118" s="23" t="s">
        <v>559</v>
      </c>
      <c r="N118" s="23" t="s">
        <v>559</v>
      </c>
      <c r="O118" s="23" t="s">
        <v>559</v>
      </c>
      <c r="P118" s="23" t="s">
        <v>559</v>
      </c>
      <c r="Q118" s="23" t="s">
        <v>559</v>
      </c>
      <c r="R118" s="23" t="s">
        <v>559</v>
      </c>
      <c r="S118" s="24" t="s">
        <v>559</v>
      </c>
      <c r="T118" s="23" t="s">
        <v>559</v>
      </c>
      <c r="U118" s="23" t="s">
        <v>559</v>
      </c>
      <c r="V118" s="23" t="s">
        <v>559</v>
      </c>
      <c r="W118" s="23" t="s">
        <v>559</v>
      </c>
      <c r="X118" s="23" t="s">
        <v>559</v>
      </c>
      <c r="Y118" s="23" t="s">
        <v>559</v>
      </c>
      <c r="Z118" s="23" t="s">
        <v>559</v>
      </c>
      <c r="AA118" s="23" t="s">
        <v>559</v>
      </c>
      <c r="AB118" s="23" t="s">
        <v>559</v>
      </c>
      <c r="AC118" s="23" t="s">
        <v>559</v>
      </c>
      <c r="AD118" s="23" t="s">
        <v>559</v>
      </c>
      <c r="AE118" s="23" t="s">
        <v>559</v>
      </c>
      <c r="AF118" s="23" t="s">
        <v>559</v>
      </c>
      <c r="AG118" s="23" t="s">
        <v>559</v>
      </c>
      <c r="AH118" s="24" t="s">
        <v>559</v>
      </c>
    </row>
    <row r="119" spans="2:34" x14ac:dyDescent="0.3">
      <c r="B119" s="33" t="s">
        <v>102</v>
      </c>
      <c r="C119" s="21" t="s">
        <v>260</v>
      </c>
      <c r="D119" s="18" t="s">
        <v>261</v>
      </c>
      <c r="E119" s="23" t="s">
        <v>559</v>
      </c>
      <c r="F119" s="23" t="s">
        <v>559</v>
      </c>
      <c r="G119" s="23" t="s">
        <v>559</v>
      </c>
      <c r="H119" s="23" t="s">
        <v>559</v>
      </c>
      <c r="I119" s="23" t="s">
        <v>559</v>
      </c>
      <c r="J119" s="23" t="s">
        <v>559</v>
      </c>
      <c r="K119" s="23" t="s">
        <v>559</v>
      </c>
      <c r="L119" s="23" t="s">
        <v>559</v>
      </c>
      <c r="M119" s="23" t="s">
        <v>559</v>
      </c>
      <c r="N119" s="23" t="s">
        <v>559</v>
      </c>
      <c r="O119" s="23" t="s">
        <v>559</v>
      </c>
      <c r="P119" s="23" t="s">
        <v>559</v>
      </c>
      <c r="Q119" s="23" t="s">
        <v>559</v>
      </c>
      <c r="R119" s="23" t="s">
        <v>559</v>
      </c>
      <c r="S119" s="24" t="s">
        <v>559</v>
      </c>
      <c r="T119" s="23" t="s">
        <v>559</v>
      </c>
      <c r="U119" s="23" t="s">
        <v>559</v>
      </c>
      <c r="V119" s="23" t="s">
        <v>559</v>
      </c>
      <c r="W119" s="23" t="s">
        <v>559</v>
      </c>
      <c r="X119" s="23" t="s">
        <v>559</v>
      </c>
      <c r="Y119" s="23" t="s">
        <v>559</v>
      </c>
      <c r="Z119" s="23" t="s">
        <v>559</v>
      </c>
      <c r="AA119" s="23" t="s">
        <v>559</v>
      </c>
      <c r="AB119" s="23" t="s">
        <v>559</v>
      </c>
      <c r="AC119" s="23" t="s">
        <v>559</v>
      </c>
      <c r="AD119" s="23" t="s">
        <v>559</v>
      </c>
      <c r="AE119" s="23" t="s">
        <v>559</v>
      </c>
      <c r="AF119" s="23" t="s">
        <v>559</v>
      </c>
      <c r="AG119" s="23" t="s">
        <v>559</v>
      </c>
      <c r="AH119" s="24" t="s">
        <v>559</v>
      </c>
    </row>
    <row r="120" spans="2:34" x14ac:dyDescent="0.3">
      <c r="B120" s="33" t="s">
        <v>102</v>
      </c>
      <c r="C120" s="21" t="s">
        <v>262</v>
      </c>
      <c r="D120" s="18" t="s">
        <v>263</v>
      </c>
      <c r="E120" s="23" t="s">
        <v>559</v>
      </c>
      <c r="F120" s="23" t="s">
        <v>559</v>
      </c>
      <c r="G120" s="23" t="s">
        <v>559</v>
      </c>
      <c r="H120" s="23" t="s">
        <v>559</v>
      </c>
      <c r="I120" s="23" t="s">
        <v>559</v>
      </c>
      <c r="J120" s="23" t="s">
        <v>559</v>
      </c>
      <c r="K120" s="23" t="s">
        <v>559</v>
      </c>
      <c r="L120" s="23" t="s">
        <v>559</v>
      </c>
      <c r="M120" s="23" t="s">
        <v>559</v>
      </c>
      <c r="N120" s="23" t="s">
        <v>559</v>
      </c>
      <c r="O120" s="23" t="s">
        <v>559</v>
      </c>
      <c r="P120" s="23" t="s">
        <v>559</v>
      </c>
      <c r="Q120" s="23" t="s">
        <v>559</v>
      </c>
      <c r="R120" s="23" t="s">
        <v>559</v>
      </c>
      <c r="S120" s="24" t="s">
        <v>559</v>
      </c>
      <c r="T120" s="23" t="s">
        <v>559</v>
      </c>
      <c r="U120" s="23" t="s">
        <v>559</v>
      </c>
      <c r="V120" s="23" t="s">
        <v>559</v>
      </c>
      <c r="W120" s="23" t="s">
        <v>559</v>
      </c>
      <c r="X120" s="23" t="s">
        <v>559</v>
      </c>
      <c r="Y120" s="23" t="s">
        <v>559</v>
      </c>
      <c r="Z120" s="23" t="s">
        <v>559</v>
      </c>
      <c r="AA120" s="23" t="s">
        <v>559</v>
      </c>
      <c r="AB120" s="23" t="s">
        <v>559</v>
      </c>
      <c r="AC120" s="23" t="s">
        <v>559</v>
      </c>
      <c r="AD120" s="23" t="s">
        <v>559</v>
      </c>
      <c r="AE120" s="23" t="s">
        <v>559</v>
      </c>
      <c r="AF120" s="23" t="s">
        <v>559</v>
      </c>
      <c r="AG120" s="23" t="s">
        <v>559</v>
      </c>
      <c r="AH120" s="24" t="s">
        <v>559</v>
      </c>
    </row>
    <row r="121" spans="2:34" x14ac:dyDescent="0.3">
      <c r="B121" s="33" t="s">
        <v>102</v>
      </c>
      <c r="C121" s="21" t="s">
        <v>264</v>
      </c>
      <c r="D121" s="18" t="s">
        <v>265</v>
      </c>
      <c r="E121" s="23">
        <v>5.7654075546719682E-2</v>
      </c>
      <c r="F121" s="23">
        <v>9.9403578528827044E-2</v>
      </c>
      <c r="G121" s="23">
        <v>5.9642147117296221E-3</v>
      </c>
      <c r="H121" s="23">
        <v>2.4850894632206761E-2</v>
      </c>
      <c r="I121" s="23">
        <v>0.11332007952286283</v>
      </c>
      <c r="J121" s="23">
        <v>7.3558648111332003E-2</v>
      </c>
      <c r="K121" s="23">
        <v>3.3797216699801194E-2</v>
      </c>
      <c r="L121" s="23">
        <v>2.982107355864811E-2</v>
      </c>
      <c r="M121" s="23">
        <v>6.9582504970178927E-2</v>
      </c>
      <c r="N121" s="23">
        <v>1.9880715705765406E-3</v>
      </c>
      <c r="O121" s="23">
        <v>1.5904572564612324E-2</v>
      </c>
      <c r="P121" s="23">
        <v>9.2445328031809146E-2</v>
      </c>
      <c r="Q121" s="23">
        <v>9.5427435387673953E-2</v>
      </c>
      <c r="R121" s="23">
        <v>0.28926441351888665</v>
      </c>
      <c r="S121" s="24">
        <v>5030</v>
      </c>
      <c r="T121" s="23">
        <v>0.12350597609561753</v>
      </c>
      <c r="U121" s="23">
        <v>0.13147410358565736</v>
      </c>
      <c r="V121" s="23">
        <v>0</v>
      </c>
      <c r="W121" s="23">
        <v>3.9840637450199202E-3</v>
      </c>
      <c r="X121" s="23">
        <v>0.19521912350597609</v>
      </c>
      <c r="Y121" s="23">
        <v>0.11952191235059761</v>
      </c>
      <c r="Z121" s="23">
        <v>4.3824701195219126E-2</v>
      </c>
      <c r="AA121" s="23">
        <v>1.1952191235059761E-2</v>
      </c>
      <c r="AB121" s="23">
        <v>9.1633466135458169E-2</v>
      </c>
      <c r="AC121" s="23">
        <v>0</v>
      </c>
      <c r="AD121" s="23">
        <v>1.1952191235059761E-2</v>
      </c>
      <c r="AE121" s="23">
        <v>3.5856573705179286E-2</v>
      </c>
      <c r="AF121" s="23">
        <v>4.7808764940239043E-2</v>
      </c>
      <c r="AG121" s="23">
        <v>0.17928286852589642</v>
      </c>
      <c r="AH121" s="24">
        <v>1255</v>
      </c>
    </row>
    <row r="122" spans="2:34" x14ac:dyDescent="0.3">
      <c r="B122" s="33" t="s">
        <v>102</v>
      </c>
      <c r="C122" s="21" t="s">
        <v>266</v>
      </c>
      <c r="D122" s="18" t="s">
        <v>267</v>
      </c>
      <c r="E122" s="23">
        <v>6.417382516422436E-2</v>
      </c>
      <c r="F122" s="23">
        <v>0.10813542193026782</v>
      </c>
      <c r="G122" s="23">
        <v>1.6169782718544721E-2</v>
      </c>
      <c r="H122" s="23">
        <v>1.010611419909045E-2</v>
      </c>
      <c r="I122" s="23">
        <v>0.15260232440626578</v>
      </c>
      <c r="J122" s="23">
        <v>8.3880747852450727E-2</v>
      </c>
      <c r="K122" s="23">
        <v>2.7286508337544216E-2</v>
      </c>
      <c r="L122" s="23">
        <v>2.7791814047498736E-2</v>
      </c>
      <c r="M122" s="23">
        <v>7.9332996462860031E-2</v>
      </c>
      <c r="N122" s="23">
        <v>1.5159171298635675E-3</v>
      </c>
      <c r="O122" s="23">
        <v>1.4148559878726629E-2</v>
      </c>
      <c r="P122" s="23">
        <v>2.4759979787771603E-2</v>
      </c>
      <c r="Q122" s="23">
        <v>9.6513390601313795E-2</v>
      </c>
      <c r="R122" s="23">
        <v>0.29307731177362306</v>
      </c>
      <c r="S122" s="24">
        <v>9895</v>
      </c>
      <c r="T122" s="23">
        <v>0.10638297872340426</v>
      </c>
      <c r="U122" s="23">
        <v>0.10888610763454318</v>
      </c>
      <c r="V122" s="23">
        <v>8.7609511889862324E-3</v>
      </c>
      <c r="W122" s="23">
        <v>7.5093867334167707E-3</v>
      </c>
      <c r="X122" s="23">
        <v>0.17396745932415519</v>
      </c>
      <c r="Y122" s="23">
        <v>0.11764705882352941</v>
      </c>
      <c r="Z122" s="23">
        <v>2.2528160200250311E-2</v>
      </c>
      <c r="AA122" s="23">
        <v>2.2528160200250311E-2</v>
      </c>
      <c r="AB122" s="23">
        <v>8.7609511889862324E-2</v>
      </c>
      <c r="AC122" s="23">
        <v>1.2515644555694619E-3</v>
      </c>
      <c r="AD122" s="23">
        <v>1.0012515644555695E-2</v>
      </c>
      <c r="AE122" s="23">
        <v>2.5031289111389236E-2</v>
      </c>
      <c r="AF122" s="23">
        <v>3.2540675844806008E-2</v>
      </c>
      <c r="AG122" s="23">
        <v>0.27659574468085107</v>
      </c>
      <c r="AH122" s="24">
        <v>3995</v>
      </c>
    </row>
    <row r="123" spans="2:34" x14ac:dyDescent="0.3">
      <c r="B123" s="33" t="s">
        <v>102</v>
      </c>
      <c r="C123" s="21" t="s">
        <v>268</v>
      </c>
      <c r="D123" s="18" t="s">
        <v>269</v>
      </c>
      <c r="E123" s="23">
        <v>5.2150537634408599E-2</v>
      </c>
      <c r="F123" s="23">
        <v>0.10806451612903226</v>
      </c>
      <c r="G123" s="23">
        <v>5.3763440860215058E-3</v>
      </c>
      <c r="H123" s="23">
        <v>2.3387096774193549E-2</v>
      </c>
      <c r="I123" s="23">
        <v>0.11639784946236559</v>
      </c>
      <c r="J123" s="23">
        <v>6.8279569892473121E-2</v>
      </c>
      <c r="K123" s="23">
        <v>2.9569892473118281E-2</v>
      </c>
      <c r="L123" s="23">
        <v>3.5215053763440862E-2</v>
      </c>
      <c r="M123" s="23">
        <v>7.7956989247311828E-2</v>
      </c>
      <c r="N123" s="23">
        <v>1.6129032258064516E-3</v>
      </c>
      <c r="O123" s="23">
        <v>2.3118279569892472E-2</v>
      </c>
      <c r="P123" s="23">
        <v>7.3118279569892475E-2</v>
      </c>
      <c r="Q123" s="23">
        <v>9.8924731182795697E-2</v>
      </c>
      <c r="R123" s="23">
        <v>0.28682795698924729</v>
      </c>
      <c r="S123" s="24">
        <v>18600</v>
      </c>
      <c r="T123" s="23">
        <v>8.728522336769759E-2</v>
      </c>
      <c r="U123" s="23">
        <v>0.14020618556701031</v>
      </c>
      <c r="V123" s="23">
        <v>4.1237113402061857E-3</v>
      </c>
      <c r="W123" s="23">
        <v>4.8109965635738834E-3</v>
      </c>
      <c r="X123" s="23">
        <v>0.14845360824742268</v>
      </c>
      <c r="Y123" s="23">
        <v>9.4158075601374569E-2</v>
      </c>
      <c r="Z123" s="23">
        <v>4.536082474226804E-2</v>
      </c>
      <c r="AA123" s="23">
        <v>2.4054982817869417E-2</v>
      </c>
      <c r="AB123" s="23">
        <v>9.9656357388316158E-2</v>
      </c>
      <c r="AC123" s="23">
        <v>1.3745704467353953E-3</v>
      </c>
      <c r="AD123" s="23">
        <v>2.0618556701030927E-2</v>
      </c>
      <c r="AE123" s="23">
        <v>5.1546391752577317E-2</v>
      </c>
      <c r="AF123" s="23">
        <v>5.9793814432989693E-2</v>
      </c>
      <c r="AG123" s="23">
        <v>0.21786941580756014</v>
      </c>
      <c r="AH123" s="24">
        <v>7275</v>
      </c>
    </row>
    <row r="124" spans="2:34" x14ac:dyDescent="0.3">
      <c r="B124" s="33" t="s">
        <v>102</v>
      </c>
      <c r="C124" s="21" t="s">
        <v>270</v>
      </c>
      <c r="D124" s="18" t="s">
        <v>271</v>
      </c>
      <c r="E124" s="23" t="s">
        <v>559</v>
      </c>
      <c r="F124" s="23" t="s">
        <v>559</v>
      </c>
      <c r="G124" s="23" t="s">
        <v>559</v>
      </c>
      <c r="H124" s="23" t="s">
        <v>559</v>
      </c>
      <c r="I124" s="23" t="s">
        <v>559</v>
      </c>
      <c r="J124" s="23" t="s">
        <v>559</v>
      </c>
      <c r="K124" s="23" t="s">
        <v>559</v>
      </c>
      <c r="L124" s="23" t="s">
        <v>559</v>
      </c>
      <c r="M124" s="23" t="s">
        <v>559</v>
      </c>
      <c r="N124" s="23" t="s">
        <v>559</v>
      </c>
      <c r="O124" s="23" t="s">
        <v>559</v>
      </c>
      <c r="P124" s="23" t="s">
        <v>559</v>
      </c>
      <c r="Q124" s="23" t="s">
        <v>559</v>
      </c>
      <c r="R124" s="23" t="s">
        <v>559</v>
      </c>
      <c r="S124" s="24" t="s">
        <v>559</v>
      </c>
      <c r="T124" s="23" t="s">
        <v>559</v>
      </c>
      <c r="U124" s="23" t="s">
        <v>559</v>
      </c>
      <c r="V124" s="23" t="s">
        <v>559</v>
      </c>
      <c r="W124" s="23" t="s">
        <v>559</v>
      </c>
      <c r="X124" s="23" t="s">
        <v>559</v>
      </c>
      <c r="Y124" s="23" t="s">
        <v>559</v>
      </c>
      <c r="Z124" s="23" t="s">
        <v>559</v>
      </c>
      <c r="AA124" s="23" t="s">
        <v>559</v>
      </c>
      <c r="AB124" s="23" t="s">
        <v>559</v>
      </c>
      <c r="AC124" s="23" t="s">
        <v>559</v>
      </c>
      <c r="AD124" s="23" t="s">
        <v>559</v>
      </c>
      <c r="AE124" s="23" t="s">
        <v>559</v>
      </c>
      <c r="AF124" s="23" t="s">
        <v>559</v>
      </c>
      <c r="AG124" s="23" t="s">
        <v>559</v>
      </c>
      <c r="AH124" s="24" t="s">
        <v>559</v>
      </c>
    </row>
    <row r="125" spans="2:34" x14ac:dyDescent="0.3">
      <c r="B125" s="33" t="s">
        <v>102</v>
      </c>
      <c r="C125" s="21" t="s">
        <v>272</v>
      </c>
      <c r="D125" s="18" t="s">
        <v>273</v>
      </c>
      <c r="E125" s="23">
        <v>5.5149127743387732E-2</v>
      </c>
      <c r="F125" s="23">
        <v>0.10298255486775464</v>
      </c>
      <c r="G125" s="23">
        <v>1.6882386043894203E-3</v>
      </c>
      <c r="H125" s="23">
        <v>2.1384355655599326E-2</v>
      </c>
      <c r="I125" s="23">
        <v>0.11761395610579628</v>
      </c>
      <c r="J125" s="23">
        <v>6.8655036578503095E-2</v>
      </c>
      <c r="K125" s="23">
        <v>2.9825548677546426E-2</v>
      </c>
      <c r="L125" s="23">
        <v>2.9825548677546426E-2</v>
      </c>
      <c r="M125" s="23">
        <v>7.7096229600450192E-2</v>
      </c>
      <c r="N125" s="23">
        <v>2.2509848058525606E-3</v>
      </c>
      <c r="O125" s="23">
        <v>1.1817670230725942E-2</v>
      </c>
      <c r="P125" s="23">
        <v>9.9043331457512665E-2</v>
      </c>
      <c r="Q125" s="23">
        <v>8.0472706809229036E-2</v>
      </c>
      <c r="R125" s="23">
        <v>0.30332020258863251</v>
      </c>
      <c r="S125" s="24">
        <v>8885</v>
      </c>
      <c r="T125" s="23">
        <v>0.12276785714285714</v>
      </c>
      <c r="U125" s="23">
        <v>0.13839285714285715</v>
      </c>
      <c r="V125" s="23">
        <v>2.232142857142857E-3</v>
      </c>
      <c r="W125" s="23">
        <v>4.464285714285714E-3</v>
      </c>
      <c r="X125" s="23">
        <v>0.17633928571428573</v>
      </c>
      <c r="Y125" s="23">
        <v>0.11383928571428571</v>
      </c>
      <c r="Z125" s="23">
        <v>2.6785714285714284E-2</v>
      </c>
      <c r="AA125" s="23">
        <v>1.1160714285714286E-2</v>
      </c>
      <c r="AB125" s="23">
        <v>0.12723214285714285</v>
      </c>
      <c r="AC125" s="23">
        <v>2.232142857142857E-3</v>
      </c>
      <c r="AD125" s="23">
        <v>1.3392857142857142E-2</v>
      </c>
      <c r="AE125" s="23">
        <v>4.4642857142857144E-2</v>
      </c>
      <c r="AF125" s="23">
        <v>3.125E-2</v>
      </c>
      <c r="AG125" s="23">
        <v>0.18526785714285715</v>
      </c>
      <c r="AH125" s="24">
        <v>2240</v>
      </c>
    </row>
    <row r="126" spans="2:34" x14ac:dyDescent="0.3">
      <c r="B126" s="33" t="s">
        <v>102</v>
      </c>
      <c r="C126" s="21" t="s">
        <v>274</v>
      </c>
      <c r="D126" s="18" t="s">
        <v>275</v>
      </c>
      <c r="E126" s="23" t="s">
        <v>559</v>
      </c>
      <c r="F126" s="23" t="s">
        <v>559</v>
      </c>
      <c r="G126" s="23" t="s">
        <v>559</v>
      </c>
      <c r="H126" s="23" t="s">
        <v>559</v>
      </c>
      <c r="I126" s="23" t="s">
        <v>559</v>
      </c>
      <c r="J126" s="23" t="s">
        <v>559</v>
      </c>
      <c r="K126" s="23" t="s">
        <v>559</v>
      </c>
      <c r="L126" s="23" t="s">
        <v>559</v>
      </c>
      <c r="M126" s="23" t="s">
        <v>559</v>
      </c>
      <c r="N126" s="23" t="s">
        <v>559</v>
      </c>
      <c r="O126" s="23" t="s">
        <v>559</v>
      </c>
      <c r="P126" s="23" t="s">
        <v>559</v>
      </c>
      <c r="Q126" s="23" t="s">
        <v>559</v>
      </c>
      <c r="R126" s="23" t="s">
        <v>559</v>
      </c>
      <c r="S126" s="24" t="s">
        <v>559</v>
      </c>
      <c r="T126" s="23" t="s">
        <v>559</v>
      </c>
      <c r="U126" s="23" t="s">
        <v>559</v>
      </c>
      <c r="V126" s="23" t="s">
        <v>559</v>
      </c>
      <c r="W126" s="23" t="s">
        <v>559</v>
      </c>
      <c r="X126" s="23" t="s">
        <v>559</v>
      </c>
      <c r="Y126" s="23" t="s">
        <v>559</v>
      </c>
      <c r="Z126" s="23" t="s">
        <v>559</v>
      </c>
      <c r="AA126" s="23" t="s">
        <v>559</v>
      </c>
      <c r="AB126" s="23" t="s">
        <v>559</v>
      </c>
      <c r="AC126" s="23" t="s">
        <v>559</v>
      </c>
      <c r="AD126" s="23" t="s">
        <v>559</v>
      </c>
      <c r="AE126" s="23" t="s">
        <v>559</v>
      </c>
      <c r="AF126" s="23" t="s">
        <v>559</v>
      </c>
      <c r="AG126" s="23" t="s">
        <v>559</v>
      </c>
      <c r="AH126" s="24" t="s">
        <v>559</v>
      </c>
    </row>
    <row r="127" spans="2:34" x14ac:dyDescent="0.3">
      <c r="B127" s="33" t="s">
        <v>102</v>
      </c>
      <c r="C127" s="21" t="s">
        <v>276</v>
      </c>
      <c r="D127" s="18" t="s">
        <v>277</v>
      </c>
      <c r="E127" s="23" t="s">
        <v>559</v>
      </c>
      <c r="F127" s="23" t="s">
        <v>559</v>
      </c>
      <c r="G127" s="23" t="s">
        <v>559</v>
      </c>
      <c r="H127" s="23" t="s">
        <v>559</v>
      </c>
      <c r="I127" s="23" t="s">
        <v>559</v>
      </c>
      <c r="J127" s="23" t="s">
        <v>559</v>
      </c>
      <c r="K127" s="23" t="s">
        <v>559</v>
      </c>
      <c r="L127" s="23" t="s">
        <v>559</v>
      </c>
      <c r="M127" s="23" t="s">
        <v>559</v>
      </c>
      <c r="N127" s="23" t="s">
        <v>559</v>
      </c>
      <c r="O127" s="23" t="s">
        <v>559</v>
      </c>
      <c r="P127" s="23" t="s">
        <v>559</v>
      </c>
      <c r="Q127" s="23" t="s">
        <v>559</v>
      </c>
      <c r="R127" s="23" t="s">
        <v>559</v>
      </c>
      <c r="S127" s="24" t="s">
        <v>559</v>
      </c>
      <c r="T127" s="23" t="s">
        <v>559</v>
      </c>
      <c r="U127" s="23" t="s">
        <v>559</v>
      </c>
      <c r="V127" s="23" t="s">
        <v>559</v>
      </c>
      <c r="W127" s="23" t="s">
        <v>559</v>
      </c>
      <c r="X127" s="23" t="s">
        <v>559</v>
      </c>
      <c r="Y127" s="23" t="s">
        <v>559</v>
      </c>
      <c r="Z127" s="23" t="s">
        <v>559</v>
      </c>
      <c r="AA127" s="23" t="s">
        <v>559</v>
      </c>
      <c r="AB127" s="23" t="s">
        <v>559</v>
      </c>
      <c r="AC127" s="23" t="s">
        <v>559</v>
      </c>
      <c r="AD127" s="23" t="s">
        <v>559</v>
      </c>
      <c r="AE127" s="23" t="s">
        <v>559</v>
      </c>
      <c r="AF127" s="23" t="s">
        <v>559</v>
      </c>
      <c r="AG127" s="23" t="s">
        <v>559</v>
      </c>
      <c r="AH127" s="24" t="s">
        <v>559</v>
      </c>
    </row>
    <row r="128" spans="2:34" x14ac:dyDescent="0.3">
      <c r="B128" s="33" t="s">
        <v>102</v>
      </c>
      <c r="C128" s="21" t="s">
        <v>278</v>
      </c>
      <c r="D128" s="18" t="s">
        <v>279</v>
      </c>
      <c r="E128" s="23">
        <v>6.4321608040201012E-2</v>
      </c>
      <c r="F128" s="23">
        <v>0.11959798994974874</v>
      </c>
      <c r="G128" s="23">
        <v>1.0552763819095477E-2</v>
      </c>
      <c r="H128" s="23">
        <v>1.0050251256281407E-2</v>
      </c>
      <c r="I128" s="23">
        <v>0.14271356783919598</v>
      </c>
      <c r="J128" s="23">
        <v>0.10854271356783919</v>
      </c>
      <c r="K128" s="23">
        <v>3.7688442211055273E-2</v>
      </c>
      <c r="L128" s="23">
        <v>2.3618090452261306E-2</v>
      </c>
      <c r="M128" s="23">
        <v>8.3919597989949746E-2</v>
      </c>
      <c r="N128" s="23">
        <v>2.5125628140703518E-3</v>
      </c>
      <c r="O128" s="23">
        <v>2.5125628140703519E-2</v>
      </c>
      <c r="P128" s="23">
        <v>5.3768844221105526E-2</v>
      </c>
      <c r="Q128" s="23">
        <v>9.7487437185929643E-2</v>
      </c>
      <c r="R128" s="23">
        <v>0.2201005025125628</v>
      </c>
      <c r="S128" s="24">
        <v>9950</v>
      </c>
      <c r="T128" s="23">
        <v>8.3041958041958047E-2</v>
      </c>
      <c r="U128" s="23">
        <v>0.13024475524475523</v>
      </c>
      <c r="V128" s="23">
        <v>8.7412587412587419E-3</v>
      </c>
      <c r="W128" s="23">
        <v>6.118881118881119E-3</v>
      </c>
      <c r="X128" s="23">
        <v>0.16608391608391609</v>
      </c>
      <c r="Y128" s="23">
        <v>0.12062937062937062</v>
      </c>
      <c r="Z128" s="23">
        <v>3.583916083916084E-2</v>
      </c>
      <c r="AA128" s="23">
        <v>1.3986013986013986E-2</v>
      </c>
      <c r="AB128" s="23">
        <v>9.5279720279720273E-2</v>
      </c>
      <c r="AC128" s="23">
        <v>2.6223776223776225E-3</v>
      </c>
      <c r="AD128" s="23">
        <v>2.4475524475524476E-2</v>
      </c>
      <c r="AE128" s="23">
        <v>3.9335664335664336E-2</v>
      </c>
      <c r="AF128" s="23">
        <v>6.9055944055944049E-2</v>
      </c>
      <c r="AG128" s="23">
        <v>0.20367132867132867</v>
      </c>
      <c r="AH128" s="24">
        <v>5720</v>
      </c>
    </row>
    <row r="129" spans="2:34" x14ac:dyDescent="0.3">
      <c r="B129" s="33" t="s">
        <v>102</v>
      </c>
      <c r="C129" s="21" t="s">
        <v>280</v>
      </c>
      <c r="D129" s="18" t="s">
        <v>281</v>
      </c>
      <c r="E129" s="23" t="s">
        <v>559</v>
      </c>
      <c r="F129" s="23" t="s">
        <v>559</v>
      </c>
      <c r="G129" s="23" t="s">
        <v>559</v>
      </c>
      <c r="H129" s="23" t="s">
        <v>559</v>
      </c>
      <c r="I129" s="23" t="s">
        <v>559</v>
      </c>
      <c r="J129" s="23" t="s">
        <v>559</v>
      </c>
      <c r="K129" s="23" t="s">
        <v>559</v>
      </c>
      <c r="L129" s="23" t="s">
        <v>559</v>
      </c>
      <c r="M129" s="23" t="s">
        <v>559</v>
      </c>
      <c r="N129" s="23" t="s">
        <v>559</v>
      </c>
      <c r="O129" s="23" t="s">
        <v>559</v>
      </c>
      <c r="P129" s="23" t="s">
        <v>559</v>
      </c>
      <c r="Q129" s="23" t="s">
        <v>559</v>
      </c>
      <c r="R129" s="23" t="s">
        <v>559</v>
      </c>
      <c r="S129" s="24" t="s">
        <v>559</v>
      </c>
      <c r="T129" s="23" t="s">
        <v>559</v>
      </c>
      <c r="U129" s="23" t="s">
        <v>559</v>
      </c>
      <c r="V129" s="23" t="s">
        <v>559</v>
      </c>
      <c r="W129" s="23" t="s">
        <v>559</v>
      </c>
      <c r="X129" s="23" t="s">
        <v>559</v>
      </c>
      <c r="Y129" s="23" t="s">
        <v>559</v>
      </c>
      <c r="Z129" s="23" t="s">
        <v>559</v>
      </c>
      <c r="AA129" s="23" t="s">
        <v>559</v>
      </c>
      <c r="AB129" s="23" t="s">
        <v>559</v>
      </c>
      <c r="AC129" s="23" t="s">
        <v>559</v>
      </c>
      <c r="AD129" s="23" t="s">
        <v>559</v>
      </c>
      <c r="AE129" s="23" t="s">
        <v>559</v>
      </c>
      <c r="AF129" s="23" t="s">
        <v>559</v>
      </c>
      <c r="AG129" s="23" t="s">
        <v>559</v>
      </c>
      <c r="AH129" s="24" t="s">
        <v>559</v>
      </c>
    </row>
    <row r="130" spans="2:34" x14ac:dyDescent="0.3">
      <c r="B130" s="33" t="s">
        <v>102</v>
      </c>
      <c r="C130" s="21" t="s">
        <v>282</v>
      </c>
      <c r="D130" s="18" t="s">
        <v>283</v>
      </c>
      <c r="E130" s="23" t="s">
        <v>559</v>
      </c>
      <c r="F130" s="23" t="s">
        <v>559</v>
      </c>
      <c r="G130" s="23" t="s">
        <v>559</v>
      </c>
      <c r="H130" s="23" t="s">
        <v>559</v>
      </c>
      <c r="I130" s="23" t="s">
        <v>559</v>
      </c>
      <c r="J130" s="23" t="s">
        <v>559</v>
      </c>
      <c r="K130" s="23" t="s">
        <v>559</v>
      </c>
      <c r="L130" s="23" t="s">
        <v>559</v>
      </c>
      <c r="M130" s="23" t="s">
        <v>559</v>
      </c>
      <c r="N130" s="23" t="s">
        <v>559</v>
      </c>
      <c r="O130" s="23" t="s">
        <v>559</v>
      </c>
      <c r="P130" s="23" t="s">
        <v>559</v>
      </c>
      <c r="Q130" s="23" t="s">
        <v>559</v>
      </c>
      <c r="R130" s="23" t="s">
        <v>559</v>
      </c>
      <c r="S130" s="24" t="s">
        <v>559</v>
      </c>
      <c r="T130" s="23" t="s">
        <v>559</v>
      </c>
      <c r="U130" s="23" t="s">
        <v>559</v>
      </c>
      <c r="V130" s="23" t="s">
        <v>559</v>
      </c>
      <c r="W130" s="23" t="s">
        <v>559</v>
      </c>
      <c r="X130" s="23" t="s">
        <v>559</v>
      </c>
      <c r="Y130" s="23" t="s">
        <v>559</v>
      </c>
      <c r="Z130" s="23" t="s">
        <v>559</v>
      </c>
      <c r="AA130" s="23" t="s">
        <v>559</v>
      </c>
      <c r="AB130" s="23" t="s">
        <v>559</v>
      </c>
      <c r="AC130" s="23" t="s">
        <v>559</v>
      </c>
      <c r="AD130" s="23" t="s">
        <v>559</v>
      </c>
      <c r="AE130" s="23" t="s">
        <v>559</v>
      </c>
      <c r="AF130" s="23" t="s">
        <v>559</v>
      </c>
      <c r="AG130" s="23" t="s">
        <v>559</v>
      </c>
      <c r="AH130" s="24" t="s">
        <v>559</v>
      </c>
    </row>
    <row r="131" spans="2:34" x14ac:dyDescent="0.3">
      <c r="B131" s="33" t="s">
        <v>102</v>
      </c>
      <c r="C131" s="21" t="s">
        <v>284</v>
      </c>
      <c r="D131" s="18" t="s">
        <v>285</v>
      </c>
      <c r="E131" s="23" t="s">
        <v>559</v>
      </c>
      <c r="F131" s="23" t="s">
        <v>559</v>
      </c>
      <c r="G131" s="23" t="s">
        <v>559</v>
      </c>
      <c r="H131" s="23" t="s">
        <v>559</v>
      </c>
      <c r="I131" s="23" t="s">
        <v>559</v>
      </c>
      <c r="J131" s="23" t="s">
        <v>559</v>
      </c>
      <c r="K131" s="23" t="s">
        <v>559</v>
      </c>
      <c r="L131" s="23" t="s">
        <v>559</v>
      </c>
      <c r="M131" s="23" t="s">
        <v>559</v>
      </c>
      <c r="N131" s="23" t="s">
        <v>559</v>
      </c>
      <c r="O131" s="23" t="s">
        <v>559</v>
      </c>
      <c r="P131" s="23" t="s">
        <v>559</v>
      </c>
      <c r="Q131" s="23" t="s">
        <v>559</v>
      </c>
      <c r="R131" s="23" t="s">
        <v>559</v>
      </c>
      <c r="S131" s="24" t="s">
        <v>559</v>
      </c>
      <c r="T131" s="23" t="s">
        <v>559</v>
      </c>
      <c r="U131" s="23" t="s">
        <v>559</v>
      </c>
      <c r="V131" s="23" t="s">
        <v>559</v>
      </c>
      <c r="W131" s="23" t="s">
        <v>559</v>
      </c>
      <c r="X131" s="23" t="s">
        <v>559</v>
      </c>
      <c r="Y131" s="23" t="s">
        <v>559</v>
      </c>
      <c r="Z131" s="23" t="s">
        <v>559</v>
      </c>
      <c r="AA131" s="23" t="s">
        <v>559</v>
      </c>
      <c r="AB131" s="23" t="s">
        <v>559</v>
      </c>
      <c r="AC131" s="23" t="s">
        <v>559</v>
      </c>
      <c r="AD131" s="23" t="s">
        <v>559</v>
      </c>
      <c r="AE131" s="23" t="s">
        <v>559</v>
      </c>
      <c r="AF131" s="23" t="s">
        <v>559</v>
      </c>
      <c r="AG131" s="23" t="s">
        <v>559</v>
      </c>
      <c r="AH131" s="24" t="s">
        <v>559</v>
      </c>
    </row>
    <row r="132" spans="2:34" x14ac:dyDescent="0.3">
      <c r="B132" s="33" t="s">
        <v>102</v>
      </c>
      <c r="C132" s="21" t="s">
        <v>286</v>
      </c>
      <c r="D132" s="18" t="s">
        <v>287</v>
      </c>
      <c r="E132" s="23">
        <v>5.5857253685027156E-2</v>
      </c>
      <c r="F132" s="23">
        <v>0.11442979053529868</v>
      </c>
      <c r="G132" s="23">
        <v>2.1334367726920093E-2</v>
      </c>
      <c r="H132" s="23">
        <v>8.1846392552366171E-2</v>
      </c>
      <c r="I132" s="23">
        <v>0.11598138091543832</v>
      </c>
      <c r="J132" s="23">
        <v>0.21140418929402638</v>
      </c>
      <c r="K132" s="23">
        <v>2.986811481768813E-2</v>
      </c>
      <c r="L132" s="23">
        <v>1.5128006206361521E-2</v>
      </c>
      <c r="M132" s="23">
        <v>4.4220325833979827E-2</v>
      </c>
      <c r="N132" s="23">
        <v>0</v>
      </c>
      <c r="O132" s="23">
        <v>2.5213343677269202E-2</v>
      </c>
      <c r="P132" s="23">
        <v>5.39177657098526E-2</v>
      </c>
      <c r="Q132" s="23">
        <v>7.3312645461598144E-2</v>
      </c>
      <c r="R132" s="23">
        <v>0.15748642358417378</v>
      </c>
      <c r="S132" s="24">
        <v>12890</v>
      </c>
      <c r="T132" s="23">
        <v>9.7237569060773479E-2</v>
      </c>
      <c r="U132" s="23">
        <v>0.11160220994475138</v>
      </c>
      <c r="V132" s="23">
        <v>1.8784530386740331E-2</v>
      </c>
      <c r="W132" s="23">
        <v>4.4198895027624313E-3</v>
      </c>
      <c r="X132" s="23">
        <v>0.13149171270718232</v>
      </c>
      <c r="Y132" s="23">
        <v>0.27734806629834252</v>
      </c>
      <c r="Z132" s="23">
        <v>3.535911602209945E-2</v>
      </c>
      <c r="AA132" s="23">
        <v>1.1049723756906077E-2</v>
      </c>
      <c r="AB132" s="23">
        <v>5.6353591160220998E-2</v>
      </c>
      <c r="AC132" s="23">
        <v>0</v>
      </c>
      <c r="AD132" s="23">
        <v>2.3204419889502764E-2</v>
      </c>
      <c r="AE132" s="23">
        <v>2.7624309392265192E-2</v>
      </c>
      <c r="AF132" s="23">
        <v>4.5303867403314914E-2</v>
      </c>
      <c r="AG132" s="23">
        <v>0.1580110497237569</v>
      </c>
      <c r="AH132" s="24">
        <v>4525</v>
      </c>
    </row>
    <row r="133" spans="2:34" x14ac:dyDescent="0.3">
      <c r="B133" s="33" t="s">
        <v>102</v>
      </c>
      <c r="C133" s="21" t="s">
        <v>288</v>
      </c>
      <c r="D133" s="18" t="s">
        <v>289</v>
      </c>
      <c r="E133" s="23" t="s">
        <v>559</v>
      </c>
      <c r="F133" s="23" t="s">
        <v>559</v>
      </c>
      <c r="G133" s="23" t="s">
        <v>559</v>
      </c>
      <c r="H133" s="23" t="s">
        <v>559</v>
      </c>
      <c r="I133" s="23" t="s">
        <v>559</v>
      </c>
      <c r="J133" s="23" t="s">
        <v>559</v>
      </c>
      <c r="K133" s="23" t="s">
        <v>559</v>
      </c>
      <c r="L133" s="23" t="s">
        <v>559</v>
      </c>
      <c r="M133" s="23" t="s">
        <v>559</v>
      </c>
      <c r="N133" s="23" t="s">
        <v>559</v>
      </c>
      <c r="O133" s="23" t="s">
        <v>559</v>
      </c>
      <c r="P133" s="23" t="s">
        <v>559</v>
      </c>
      <c r="Q133" s="23" t="s">
        <v>559</v>
      </c>
      <c r="R133" s="23" t="s">
        <v>559</v>
      </c>
      <c r="S133" s="24" t="s">
        <v>559</v>
      </c>
      <c r="T133" s="23" t="s">
        <v>559</v>
      </c>
      <c r="U133" s="23" t="s">
        <v>559</v>
      </c>
      <c r="V133" s="23" t="s">
        <v>559</v>
      </c>
      <c r="W133" s="23" t="s">
        <v>559</v>
      </c>
      <c r="X133" s="23" t="s">
        <v>559</v>
      </c>
      <c r="Y133" s="23" t="s">
        <v>559</v>
      </c>
      <c r="Z133" s="23" t="s">
        <v>559</v>
      </c>
      <c r="AA133" s="23" t="s">
        <v>559</v>
      </c>
      <c r="AB133" s="23" t="s">
        <v>559</v>
      </c>
      <c r="AC133" s="23" t="s">
        <v>559</v>
      </c>
      <c r="AD133" s="23" t="s">
        <v>559</v>
      </c>
      <c r="AE133" s="23" t="s">
        <v>559</v>
      </c>
      <c r="AF133" s="23" t="s">
        <v>559</v>
      </c>
      <c r="AG133" s="23" t="s">
        <v>559</v>
      </c>
      <c r="AH133" s="24" t="s">
        <v>559</v>
      </c>
    </row>
    <row r="134" spans="2:34" x14ac:dyDescent="0.3">
      <c r="B134" s="33" t="s">
        <v>102</v>
      </c>
      <c r="C134" s="21" t="s">
        <v>290</v>
      </c>
      <c r="D134" s="18" t="s">
        <v>291</v>
      </c>
      <c r="E134" s="23" t="s">
        <v>559</v>
      </c>
      <c r="F134" s="23" t="s">
        <v>559</v>
      </c>
      <c r="G134" s="23" t="s">
        <v>559</v>
      </c>
      <c r="H134" s="23" t="s">
        <v>559</v>
      </c>
      <c r="I134" s="23" t="s">
        <v>559</v>
      </c>
      <c r="J134" s="23" t="s">
        <v>559</v>
      </c>
      <c r="K134" s="23" t="s">
        <v>559</v>
      </c>
      <c r="L134" s="23" t="s">
        <v>559</v>
      </c>
      <c r="M134" s="23" t="s">
        <v>559</v>
      </c>
      <c r="N134" s="23" t="s">
        <v>559</v>
      </c>
      <c r="O134" s="23" t="s">
        <v>559</v>
      </c>
      <c r="P134" s="23" t="s">
        <v>559</v>
      </c>
      <c r="Q134" s="23" t="s">
        <v>559</v>
      </c>
      <c r="R134" s="23" t="s">
        <v>559</v>
      </c>
      <c r="S134" s="24" t="s">
        <v>559</v>
      </c>
      <c r="T134" s="23" t="s">
        <v>559</v>
      </c>
      <c r="U134" s="23" t="s">
        <v>559</v>
      </c>
      <c r="V134" s="23" t="s">
        <v>559</v>
      </c>
      <c r="W134" s="23" t="s">
        <v>559</v>
      </c>
      <c r="X134" s="23" t="s">
        <v>559</v>
      </c>
      <c r="Y134" s="23" t="s">
        <v>559</v>
      </c>
      <c r="Z134" s="23" t="s">
        <v>559</v>
      </c>
      <c r="AA134" s="23" t="s">
        <v>559</v>
      </c>
      <c r="AB134" s="23" t="s">
        <v>559</v>
      </c>
      <c r="AC134" s="23" t="s">
        <v>559</v>
      </c>
      <c r="AD134" s="23" t="s">
        <v>559</v>
      </c>
      <c r="AE134" s="23" t="s">
        <v>559</v>
      </c>
      <c r="AF134" s="23" t="s">
        <v>559</v>
      </c>
      <c r="AG134" s="23" t="s">
        <v>559</v>
      </c>
      <c r="AH134" s="24" t="s">
        <v>559</v>
      </c>
    </row>
    <row r="135" spans="2:34" x14ac:dyDescent="0.3">
      <c r="B135" s="33" t="s">
        <v>102</v>
      </c>
      <c r="C135" s="21" t="s">
        <v>292</v>
      </c>
      <c r="D135" s="18" t="s">
        <v>293</v>
      </c>
      <c r="E135" s="23" t="s">
        <v>559</v>
      </c>
      <c r="F135" s="23" t="s">
        <v>559</v>
      </c>
      <c r="G135" s="23" t="s">
        <v>559</v>
      </c>
      <c r="H135" s="23" t="s">
        <v>559</v>
      </c>
      <c r="I135" s="23" t="s">
        <v>559</v>
      </c>
      <c r="J135" s="23" t="s">
        <v>559</v>
      </c>
      <c r="K135" s="23" t="s">
        <v>559</v>
      </c>
      <c r="L135" s="23" t="s">
        <v>559</v>
      </c>
      <c r="M135" s="23" t="s">
        <v>559</v>
      </c>
      <c r="N135" s="23" t="s">
        <v>559</v>
      </c>
      <c r="O135" s="23" t="s">
        <v>559</v>
      </c>
      <c r="P135" s="23" t="s">
        <v>559</v>
      </c>
      <c r="Q135" s="23" t="s">
        <v>559</v>
      </c>
      <c r="R135" s="23" t="s">
        <v>559</v>
      </c>
      <c r="S135" s="24" t="s">
        <v>559</v>
      </c>
      <c r="T135" s="23" t="s">
        <v>559</v>
      </c>
      <c r="U135" s="23" t="s">
        <v>559</v>
      </c>
      <c r="V135" s="23" t="s">
        <v>559</v>
      </c>
      <c r="W135" s="23" t="s">
        <v>559</v>
      </c>
      <c r="X135" s="23" t="s">
        <v>559</v>
      </c>
      <c r="Y135" s="23" t="s">
        <v>559</v>
      </c>
      <c r="Z135" s="23" t="s">
        <v>559</v>
      </c>
      <c r="AA135" s="23" t="s">
        <v>559</v>
      </c>
      <c r="AB135" s="23" t="s">
        <v>559</v>
      </c>
      <c r="AC135" s="23" t="s">
        <v>559</v>
      </c>
      <c r="AD135" s="23" t="s">
        <v>559</v>
      </c>
      <c r="AE135" s="23" t="s">
        <v>559</v>
      </c>
      <c r="AF135" s="23" t="s">
        <v>559</v>
      </c>
      <c r="AG135" s="23" t="s">
        <v>559</v>
      </c>
      <c r="AH135" s="24" t="s">
        <v>559</v>
      </c>
    </row>
    <row r="136" spans="2:34" x14ac:dyDescent="0.3">
      <c r="B136" s="33" t="s">
        <v>111</v>
      </c>
      <c r="C136" s="21" t="s">
        <v>294</v>
      </c>
      <c r="D136" s="18" t="s">
        <v>295</v>
      </c>
      <c r="E136" s="23" t="s">
        <v>559</v>
      </c>
      <c r="F136" s="23" t="s">
        <v>559</v>
      </c>
      <c r="G136" s="23" t="s">
        <v>559</v>
      </c>
      <c r="H136" s="23" t="s">
        <v>559</v>
      </c>
      <c r="I136" s="23" t="s">
        <v>559</v>
      </c>
      <c r="J136" s="23" t="s">
        <v>559</v>
      </c>
      <c r="K136" s="23" t="s">
        <v>559</v>
      </c>
      <c r="L136" s="23" t="s">
        <v>559</v>
      </c>
      <c r="M136" s="23" t="s">
        <v>559</v>
      </c>
      <c r="N136" s="23" t="s">
        <v>559</v>
      </c>
      <c r="O136" s="23" t="s">
        <v>559</v>
      </c>
      <c r="P136" s="23" t="s">
        <v>559</v>
      </c>
      <c r="Q136" s="23" t="s">
        <v>559</v>
      </c>
      <c r="R136" s="23" t="s">
        <v>559</v>
      </c>
      <c r="S136" s="24" t="s">
        <v>559</v>
      </c>
      <c r="T136" s="23" t="s">
        <v>559</v>
      </c>
      <c r="U136" s="23" t="s">
        <v>559</v>
      </c>
      <c r="V136" s="23" t="s">
        <v>559</v>
      </c>
      <c r="W136" s="23" t="s">
        <v>559</v>
      </c>
      <c r="X136" s="23" t="s">
        <v>559</v>
      </c>
      <c r="Y136" s="23" t="s">
        <v>559</v>
      </c>
      <c r="Z136" s="23" t="s">
        <v>559</v>
      </c>
      <c r="AA136" s="23" t="s">
        <v>559</v>
      </c>
      <c r="AB136" s="23" t="s">
        <v>559</v>
      </c>
      <c r="AC136" s="23" t="s">
        <v>559</v>
      </c>
      <c r="AD136" s="23" t="s">
        <v>559</v>
      </c>
      <c r="AE136" s="23" t="s">
        <v>559</v>
      </c>
      <c r="AF136" s="23" t="s">
        <v>559</v>
      </c>
      <c r="AG136" s="23" t="s">
        <v>559</v>
      </c>
      <c r="AH136" s="24" t="s">
        <v>559</v>
      </c>
    </row>
    <row r="137" spans="2:34" x14ac:dyDescent="0.3">
      <c r="B137" s="33" t="s">
        <v>111</v>
      </c>
      <c r="C137" s="21" t="s">
        <v>296</v>
      </c>
      <c r="D137" s="18" t="s">
        <v>297</v>
      </c>
      <c r="E137" s="23" t="s">
        <v>559</v>
      </c>
      <c r="F137" s="23" t="s">
        <v>559</v>
      </c>
      <c r="G137" s="23" t="s">
        <v>559</v>
      </c>
      <c r="H137" s="23" t="s">
        <v>559</v>
      </c>
      <c r="I137" s="23" t="s">
        <v>559</v>
      </c>
      <c r="J137" s="23" t="s">
        <v>559</v>
      </c>
      <c r="K137" s="23" t="s">
        <v>559</v>
      </c>
      <c r="L137" s="23" t="s">
        <v>559</v>
      </c>
      <c r="M137" s="23" t="s">
        <v>559</v>
      </c>
      <c r="N137" s="23" t="s">
        <v>559</v>
      </c>
      <c r="O137" s="23" t="s">
        <v>559</v>
      </c>
      <c r="P137" s="23" t="s">
        <v>559</v>
      </c>
      <c r="Q137" s="23" t="s">
        <v>559</v>
      </c>
      <c r="R137" s="23" t="s">
        <v>559</v>
      </c>
      <c r="S137" s="24" t="s">
        <v>559</v>
      </c>
      <c r="T137" s="23" t="s">
        <v>559</v>
      </c>
      <c r="U137" s="23" t="s">
        <v>559</v>
      </c>
      <c r="V137" s="23" t="s">
        <v>559</v>
      </c>
      <c r="W137" s="23" t="s">
        <v>559</v>
      </c>
      <c r="X137" s="23" t="s">
        <v>559</v>
      </c>
      <c r="Y137" s="23" t="s">
        <v>559</v>
      </c>
      <c r="Z137" s="23" t="s">
        <v>559</v>
      </c>
      <c r="AA137" s="23" t="s">
        <v>559</v>
      </c>
      <c r="AB137" s="23" t="s">
        <v>559</v>
      </c>
      <c r="AC137" s="23" t="s">
        <v>559</v>
      </c>
      <c r="AD137" s="23" t="s">
        <v>559</v>
      </c>
      <c r="AE137" s="23" t="s">
        <v>559</v>
      </c>
      <c r="AF137" s="23" t="s">
        <v>559</v>
      </c>
      <c r="AG137" s="23" t="s">
        <v>559</v>
      </c>
      <c r="AH137" s="24" t="s">
        <v>559</v>
      </c>
    </row>
    <row r="138" spans="2:34" x14ac:dyDescent="0.3">
      <c r="B138" s="33" t="s">
        <v>111</v>
      </c>
      <c r="C138" s="21" t="s">
        <v>298</v>
      </c>
      <c r="D138" s="18" t="s">
        <v>299</v>
      </c>
      <c r="E138" s="23" t="s">
        <v>559</v>
      </c>
      <c r="F138" s="23" t="s">
        <v>559</v>
      </c>
      <c r="G138" s="23" t="s">
        <v>559</v>
      </c>
      <c r="H138" s="23" t="s">
        <v>559</v>
      </c>
      <c r="I138" s="23" t="s">
        <v>559</v>
      </c>
      <c r="J138" s="23" t="s">
        <v>559</v>
      </c>
      <c r="K138" s="23" t="s">
        <v>559</v>
      </c>
      <c r="L138" s="23" t="s">
        <v>559</v>
      </c>
      <c r="M138" s="23" t="s">
        <v>559</v>
      </c>
      <c r="N138" s="23" t="s">
        <v>559</v>
      </c>
      <c r="O138" s="23" t="s">
        <v>559</v>
      </c>
      <c r="P138" s="23" t="s">
        <v>559</v>
      </c>
      <c r="Q138" s="23" t="s">
        <v>559</v>
      </c>
      <c r="R138" s="23" t="s">
        <v>559</v>
      </c>
      <c r="S138" s="24" t="s">
        <v>559</v>
      </c>
      <c r="T138" s="23" t="s">
        <v>559</v>
      </c>
      <c r="U138" s="23" t="s">
        <v>559</v>
      </c>
      <c r="V138" s="23" t="s">
        <v>559</v>
      </c>
      <c r="W138" s="23" t="s">
        <v>559</v>
      </c>
      <c r="X138" s="23" t="s">
        <v>559</v>
      </c>
      <c r="Y138" s="23" t="s">
        <v>559</v>
      </c>
      <c r="Z138" s="23" t="s">
        <v>559</v>
      </c>
      <c r="AA138" s="23" t="s">
        <v>559</v>
      </c>
      <c r="AB138" s="23" t="s">
        <v>559</v>
      </c>
      <c r="AC138" s="23" t="s">
        <v>559</v>
      </c>
      <c r="AD138" s="23" t="s">
        <v>559</v>
      </c>
      <c r="AE138" s="23" t="s">
        <v>559</v>
      </c>
      <c r="AF138" s="23" t="s">
        <v>559</v>
      </c>
      <c r="AG138" s="23" t="s">
        <v>559</v>
      </c>
      <c r="AH138" s="24" t="s">
        <v>559</v>
      </c>
    </row>
    <row r="139" spans="2:34" x14ac:dyDescent="0.3">
      <c r="B139" s="33" t="s">
        <v>111</v>
      </c>
      <c r="C139" s="21" t="s">
        <v>300</v>
      </c>
      <c r="D139" s="18" t="s">
        <v>301</v>
      </c>
      <c r="E139" s="23" t="s">
        <v>559</v>
      </c>
      <c r="F139" s="23" t="s">
        <v>559</v>
      </c>
      <c r="G139" s="23" t="s">
        <v>559</v>
      </c>
      <c r="H139" s="23" t="s">
        <v>559</v>
      </c>
      <c r="I139" s="23" t="s">
        <v>559</v>
      </c>
      <c r="J139" s="23" t="s">
        <v>559</v>
      </c>
      <c r="K139" s="23" t="s">
        <v>559</v>
      </c>
      <c r="L139" s="23" t="s">
        <v>559</v>
      </c>
      <c r="M139" s="23" t="s">
        <v>559</v>
      </c>
      <c r="N139" s="23" t="s">
        <v>559</v>
      </c>
      <c r="O139" s="23" t="s">
        <v>559</v>
      </c>
      <c r="P139" s="23" t="s">
        <v>559</v>
      </c>
      <c r="Q139" s="23" t="s">
        <v>559</v>
      </c>
      <c r="R139" s="23" t="s">
        <v>559</v>
      </c>
      <c r="S139" s="24" t="s">
        <v>559</v>
      </c>
      <c r="T139" s="23" t="s">
        <v>559</v>
      </c>
      <c r="U139" s="23" t="s">
        <v>559</v>
      </c>
      <c r="V139" s="23" t="s">
        <v>559</v>
      </c>
      <c r="W139" s="23" t="s">
        <v>559</v>
      </c>
      <c r="X139" s="23" t="s">
        <v>559</v>
      </c>
      <c r="Y139" s="23" t="s">
        <v>559</v>
      </c>
      <c r="Z139" s="23" t="s">
        <v>559</v>
      </c>
      <c r="AA139" s="23" t="s">
        <v>559</v>
      </c>
      <c r="AB139" s="23" t="s">
        <v>559</v>
      </c>
      <c r="AC139" s="23" t="s">
        <v>559</v>
      </c>
      <c r="AD139" s="23" t="s">
        <v>559</v>
      </c>
      <c r="AE139" s="23" t="s">
        <v>559</v>
      </c>
      <c r="AF139" s="23" t="s">
        <v>559</v>
      </c>
      <c r="AG139" s="23" t="s">
        <v>559</v>
      </c>
      <c r="AH139" s="24" t="s">
        <v>559</v>
      </c>
    </row>
    <row r="140" spans="2:34" x14ac:dyDescent="0.3">
      <c r="B140" s="33" t="s">
        <v>111</v>
      </c>
      <c r="C140" s="21" t="s">
        <v>302</v>
      </c>
      <c r="D140" s="18" t="s">
        <v>303</v>
      </c>
      <c r="E140" s="23">
        <v>4.5667447306791571E-2</v>
      </c>
      <c r="F140" s="23">
        <v>9.6018735362997654E-2</v>
      </c>
      <c r="G140" s="23">
        <v>7.0257611241217799E-3</v>
      </c>
      <c r="H140" s="23">
        <v>1.9906323185011711E-2</v>
      </c>
      <c r="I140" s="23">
        <v>0.11475409836065574</v>
      </c>
      <c r="J140" s="23">
        <v>3.6299765807962528E-2</v>
      </c>
      <c r="K140" s="23">
        <v>1.873536299765808E-2</v>
      </c>
      <c r="L140" s="23">
        <v>2.576112412177986E-2</v>
      </c>
      <c r="M140" s="23">
        <v>6.0889929742388757E-2</v>
      </c>
      <c r="N140" s="23">
        <v>1.17096018735363E-3</v>
      </c>
      <c r="O140" s="23">
        <v>1.405152224824356E-2</v>
      </c>
      <c r="P140" s="23">
        <v>7.2599531615925056E-2</v>
      </c>
      <c r="Q140" s="23">
        <v>9.2505854800936774E-2</v>
      </c>
      <c r="R140" s="23">
        <v>0.39344262295081966</v>
      </c>
      <c r="S140" s="24">
        <v>4270</v>
      </c>
      <c r="T140" s="23" t="s">
        <v>559</v>
      </c>
      <c r="U140" s="23" t="s">
        <v>559</v>
      </c>
      <c r="V140" s="23" t="s">
        <v>559</v>
      </c>
      <c r="W140" s="23" t="s">
        <v>559</v>
      </c>
      <c r="X140" s="23" t="s">
        <v>559</v>
      </c>
      <c r="Y140" s="23" t="s">
        <v>559</v>
      </c>
      <c r="Z140" s="23" t="s">
        <v>559</v>
      </c>
      <c r="AA140" s="23" t="s">
        <v>559</v>
      </c>
      <c r="AB140" s="23" t="s">
        <v>559</v>
      </c>
      <c r="AC140" s="23" t="s">
        <v>559</v>
      </c>
      <c r="AD140" s="23" t="s">
        <v>559</v>
      </c>
      <c r="AE140" s="23" t="s">
        <v>559</v>
      </c>
      <c r="AF140" s="23" t="s">
        <v>559</v>
      </c>
      <c r="AG140" s="23" t="s">
        <v>559</v>
      </c>
      <c r="AH140" s="24" t="s">
        <v>559</v>
      </c>
    </row>
    <row r="141" spans="2:34" x14ac:dyDescent="0.3">
      <c r="B141" s="33" t="s">
        <v>111</v>
      </c>
      <c r="C141" s="21" t="s">
        <v>304</v>
      </c>
      <c r="D141" s="18" t="s">
        <v>305</v>
      </c>
      <c r="E141" s="23" t="s">
        <v>559</v>
      </c>
      <c r="F141" s="23" t="s">
        <v>559</v>
      </c>
      <c r="G141" s="23" t="s">
        <v>559</v>
      </c>
      <c r="H141" s="23" t="s">
        <v>559</v>
      </c>
      <c r="I141" s="23" t="s">
        <v>559</v>
      </c>
      <c r="J141" s="23" t="s">
        <v>559</v>
      </c>
      <c r="K141" s="23" t="s">
        <v>559</v>
      </c>
      <c r="L141" s="23" t="s">
        <v>559</v>
      </c>
      <c r="M141" s="23" t="s">
        <v>559</v>
      </c>
      <c r="N141" s="23" t="s">
        <v>559</v>
      </c>
      <c r="O141" s="23" t="s">
        <v>559</v>
      </c>
      <c r="P141" s="23" t="s">
        <v>559</v>
      </c>
      <c r="Q141" s="23" t="s">
        <v>559</v>
      </c>
      <c r="R141" s="23" t="s">
        <v>559</v>
      </c>
      <c r="S141" s="24" t="s">
        <v>559</v>
      </c>
      <c r="T141" s="23" t="s">
        <v>559</v>
      </c>
      <c r="U141" s="23" t="s">
        <v>559</v>
      </c>
      <c r="V141" s="23" t="s">
        <v>559</v>
      </c>
      <c r="W141" s="23" t="s">
        <v>559</v>
      </c>
      <c r="X141" s="23" t="s">
        <v>559</v>
      </c>
      <c r="Y141" s="23" t="s">
        <v>559</v>
      </c>
      <c r="Z141" s="23" t="s">
        <v>559</v>
      </c>
      <c r="AA141" s="23" t="s">
        <v>559</v>
      </c>
      <c r="AB141" s="23" t="s">
        <v>559</v>
      </c>
      <c r="AC141" s="23" t="s">
        <v>559</v>
      </c>
      <c r="AD141" s="23" t="s">
        <v>559</v>
      </c>
      <c r="AE141" s="23" t="s">
        <v>559</v>
      </c>
      <c r="AF141" s="23" t="s">
        <v>559</v>
      </c>
      <c r="AG141" s="23" t="s">
        <v>559</v>
      </c>
      <c r="AH141" s="24" t="s">
        <v>559</v>
      </c>
    </row>
    <row r="142" spans="2:34" x14ac:dyDescent="0.3">
      <c r="B142" s="33" t="s">
        <v>111</v>
      </c>
      <c r="C142" s="21" t="s">
        <v>306</v>
      </c>
      <c r="D142" s="18" t="s">
        <v>307</v>
      </c>
      <c r="E142" s="23" t="s">
        <v>559</v>
      </c>
      <c r="F142" s="23" t="s">
        <v>559</v>
      </c>
      <c r="G142" s="23" t="s">
        <v>559</v>
      </c>
      <c r="H142" s="23" t="s">
        <v>559</v>
      </c>
      <c r="I142" s="23" t="s">
        <v>559</v>
      </c>
      <c r="J142" s="23" t="s">
        <v>559</v>
      </c>
      <c r="K142" s="23" t="s">
        <v>559</v>
      </c>
      <c r="L142" s="23" t="s">
        <v>559</v>
      </c>
      <c r="M142" s="23" t="s">
        <v>559</v>
      </c>
      <c r="N142" s="23" t="s">
        <v>559</v>
      </c>
      <c r="O142" s="23" t="s">
        <v>559</v>
      </c>
      <c r="P142" s="23" t="s">
        <v>559</v>
      </c>
      <c r="Q142" s="23" t="s">
        <v>559</v>
      </c>
      <c r="R142" s="23" t="s">
        <v>559</v>
      </c>
      <c r="S142" s="24" t="s">
        <v>559</v>
      </c>
      <c r="T142" s="23" t="s">
        <v>559</v>
      </c>
      <c r="U142" s="23" t="s">
        <v>559</v>
      </c>
      <c r="V142" s="23" t="s">
        <v>559</v>
      </c>
      <c r="W142" s="23" t="s">
        <v>559</v>
      </c>
      <c r="X142" s="23" t="s">
        <v>559</v>
      </c>
      <c r="Y142" s="23" t="s">
        <v>559</v>
      </c>
      <c r="Z142" s="23" t="s">
        <v>559</v>
      </c>
      <c r="AA142" s="23" t="s">
        <v>559</v>
      </c>
      <c r="AB142" s="23" t="s">
        <v>559</v>
      </c>
      <c r="AC142" s="23" t="s">
        <v>559</v>
      </c>
      <c r="AD142" s="23" t="s">
        <v>559</v>
      </c>
      <c r="AE142" s="23" t="s">
        <v>559</v>
      </c>
      <c r="AF142" s="23" t="s">
        <v>559</v>
      </c>
      <c r="AG142" s="23" t="s">
        <v>559</v>
      </c>
      <c r="AH142" s="24" t="s">
        <v>559</v>
      </c>
    </row>
    <row r="143" spans="2:34" x14ac:dyDescent="0.3">
      <c r="B143" s="33" t="s">
        <v>111</v>
      </c>
      <c r="C143" s="21" t="s">
        <v>308</v>
      </c>
      <c r="D143" s="18" t="s">
        <v>309</v>
      </c>
      <c r="E143" s="23">
        <v>0.11984606926882903</v>
      </c>
      <c r="F143" s="23">
        <v>8.7135788894997249E-2</v>
      </c>
      <c r="G143" s="23">
        <v>8.2462891698735566E-3</v>
      </c>
      <c r="H143" s="23">
        <v>9.3457943925233641E-2</v>
      </c>
      <c r="I143" s="23">
        <v>0.10885101704233095</v>
      </c>
      <c r="J143" s="23">
        <v>0.12726772952171522</v>
      </c>
      <c r="K143" s="23">
        <v>2.6388125343595383E-2</v>
      </c>
      <c r="L143" s="23">
        <v>4.9202858713578893E-2</v>
      </c>
      <c r="M143" s="23">
        <v>6.8169323804288071E-2</v>
      </c>
      <c r="N143" s="23">
        <v>1.6492578339747114E-3</v>
      </c>
      <c r="O143" s="23">
        <v>8.7960417811984611E-3</v>
      </c>
      <c r="P143" s="23">
        <v>3.0236393622869707E-2</v>
      </c>
      <c r="Q143" s="23">
        <v>5.7449147883452449E-2</v>
      </c>
      <c r="R143" s="23">
        <v>0.21302913688840022</v>
      </c>
      <c r="S143" s="24">
        <v>18190</v>
      </c>
      <c r="T143" s="23">
        <v>0.1967799642218247</v>
      </c>
      <c r="U143" s="23">
        <v>8.0500894454382826E-2</v>
      </c>
      <c r="V143" s="23">
        <v>8.0500894454382833E-3</v>
      </c>
      <c r="W143" s="23">
        <v>1.0733452593917709E-2</v>
      </c>
      <c r="X143" s="23">
        <v>0.14132379248658319</v>
      </c>
      <c r="Y143" s="23">
        <v>0.16279069767441862</v>
      </c>
      <c r="Z143" s="23">
        <v>3.1305903398926652E-2</v>
      </c>
      <c r="AA143" s="23">
        <v>5.0983899821109124E-2</v>
      </c>
      <c r="AB143" s="23">
        <v>8.5867620751341675E-2</v>
      </c>
      <c r="AC143" s="23">
        <v>1.7889087656529517E-3</v>
      </c>
      <c r="AD143" s="23">
        <v>6.2611806797853312E-3</v>
      </c>
      <c r="AE143" s="23">
        <v>1.6994633273703041E-2</v>
      </c>
      <c r="AF143" s="23">
        <v>4.6511627906976744E-2</v>
      </c>
      <c r="AG143" s="23">
        <v>0.16100178890876565</v>
      </c>
      <c r="AH143" s="24">
        <v>5590</v>
      </c>
    </row>
    <row r="144" spans="2:34" x14ac:dyDescent="0.3">
      <c r="B144" s="33" t="s">
        <v>111</v>
      </c>
      <c r="C144" s="21" t="s">
        <v>310</v>
      </c>
      <c r="D144" s="18" t="s">
        <v>311</v>
      </c>
      <c r="E144" s="23" t="s">
        <v>559</v>
      </c>
      <c r="F144" s="23" t="s">
        <v>559</v>
      </c>
      <c r="G144" s="23" t="s">
        <v>559</v>
      </c>
      <c r="H144" s="23" t="s">
        <v>559</v>
      </c>
      <c r="I144" s="23" t="s">
        <v>559</v>
      </c>
      <c r="J144" s="23" t="s">
        <v>559</v>
      </c>
      <c r="K144" s="23" t="s">
        <v>559</v>
      </c>
      <c r="L144" s="23" t="s">
        <v>559</v>
      </c>
      <c r="M144" s="23" t="s">
        <v>559</v>
      </c>
      <c r="N144" s="23" t="s">
        <v>559</v>
      </c>
      <c r="O144" s="23" t="s">
        <v>559</v>
      </c>
      <c r="P144" s="23" t="s">
        <v>559</v>
      </c>
      <c r="Q144" s="23" t="s">
        <v>559</v>
      </c>
      <c r="R144" s="23" t="s">
        <v>559</v>
      </c>
      <c r="S144" s="24" t="s">
        <v>559</v>
      </c>
      <c r="T144" s="23" t="s">
        <v>559</v>
      </c>
      <c r="U144" s="23" t="s">
        <v>559</v>
      </c>
      <c r="V144" s="23" t="s">
        <v>559</v>
      </c>
      <c r="W144" s="23" t="s">
        <v>559</v>
      </c>
      <c r="X144" s="23" t="s">
        <v>559</v>
      </c>
      <c r="Y144" s="23" t="s">
        <v>559</v>
      </c>
      <c r="Z144" s="23" t="s">
        <v>559</v>
      </c>
      <c r="AA144" s="23" t="s">
        <v>559</v>
      </c>
      <c r="AB144" s="23" t="s">
        <v>559</v>
      </c>
      <c r="AC144" s="23" t="s">
        <v>559</v>
      </c>
      <c r="AD144" s="23" t="s">
        <v>559</v>
      </c>
      <c r="AE144" s="23" t="s">
        <v>559</v>
      </c>
      <c r="AF144" s="23" t="s">
        <v>559</v>
      </c>
      <c r="AG144" s="23" t="s">
        <v>559</v>
      </c>
      <c r="AH144" s="24" t="s">
        <v>559</v>
      </c>
    </row>
    <row r="145" spans="2:34" x14ac:dyDescent="0.3">
      <c r="B145" s="33" t="s">
        <v>111</v>
      </c>
      <c r="C145" s="21" t="s">
        <v>312</v>
      </c>
      <c r="D145" s="18" t="s">
        <v>313</v>
      </c>
      <c r="E145" s="23" t="s">
        <v>559</v>
      </c>
      <c r="F145" s="23" t="s">
        <v>559</v>
      </c>
      <c r="G145" s="23" t="s">
        <v>559</v>
      </c>
      <c r="H145" s="23" t="s">
        <v>559</v>
      </c>
      <c r="I145" s="23" t="s">
        <v>559</v>
      </c>
      <c r="J145" s="23" t="s">
        <v>559</v>
      </c>
      <c r="K145" s="23" t="s">
        <v>559</v>
      </c>
      <c r="L145" s="23" t="s">
        <v>559</v>
      </c>
      <c r="M145" s="23" t="s">
        <v>559</v>
      </c>
      <c r="N145" s="23" t="s">
        <v>559</v>
      </c>
      <c r="O145" s="23" t="s">
        <v>559</v>
      </c>
      <c r="P145" s="23" t="s">
        <v>559</v>
      </c>
      <c r="Q145" s="23" t="s">
        <v>559</v>
      </c>
      <c r="R145" s="23" t="s">
        <v>559</v>
      </c>
      <c r="S145" s="24" t="s">
        <v>559</v>
      </c>
      <c r="T145" s="23" t="s">
        <v>559</v>
      </c>
      <c r="U145" s="23" t="s">
        <v>559</v>
      </c>
      <c r="V145" s="23" t="s">
        <v>559</v>
      </c>
      <c r="W145" s="23" t="s">
        <v>559</v>
      </c>
      <c r="X145" s="23" t="s">
        <v>559</v>
      </c>
      <c r="Y145" s="23" t="s">
        <v>559</v>
      </c>
      <c r="Z145" s="23" t="s">
        <v>559</v>
      </c>
      <c r="AA145" s="23" t="s">
        <v>559</v>
      </c>
      <c r="AB145" s="23" t="s">
        <v>559</v>
      </c>
      <c r="AC145" s="23" t="s">
        <v>559</v>
      </c>
      <c r="AD145" s="23" t="s">
        <v>559</v>
      </c>
      <c r="AE145" s="23" t="s">
        <v>559</v>
      </c>
      <c r="AF145" s="23" t="s">
        <v>559</v>
      </c>
      <c r="AG145" s="23" t="s">
        <v>559</v>
      </c>
      <c r="AH145" s="24" t="s">
        <v>559</v>
      </c>
    </row>
    <row r="146" spans="2:34" x14ac:dyDescent="0.3">
      <c r="B146" s="33" t="s">
        <v>111</v>
      </c>
      <c r="C146" s="21" t="s">
        <v>314</v>
      </c>
      <c r="D146" s="18" t="s">
        <v>315</v>
      </c>
      <c r="E146" s="23" t="s">
        <v>559</v>
      </c>
      <c r="F146" s="23" t="s">
        <v>559</v>
      </c>
      <c r="G146" s="23" t="s">
        <v>559</v>
      </c>
      <c r="H146" s="23" t="s">
        <v>559</v>
      </c>
      <c r="I146" s="23" t="s">
        <v>559</v>
      </c>
      <c r="J146" s="23" t="s">
        <v>559</v>
      </c>
      <c r="K146" s="23" t="s">
        <v>559</v>
      </c>
      <c r="L146" s="23" t="s">
        <v>559</v>
      </c>
      <c r="M146" s="23" t="s">
        <v>559</v>
      </c>
      <c r="N146" s="23" t="s">
        <v>559</v>
      </c>
      <c r="O146" s="23" t="s">
        <v>559</v>
      </c>
      <c r="P146" s="23" t="s">
        <v>559</v>
      </c>
      <c r="Q146" s="23" t="s">
        <v>559</v>
      </c>
      <c r="R146" s="23" t="s">
        <v>559</v>
      </c>
      <c r="S146" s="24" t="s">
        <v>559</v>
      </c>
      <c r="T146" s="23" t="s">
        <v>559</v>
      </c>
      <c r="U146" s="23" t="s">
        <v>559</v>
      </c>
      <c r="V146" s="23" t="s">
        <v>559</v>
      </c>
      <c r="W146" s="23" t="s">
        <v>559</v>
      </c>
      <c r="X146" s="23" t="s">
        <v>559</v>
      </c>
      <c r="Y146" s="23" t="s">
        <v>559</v>
      </c>
      <c r="Z146" s="23" t="s">
        <v>559</v>
      </c>
      <c r="AA146" s="23" t="s">
        <v>559</v>
      </c>
      <c r="AB146" s="23" t="s">
        <v>559</v>
      </c>
      <c r="AC146" s="23" t="s">
        <v>559</v>
      </c>
      <c r="AD146" s="23" t="s">
        <v>559</v>
      </c>
      <c r="AE146" s="23" t="s">
        <v>559</v>
      </c>
      <c r="AF146" s="23" t="s">
        <v>559</v>
      </c>
      <c r="AG146" s="23" t="s">
        <v>559</v>
      </c>
      <c r="AH146" s="24" t="s">
        <v>559</v>
      </c>
    </row>
    <row r="147" spans="2:34" x14ac:dyDescent="0.3">
      <c r="B147" s="33" t="s">
        <v>111</v>
      </c>
      <c r="C147" s="21" t="s">
        <v>316</v>
      </c>
      <c r="D147" s="18" t="s">
        <v>317</v>
      </c>
      <c r="E147" s="23">
        <v>4.2091836734693876E-2</v>
      </c>
      <c r="F147" s="23">
        <v>0.11288265306122448</v>
      </c>
      <c r="G147" s="23">
        <v>1.2755102040816327E-2</v>
      </c>
      <c r="H147" s="23">
        <v>2.2959183673469389E-2</v>
      </c>
      <c r="I147" s="23">
        <v>0.11543367346938775</v>
      </c>
      <c r="J147" s="23">
        <v>8.9923469387755098E-2</v>
      </c>
      <c r="K147" s="23">
        <v>4.2091836734693876E-2</v>
      </c>
      <c r="L147" s="23">
        <v>3.4438775510204078E-2</v>
      </c>
      <c r="M147" s="23">
        <v>7.5255102040816327E-2</v>
      </c>
      <c r="N147" s="23">
        <v>1.9132653061224489E-3</v>
      </c>
      <c r="O147" s="23">
        <v>1.1479591836734694E-2</v>
      </c>
      <c r="P147" s="23">
        <v>6.6964285714285712E-2</v>
      </c>
      <c r="Q147" s="23">
        <v>8.3545918367346941E-2</v>
      </c>
      <c r="R147" s="23">
        <v>0.28954081632653061</v>
      </c>
      <c r="S147" s="24">
        <v>7840</v>
      </c>
      <c r="T147" s="23" t="s">
        <v>559</v>
      </c>
      <c r="U147" s="23" t="s">
        <v>559</v>
      </c>
      <c r="V147" s="23" t="s">
        <v>559</v>
      </c>
      <c r="W147" s="23" t="s">
        <v>559</v>
      </c>
      <c r="X147" s="23" t="s">
        <v>559</v>
      </c>
      <c r="Y147" s="23" t="s">
        <v>559</v>
      </c>
      <c r="Z147" s="23" t="s">
        <v>559</v>
      </c>
      <c r="AA147" s="23" t="s">
        <v>559</v>
      </c>
      <c r="AB147" s="23" t="s">
        <v>559</v>
      </c>
      <c r="AC147" s="23" t="s">
        <v>559</v>
      </c>
      <c r="AD147" s="23" t="s">
        <v>559</v>
      </c>
      <c r="AE147" s="23" t="s">
        <v>559</v>
      </c>
      <c r="AF147" s="23" t="s">
        <v>559</v>
      </c>
      <c r="AG147" s="23" t="s">
        <v>559</v>
      </c>
      <c r="AH147" s="24" t="s">
        <v>559</v>
      </c>
    </row>
    <row r="148" spans="2:34" x14ac:dyDescent="0.3">
      <c r="B148" s="33" t="s">
        <v>111</v>
      </c>
      <c r="C148" s="21" t="s">
        <v>318</v>
      </c>
      <c r="D148" s="18" t="s">
        <v>319</v>
      </c>
      <c r="E148" s="23">
        <v>4.9142480211081793E-2</v>
      </c>
      <c r="F148" s="23">
        <v>0.11527044854881266</v>
      </c>
      <c r="G148" s="23">
        <v>7.4208443271767807E-3</v>
      </c>
      <c r="H148" s="23">
        <v>1.7315303430079157E-2</v>
      </c>
      <c r="I148" s="23">
        <v>0.11658970976253298</v>
      </c>
      <c r="J148" s="23">
        <v>8.8390501319261211E-2</v>
      </c>
      <c r="K148" s="23">
        <v>2.6550131926121372E-2</v>
      </c>
      <c r="L148" s="23">
        <v>3.8753298153034299E-2</v>
      </c>
      <c r="M148" s="23">
        <v>7.9155672823219003E-2</v>
      </c>
      <c r="N148" s="23">
        <v>1.8139841688654353E-3</v>
      </c>
      <c r="O148" s="23">
        <v>1.2532981530343008E-2</v>
      </c>
      <c r="P148" s="23">
        <v>9.284300791556728E-2</v>
      </c>
      <c r="Q148" s="23">
        <v>7.3548812664907648E-2</v>
      </c>
      <c r="R148" s="23">
        <v>0.28034300791556727</v>
      </c>
      <c r="S148" s="24">
        <v>30320</v>
      </c>
      <c r="T148" s="23">
        <v>9.0243902439024387E-2</v>
      </c>
      <c r="U148" s="23">
        <v>0.17378048780487804</v>
      </c>
      <c r="V148" s="23">
        <v>6.0975609756097563E-3</v>
      </c>
      <c r="W148" s="23">
        <v>4.2682926829268296E-3</v>
      </c>
      <c r="X148" s="23">
        <v>0.16707317073170733</v>
      </c>
      <c r="Y148" s="23">
        <v>0.10731707317073171</v>
      </c>
      <c r="Z148" s="23">
        <v>2.9268292682926831E-2</v>
      </c>
      <c r="AA148" s="23">
        <v>2.8658536585365855E-2</v>
      </c>
      <c r="AB148" s="23">
        <v>0.11890243902439024</v>
      </c>
      <c r="AC148" s="23">
        <v>2.4390243902439024E-3</v>
      </c>
      <c r="AD148" s="23">
        <v>6.7073170731707316E-3</v>
      </c>
      <c r="AE148" s="23">
        <v>4.7560975609756098E-2</v>
      </c>
      <c r="AF148" s="23">
        <v>4.6951219512195122E-2</v>
      </c>
      <c r="AG148" s="23">
        <v>0.16951219512195123</v>
      </c>
      <c r="AH148" s="24">
        <v>8200</v>
      </c>
    </row>
    <row r="149" spans="2:34" x14ac:dyDescent="0.3">
      <c r="B149" s="33" t="s">
        <v>111</v>
      </c>
      <c r="C149" s="21" t="s">
        <v>320</v>
      </c>
      <c r="D149" s="18" t="s">
        <v>321</v>
      </c>
      <c r="E149" s="23" t="s">
        <v>559</v>
      </c>
      <c r="F149" s="23" t="s">
        <v>559</v>
      </c>
      <c r="G149" s="23" t="s">
        <v>559</v>
      </c>
      <c r="H149" s="23" t="s">
        <v>559</v>
      </c>
      <c r="I149" s="23" t="s">
        <v>559</v>
      </c>
      <c r="J149" s="23" t="s">
        <v>559</v>
      </c>
      <c r="K149" s="23" t="s">
        <v>559</v>
      </c>
      <c r="L149" s="23" t="s">
        <v>559</v>
      </c>
      <c r="M149" s="23" t="s">
        <v>559</v>
      </c>
      <c r="N149" s="23" t="s">
        <v>559</v>
      </c>
      <c r="O149" s="23" t="s">
        <v>559</v>
      </c>
      <c r="P149" s="23" t="s">
        <v>559</v>
      </c>
      <c r="Q149" s="23" t="s">
        <v>559</v>
      </c>
      <c r="R149" s="23" t="s">
        <v>559</v>
      </c>
      <c r="S149" s="24" t="s">
        <v>559</v>
      </c>
      <c r="T149" s="23" t="s">
        <v>559</v>
      </c>
      <c r="U149" s="23" t="s">
        <v>559</v>
      </c>
      <c r="V149" s="23" t="s">
        <v>559</v>
      </c>
      <c r="W149" s="23" t="s">
        <v>559</v>
      </c>
      <c r="X149" s="23" t="s">
        <v>559</v>
      </c>
      <c r="Y149" s="23" t="s">
        <v>559</v>
      </c>
      <c r="Z149" s="23" t="s">
        <v>559</v>
      </c>
      <c r="AA149" s="23" t="s">
        <v>559</v>
      </c>
      <c r="AB149" s="23" t="s">
        <v>559</v>
      </c>
      <c r="AC149" s="23" t="s">
        <v>559</v>
      </c>
      <c r="AD149" s="23" t="s">
        <v>559</v>
      </c>
      <c r="AE149" s="23" t="s">
        <v>559</v>
      </c>
      <c r="AF149" s="23" t="s">
        <v>559</v>
      </c>
      <c r="AG149" s="23" t="s">
        <v>559</v>
      </c>
      <c r="AH149" s="24" t="s">
        <v>559</v>
      </c>
    </row>
    <row r="150" spans="2:34" x14ac:dyDescent="0.3">
      <c r="B150" s="33" t="s">
        <v>111</v>
      </c>
      <c r="C150" s="21" t="s">
        <v>322</v>
      </c>
      <c r="D150" s="18" t="s">
        <v>323</v>
      </c>
      <c r="E150" s="23" t="s">
        <v>559</v>
      </c>
      <c r="F150" s="23" t="s">
        <v>559</v>
      </c>
      <c r="G150" s="23" t="s">
        <v>559</v>
      </c>
      <c r="H150" s="23" t="s">
        <v>559</v>
      </c>
      <c r="I150" s="23" t="s">
        <v>559</v>
      </c>
      <c r="J150" s="23" t="s">
        <v>559</v>
      </c>
      <c r="K150" s="23" t="s">
        <v>559</v>
      </c>
      <c r="L150" s="23" t="s">
        <v>559</v>
      </c>
      <c r="M150" s="23" t="s">
        <v>559</v>
      </c>
      <c r="N150" s="23" t="s">
        <v>559</v>
      </c>
      <c r="O150" s="23" t="s">
        <v>559</v>
      </c>
      <c r="P150" s="23" t="s">
        <v>559</v>
      </c>
      <c r="Q150" s="23" t="s">
        <v>559</v>
      </c>
      <c r="R150" s="23" t="s">
        <v>559</v>
      </c>
      <c r="S150" s="24" t="s">
        <v>559</v>
      </c>
      <c r="T150" s="23" t="s">
        <v>559</v>
      </c>
      <c r="U150" s="23" t="s">
        <v>559</v>
      </c>
      <c r="V150" s="23" t="s">
        <v>559</v>
      </c>
      <c r="W150" s="23" t="s">
        <v>559</v>
      </c>
      <c r="X150" s="23" t="s">
        <v>559</v>
      </c>
      <c r="Y150" s="23" t="s">
        <v>559</v>
      </c>
      <c r="Z150" s="23" t="s">
        <v>559</v>
      </c>
      <c r="AA150" s="23" t="s">
        <v>559</v>
      </c>
      <c r="AB150" s="23" t="s">
        <v>559</v>
      </c>
      <c r="AC150" s="23" t="s">
        <v>559</v>
      </c>
      <c r="AD150" s="23" t="s">
        <v>559</v>
      </c>
      <c r="AE150" s="23" t="s">
        <v>559</v>
      </c>
      <c r="AF150" s="23" t="s">
        <v>559</v>
      </c>
      <c r="AG150" s="23" t="s">
        <v>559</v>
      </c>
      <c r="AH150" s="24" t="s">
        <v>559</v>
      </c>
    </row>
    <row r="151" spans="2:34" x14ac:dyDescent="0.3">
      <c r="B151" s="33" t="s">
        <v>111</v>
      </c>
      <c r="C151" s="21" t="s">
        <v>324</v>
      </c>
      <c r="D151" s="18" t="s">
        <v>325</v>
      </c>
      <c r="E151" s="23" t="s">
        <v>559</v>
      </c>
      <c r="F151" s="23" t="s">
        <v>559</v>
      </c>
      <c r="G151" s="23" t="s">
        <v>559</v>
      </c>
      <c r="H151" s="23" t="s">
        <v>559</v>
      </c>
      <c r="I151" s="23" t="s">
        <v>559</v>
      </c>
      <c r="J151" s="23" t="s">
        <v>559</v>
      </c>
      <c r="K151" s="23" t="s">
        <v>559</v>
      </c>
      <c r="L151" s="23" t="s">
        <v>559</v>
      </c>
      <c r="M151" s="23" t="s">
        <v>559</v>
      </c>
      <c r="N151" s="23" t="s">
        <v>559</v>
      </c>
      <c r="O151" s="23" t="s">
        <v>559</v>
      </c>
      <c r="P151" s="23" t="s">
        <v>559</v>
      </c>
      <c r="Q151" s="23" t="s">
        <v>559</v>
      </c>
      <c r="R151" s="23" t="s">
        <v>559</v>
      </c>
      <c r="S151" s="24" t="s">
        <v>559</v>
      </c>
      <c r="T151" s="23" t="s">
        <v>559</v>
      </c>
      <c r="U151" s="23" t="s">
        <v>559</v>
      </c>
      <c r="V151" s="23" t="s">
        <v>559</v>
      </c>
      <c r="W151" s="23" t="s">
        <v>559</v>
      </c>
      <c r="X151" s="23" t="s">
        <v>559</v>
      </c>
      <c r="Y151" s="23" t="s">
        <v>559</v>
      </c>
      <c r="Z151" s="23" t="s">
        <v>559</v>
      </c>
      <c r="AA151" s="23" t="s">
        <v>559</v>
      </c>
      <c r="AB151" s="23" t="s">
        <v>559</v>
      </c>
      <c r="AC151" s="23" t="s">
        <v>559</v>
      </c>
      <c r="AD151" s="23" t="s">
        <v>559</v>
      </c>
      <c r="AE151" s="23" t="s">
        <v>559</v>
      </c>
      <c r="AF151" s="23" t="s">
        <v>559</v>
      </c>
      <c r="AG151" s="23" t="s">
        <v>559</v>
      </c>
      <c r="AH151" s="24" t="s">
        <v>559</v>
      </c>
    </row>
    <row r="152" spans="2:34" x14ac:dyDescent="0.3">
      <c r="B152" s="33" t="s">
        <v>111</v>
      </c>
      <c r="C152" s="21" t="s">
        <v>326</v>
      </c>
      <c r="D152" s="18" t="s">
        <v>327</v>
      </c>
      <c r="E152" s="23" t="s">
        <v>559</v>
      </c>
      <c r="F152" s="23" t="s">
        <v>559</v>
      </c>
      <c r="G152" s="23" t="s">
        <v>559</v>
      </c>
      <c r="H152" s="23" t="s">
        <v>559</v>
      </c>
      <c r="I152" s="23" t="s">
        <v>559</v>
      </c>
      <c r="J152" s="23" t="s">
        <v>559</v>
      </c>
      <c r="K152" s="23" t="s">
        <v>559</v>
      </c>
      <c r="L152" s="23" t="s">
        <v>559</v>
      </c>
      <c r="M152" s="23" t="s">
        <v>559</v>
      </c>
      <c r="N152" s="23" t="s">
        <v>559</v>
      </c>
      <c r="O152" s="23" t="s">
        <v>559</v>
      </c>
      <c r="P152" s="23" t="s">
        <v>559</v>
      </c>
      <c r="Q152" s="23" t="s">
        <v>559</v>
      </c>
      <c r="R152" s="23" t="s">
        <v>559</v>
      </c>
      <c r="S152" s="24" t="s">
        <v>559</v>
      </c>
      <c r="T152" s="23" t="s">
        <v>559</v>
      </c>
      <c r="U152" s="23" t="s">
        <v>559</v>
      </c>
      <c r="V152" s="23" t="s">
        <v>559</v>
      </c>
      <c r="W152" s="23" t="s">
        <v>559</v>
      </c>
      <c r="X152" s="23" t="s">
        <v>559</v>
      </c>
      <c r="Y152" s="23" t="s">
        <v>559</v>
      </c>
      <c r="Z152" s="23" t="s">
        <v>559</v>
      </c>
      <c r="AA152" s="23" t="s">
        <v>559</v>
      </c>
      <c r="AB152" s="23" t="s">
        <v>559</v>
      </c>
      <c r="AC152" s="23" t="s">
        <v>559</v>
      </c>
      <c r="AD152" s="23" t="s">
        <v>559</v>
      </c>
      <c r="AE152" s="23" t="s">
        <v>559</v>
      </c>
      <c r="AF152" s="23" t="s">
        <v>559</v>
      </c>
      <c r="AG152" s="23" t="s">
        <v>559</v>
      </c>
      <c r="AH152" s="24" t="s">
        <v>559</v>
      </c>
    </row>
    <row r="153" spans="2:34" x14ac:dyDescent="0.3">
      <c r="B153" s="33" t="s">
        <v>111</v>
      </c>
      <c r="C153" s="21" t="s">
        <v>328</v>
      </c>
      <c r="D153" s="18" t="s">
        <v>329</v>
      </c>
      <c r="E153" s="23" t="s">
        <v>559</v>
      </c>
      <c r="F153" s="23" t="s">
        <v>559</v>
      </c>
      <c r="G153" s="23" t="s">
        <v>559</v>
      </c>
      <c r="H153" s="23" t="s">
        <v>559</v>
      </c>
      <c r="I153" s="23" t="s">
        <v>559</v>
      </c>
      <c r="J153" s="23" t="s">
        <v>559</v>
      </c>
      <c r="K153" s="23" t="s">
        <v>559</v>
      </c>
      <c r="L153" s="23" t="s">
        <v>559</v>
      </c>
      <c r="M153" s="23" t="s">
        <v>559</v>
      </c>
      <c r="N153" s="23" t="s">
        <v>559</v>
      </c>
      <c r="O153" s="23" t="s">
        <v>559</v>
      </c>
      <c r="P153" s="23" t="s">
        <v>559</v>
      </c>
      <c r="Q153" s="23" t="s">
        <v>559</v>
      </c>
      <c r="R153" s="23" t="s">
        <v>559</v>
      </c>
      <c r="S153" s="24" t="s">
        <v>559</v>
      </c>
      <c r="T153" s="23" t="s">
        <v>559</v>
      </c>
      <c r="U153" s="23" t="s">
        <v>559</v>
      </c>
      <c r="V153" s="23" t="s">
        <v>559</v>
      </c>
      <c r="W153" s="23" t="s">
        <v>559</v>
      </c>
      <c r="X153" s="23" t="s">
        <v>559</v>
      </c>
      <c r="Y153" s="23" t="s">
        <v>559</v>
      </c>
      <c r="Z153" s="23" t="s">
        <v>559</v>
      </c>
      <c r="AA153" s="23" t="s">
        <v>559</v>
      </c>
      <c r="AB153" s="23" t="s">
        <v>559</v>
      </c>
      <c r="AC153" s="23" t="s">
        <v>559</v>
      </c>
      <c r="AD153" s="23" t="s">
        <v>559</v>
      </c>
      <c r="AE153" s="23" t="s">
        <v>559</v>
      </c>
      <c r="AF153" s="23" t="s">
        <v>559</v>
      </c>
      <c r="AG153" s="23" t="s">
        <v>559</v>
      </c>
      <c r="AH153" s="24" t="s">
        <v>559</v>
      </c>
    </row>
    <row r="154" spans="2:34" x14ac:dyDescent="0.3">
      <c r="B154" s="33" t="s">
        <v>111</v>
      </c>
      <c r="C154" s="21" t="s">
        <v>330</v>
      </c>
      <c r="D154" s="18" t="s">
        <v>331</v>
      </c>
      <c r="E154" s="23" t="s">
        <v>559</v>
      </c>
      <c r="F154" s="23" t="s">
        <v>559</v>
      </c>
      <c r="G154" s="23" t="s">
        <v>559</v>
      </c>
      <c r="H154" s="23" t="s">
        <v>559</v>
      </c>
      <c r="I154" s="23" t="s">
        <v>559</v>
      </c>
      <c r="J154" s="23" t="s">
        <v>559</v>
      </c>
      <c r="K154" s="23" t="s">
        <v>559</v>
      </c>
      <c r="L154" s="23" t="s">
        <v>559</v>
      </c>
      <c r="M154" s="23" t="s">
        <v>559</v>
      </c>
      <c r="N154" s="23" t="s">
        <v>559</v>
      </c>
      <c r="O154" s="23" t="s">
        <v>559</v>
      </c>
      <c r="P154" s="23" t="s">
        <v>559</v>
      </c>
      <c r="Q154" s="23" t="s">
        <v>559</v>
      </c>
      <c r="R154" s="23" t="s">
        <v>559</v>
      </c>
      <c r="S154" s="24" t="s">
        <v>559</v>
      </c>
      <c r="T154" s="23" t="s">
        <v>559</v>
      </c>
      <c r="U154" s="23" t="s">
        <v>559</v>
      </c>
      <c r="V154" s="23" t="s">
        <v>559</v>
      </c>
      <c r="W154" s="23" t="s">
        <v>559</v>
      </c>
      <c r="X154" s="23" t="s">
        <v>559</v>
      </c>
      <c r="Y154" s="23" t="s">
        <v>559</v>
      </c>
      <c r="Z154" s="23" t="s">
        <v>559</v>
      </c>
      <c r="AA154" s="23" t="s">
        <v>559</v>
      </c>
      <c r="AB154" s="23" t="s">
        <v>559</v>
      </c>
      <c r="AC154" s="23" t="s">
        <v>559</v>
      </c>
      <c r="AD154" s="23" t="s">
        <v>559</v>
      </c>
      <c r="AE154" s="23" t="s">
        <v>559</v>
      </c>
      <c r="AF154" s="23" t="s">
        <v>559</v>
      </c>
      <c r="AG154" s="23" t="s">
        <v>559</v>
      </c>
      <c r="AH154" s="24" t="s">
        <v>559</v>
      </c>
    </row>
    <row r="155" spans="2:34" x14ac:dyDescent="0.3">
      <c r="B155" s="33" t="s">
        <v>118</v>
      </c>
      <c r="C155" s="21" t="s">
        <v>332</v>
      </c>
      <c r="D155" s="18" t="s">
        <v>333</v>
      </c>
      <c r="E155" s="23" t="s">
        <v>559</v>
      </c>
      <c r="F155" s="23" t="s">
        <v>559</v>
      </c>
      <c r="G155" s="23" t="s">
        <v>559</v>
      </c>
      <c r="H155" s="23" t="s">
        <v>559</v>
      </c>
      <c r="I155" s="23" t="s">
        <v>559</v>
      </c>
      <c r="J155" s="23" t="s">
        <v>559</v>
      </c>
      <c r="K155" s="23" t="s">
        <v>559</v>
      </c>
      <c r="L155" s="23" t="s">
        <v>559</v>
      </c>
      <c r="M155" s="23" t="s">
        <v>559</v>
      </c>
      <c r="N155" s="23" t="s">
        <v>559</v>
      </c>
      <c r="O155" s="23" t="s">
        <v>559</v>
      </c>
      <c r="P155" s="23" t="s">
        <v>559</v>
      </c>
      <c r="Q155" s="23" t="s">
        <v>559</v>
      </c>
      <c r="R155" s="23" t="s">
        <v>559</v>
      </c>
      <c r="S155" s="24" t="s">
        <v>559</v>
      </c>
      <c r="T155" s="23" t="s">
        <v>559</v>
      </c>
      <c r="U155" s="23" t="s">
        <v>559</v>
      </c>
      <c r="V155" s="23" t="s">
        <v>559</v>
      </c>
      <c r="W155" s="23" t="s">
        <v>559</v>
      </c>
      <c r="X155" s="23" t="s">
        <v>559</v>
      </c>
      <c r="Y155" s="23" t="s">
        <v>559</v>
      </c>
      <c r="Z155" s="23" t="s">
        <v>559</v>
      </c>
      <c r="AA155" s="23" t="s">
        <v>559</v>
      </c>
      <c r="AB155" s="23" t="s">
        <v>559</v>
      </c>
      <c r="AC155" s="23" t="s">
        <v>559</v>
      </c>
      <c r="AD155" s="23" t="s">
        <v>559</v>
      </c>
      <c r="AE155" s="23" t="s">
        <v>559</v>
      </c>
      <c r="AF155" s="23" t="s">
        <v>559</v>
      </c>
      <c r="AG155" s="23" t="s">
        <v>559</v>
      </c>
      <c r="AH155" s="24" t="s">
        <v>559</v>
      </c>
    </row>
    <row r="156" spans="2:34" x14ac:dyDescent="0.3">
      <c r="B156" s="33" t="s">
        <v>118</v>
      </c>
      <c r="C156" s="21" t="s">
        <v>334</v>
      </c>
      <c r="D156" s="18" t="s">
        <v>335</v>
      </c>
      <c r="E156" s="23" t="s">
        <v>559</v>
      </c>
      <c r="F156" s="23" t="s">
        <v>559</v>
      </c>
      <c r="G156" s="23" t="s">
        <v>559</v>
      </c>
      <c r="H156" s="23" t="s">
        <v>559</v>
      </c>
      <c r="I156" s="23" t="s">
        <v>559</v>
      </c>
      <c r="J156" s="23" t="s">
        <v>559</v>
      </c>
      <c r="K156" s="23" t="s">
        <v>559</v>
      </c>
      <c r="L156" s="23" t="s">
        <v>559</v>
      </c>
      <c r="M156" s="23" t="s">
        <v>559</v>
      </c>
      <c r="N156" s="23" t="s">
        <v>559</v>
      </c>
      <c r="O156" s="23" t="s">
        <v>559</v>
      </c>
      <c r="P156" s="23" t="s">
        <v>559</v>
      </c>
      <c r="Q156" s="23" t="s">
        <v>559</v>
      </c>
      <c r="R156" s="23" t="s">
        <v>559</v>
      </c>
      <c r="S156" s="24" t="s">
        <v>559</v>
      </c>
      <c r="T156" s="23" t="s">
        <v>559</v>
      </c>
      <c r="U156" s="23" t="s">
        <v>559</v>
      </c>
      <c r="V156" s="23" t="s">
        <v>559</v>
      </c>
      <c r="W156" s="23" t="s">
        <v>559</v>
      </c>
      <c r="X156" s="23" t="s">
        <v>559</v>
      </c>
      <c r="Y156" s="23" t="s">
        <v>559</v>
      </c>
      <c r="Z156" s="23" t="s">
        <v>559</v>
      </c>
      <c r="AA156" s="23" t="s">
        <v>559</v>
      </c>
      <c r="AB156" s="23" t="s">
        <v>559</v>
      </c>
      <c r="AC156" s="23" t="s">
        <v>559</v>
      </c>
      <c r="AD156" s="23" t="s">
        <v>559</v>
      </c>
      <c r="AE156" s="23" t="s">
        <v>559</v>
      </c>
      <c r="AF156" s="23" t="s">
        <v>559</v>
      </c>
      <c r="AG156" s="23" t="s">
        <v>559</v>
      </c>
      <c r="AH156" s="24" t="s">
        <v>559</v>
      </c>
    </row>
    <row r="157" spans="2:34" x14ac:dyDescent="0.3">
      <c r="B157" s="33" t="s">
        <v>118</v>
      </c>
      <c r="C157" s="21" t="s">
        <v>336</v>
      </c>
      <c r="D157" s="18" t="s">
        <v>337</v>
      </c>
      <c r="E157" s="23" t="s">
        <v>559</v>
      </c>
      <c r="F157" s="23" t="s">
        <v>559</v>
      </c>
      <c r="G157" s="23" t="s">
        <v>559</v>
      </c>
      <c r="H157" s="23" t="s">
        <v>559</v>
      </c>
      <c r="I157" s="23" t="s">
        <v>559</v>
      </c>
      <c r="J157" s="23" t="s">
        <v>559</v>
      </c>
      <c r="K157" s="23" t="s">
        <v>559</v>
      </c>
      <c r="L157" s="23" t="s">
        <v>559</v>
      </c>
      <c r="M157" s="23" t="s">
        <v>559</v>
      </c>
      <c r="N157" s="23" t="s">
        <v>559</v>
      </c>
      <c r="O157" s="23" t="s">
        <v>559</v>
      </c>
      <c r="P157" s="23" t="s">
        <v>559</v>
      </c>
      <c r="Q157" s="23" t="s">
        <v>559</v>
      </c>
      <c r="R157" s="23" t="s">
        <v>559</v>
      </c>
      <c r="S157" s="24" t="s">
        <v>559</v>
      </c>
      <c r="T157" s="23" t="s">
        <v>559</v>
      </c>
      <c r="U157" s="23" t="s">
        <v>559</v>
      </c>
      <c r="V157" s="23" t="s">
        <v>559</v>
      </c>
      <c r="W157" s="23" t="s">
        <v>559</v>
      </c>
      <c r="X157" s="23" t="s">
        <v>559</v>
      </c>
      <c r="Y157" s="23" t="s">
        <v>559</v>
      </c>
      <c r="Z157" s="23" t="s">
        <v>559</v>
      </c>
      <c r="AA157" s="23" t="s">
        <v>559</v>
      </c>
      <c r="AB157" s="23" t="s">
        <v>559</v>
      </c>
      <c r="AC157" s="23" t="s">
        <v>559</v>
      </c>
      <c r="AD157" s="23" t="s">
        <v>559</v>
      </c>
      <c r="AE157" s="23" t="s">
        <v>559</v>
      </c>
      <c r="AF157" s="23" t="s">
        <v>559</v>
      </c>
      <c r="AG157" s="23" t="s">
        <v>559</v>
      </c>
      <c r="AH157" s="24" t="s">
        <v>559</v>
      </c>
    </row>
    <row r="158" spans="2:34" x14ac:dyDescent="0.3">
      <c r="B158" s="33" t="s">
        <v>118</v>
      </c>
      <c r="C158" s="21" t="s">
        <v>338</v>
      </c>
      <c r="D158" s="18" t="s">
        <v>339</v>
      </c>
      <c r="E158" s="23" t="s">
        <v>559</v>
      </c>
      <c r="F158" s="23" t="s">
        <v>559</v>
      </c>
      <c r="G158" s="23" t="s">
        <v>559</v>
      </c>
      <c r="H158" s="23" t="s">
        <v>559</v>
      </c>
      <c r="I158" s="23" t="s">
        <v>559</v>
      </c>
      <c r="J158" s="23" t="s">
        <v>559</v>
      </c>
      <c r="K158" s="23" t="s">
        <v>559</v>
      </c>
      <c r="L158" s="23" t="s">
        <v>559</v>
      </c>
      <c r="M158" s="23" t="s">
        <v>559</v>
      </c>
      <c r="N158" s="23" t="s">
        <v>559</v>
      </c>
      <c r="O158" s="23" t="s">
        <v>559</v>
      </c>
      <c r="P158" s="23" t="s">
        <v>559</v>
      </c>
      <c r="Q158" s="23" t="s">
        <v>559</v>
      </c>
      <c r="R158" s="23" t="s">
        <v>559</v>
      </c>
      <c r="S158" s="24" t="s">
        <v>559</v>
      </c>
      <c r="T158" s="23" t="s">
        <v>559</v>
      </c>
      <c r="U158" s="23" t="s">
        <v>559</v>
      </c>
      <c r="V158" s="23" t="s">
        <v>559</v>
      </c>
      <c r="W158" s="23" t="s">
        <v>559</v>
      </c>
      <c r="X158" s="23" t="s">
        <v>559</v>
      </c>
      <c r="Y158" s="23" t="s">
        <v>559</v>
      </c>
      <c r="Z158" s="23" t="s">
        <v>559</v>
      </c>
      <c r="AA158" s="23" t="s">
        <v>559</v>
      </c>
      <c r="AB158" s="23" t="s">
        <v>559</v>
      </c>
      <c r="AC158" s="23" t="s">
        <v>559</v>
      </c>
      <c r="AD158" s="23" t="s">
        <v>559</v>
      </c>
      <c r="AE158" s="23" t="s">
        <v>559</v>
      </c>
      <c r="AF158" s="23" t="s">
        <v>559</v>
      </c>
      <c r="AG158" s="23" t="s">
        <v>559</v>
      </c>
      <c r="AH158" s="24" t="s">
        <v>559</v>
      </c>
    </row>
    <row r="159" spans="2:34" x14ac:dyDescent="0.3">
      <c r="B159" s="33" t="s">
        <v>118</v>
      </c>
      <c r="C159" s="21" t="s">
        <v>340</v>
      </c>
      <c r="D159" s="18" t="s">
        <v>341</v>
      </c>
      <c r="E159" s="23">
        <v>5.6740807989105767E-2</v>
      </c>
      <c r="F159" s="23">
        <v>0.12210621879255561</v>
      </c>
      <c r="G159" s="23">
        <v>1.2709940989559691E-2</v>
      </c>
      <c r="H159" s="23">
        <v>2.6327734906945077E-2</v>
      </c>
      <c r="I159" s="23">
        <v>0.12846118928733546</v>
      </c>
      <c r="J159" s="23">
        <v>8.8061733999092145E-2</v>
      </c>
      <c r="K159" s="23">
        <v>4.6754425783023149E-2</v>
      </c>
      <c r="L159" s="23">
        <v>4.6300499319110303E-2</v>
      </c>
      <c r="M159" s="23">
        <v>7.9891057648660918E-2</v>
      </c>
      <c r="N159" s="23">
        <v>2.2696323195642307E-3</v>
      </c>
      <c r="O159" s="23">
        <v>2.0880617339990921E-2</v>
      </c>
      <c r="P159" s="23">
        <v>5.6740807989105767E-2</v>
      </c>
      <c r="Q159" s="23">
        <v>9.4870630957784835E-2</v>
      </c>
      <c r="R159" s="23">
        <v>0.21697684975034046</v>
      </c>
      <c r="S159" s="24">
        <v>11015</v>
      </c>
      <c r="T159" s="23">
        <v>0.10505836575875487</v>
      </c>
      <c r="U159" s="23">
        <v>0.122568093385214</v>
      </c>
      <c r="V159" s="23">
        <v>1.3618677042801557E-2</v>
      </c>
      <c r="W159" s="23">
        <v>3.8910505836575876E-3</v>
      </c>
      <c r="X159" s="23">
        <v>0.13229571984435798</v>
      </c>
      <c r="Y159" s="23">
        <v>0.14785992217898833</v>
      </c>
      <c r="Z159" s="23">
        <v>3.8910505836575876E-2</v>
      </c>
      <c r="AA159" s="23">
        <v>2.7237354085603113E-2</v>
      </c>
      <c r="AB159" s="23">
        <v>9.9221789883268477E-2</v>
      </c>
      <c r="AC159" s="23">
        <v>1.9455252918287938E-3</v>
      </c>
      <c r="AD159" s="23">
        <v>2.3346303501945526E-2</v>
      </c>
      <c r="AE159" s="23">
        <v>2.1400778210116732E-2</v>
      </c>
      <c r="AF159" s="23">
        <v>3.5019455252918288E-2</v>
      </c>
      <c r="AG159" s="23">
        <v>0.22762645914396887</v>
      </c>
      <c r="AH159" s="24">
        <v>2570</v>
      </c>
    </row>
    <row r="160" spans="2:34" x14ac:dyDescent="0.3">
      <c r="B160" s="33" t="s">
        <v>118</v>
      </c>
      <c r="C160" s="21" t="s">
        <v>342</v>
      </c>
      <c r="D160" s="18" t="s">
        <v>343</v>
      </c>
      <c r="E160" s="23" t="s">
        <v>559</v>
      </c>
      <c r="F160" s="23" t="s">
        <v>559</v>
      </c>
      <c r="G160" s="23" t="s">
        <v>559</v>
      </c>
      <c r="H160" s="23" t="s">
        <v>559</v>
      </c>
      <c r="I160" s="23" t="s">
        <v>559</v>
      </c>
      <c r="J160" s="23" t="s">
        <v>559</v>
      </c>
      <c r="K160" s="23" t="s">
        <v>559</v>
      </c>
      <c r="L160" s="23" t="s">
        <v>559</v>
      </c>
      <c r="M160" s="23" t="s">
        <v>559</v>
      </c>
      <c r="N160" s="23" t="s">
        <v>559</v>
      </c>
      <c r="O160" s="23" t="s">
        <v>559</v>
      </c>
      <c r="P160" s="23" t="s">
        <v>559</v>
      </c>
      <c r="Q160" s="23" t="s">
        <v>559</v>
      </c>
      <c r="R160" s="23" t="s">
        <v>559</v>
      </c>
      <c r="S160" s="24" t="s">
        <v>559</v>
      </c>
      <c r="T160" s="23" t="s">
        <v>559</v>
      </c>
      <c r="U160" s="23" t="s">
        <v>559</v>
      </c>
      <c r="V160" s="23" t="s">
        <v>559</v>
      </c>
      <c r="W160" s="23" t="s">
        <v>559</v>
      </c>
      <c r="X160" s="23" t="s">
        <v>559</v>
      </c>
      <c r="Y160" s="23" t="s">
        <v>559</v>
      </c>
      <c r="Z160" s="23" t="s">
        <v>559</v>
      </c>
      <c r="AA160" s="23" t="s">
        <v>559</v>
      </c>
      <c r="AB160" s="23" t="s">
        <v>559</v>
      </c>
      <c r="AC160" s="23" t="s">
        <v>559</v>
      </c>
      <c r="AD160" s="23" t="s">
        <v>559</v>
      </c>
      <c r="AE160" s="23" t="s">
        <v>559</v>
      </c>
      <c r="AF160" s="23" t="s">
        <v>559</v>
      </c>
      <c r="AG160" s="23" t="s">
        <v>559</v>
      </c>
      <c r="AH160" s="24" t="s">
        <v>559</v>
      </c>
    </row>
    <row r="161" spans="2:34" x14ac:dyDescent="0.3">
      <c r="B161" s="33" t="s">
        <v>118</v>
      </c>
      <c r="C161" s="21" t="s">
        <v>344</v>
      </c>
      <c r="D161" s="18" t="s">
        <v>345</v>
      </c>
      <c r="E161" s="23">
        <v>5.6297709923664119E-2</v>
      </c>
      <c r="F161" s="23">
        <v>0.11784351145038167</v>
      </c>
      <c r="G161" s="23">
        <v>1.5267175572519083E-2</v>
      </c>
      <c r="H161" s="23">
        <v>1.6221374045801526E-2</v>
      </c>
      <c r="I161" s="23">
        <v>0.14885496183206107</v>
      </c>
      <c r="J161" s="23">
        <v>7.6812977099236637E-2</v>
      </c>
      <c r="K161" s="23">
        <v>3.8167938931297711E-2</v>
      </c>
      <c r="L161" s="23">
        <v>3.7213740458015267E-2</v>
      </c>
      <c r="M161" s="23">
        <v>7.9198473282442741E-2</v>
      </c>
      <c r="N161" s="23">
        <v>9.5419847328244271E-4</v>
      </c>
      <c r="O161" s="23">
        <v>1.2881679389312978E-2</v>
      </c>
      <c r="P161" s="23">
        <v>6.5839694656488548E-2</v>
      </c>
      <c r="Q161" s="23">
        <v>8.2538167938931303E-2</v>
      </c>
      <c r="R161" s="23">
        <v>0.25190839694656486</v>
      </c>
      <c r="S161" s="24">
        <v>10480</v>
      </c>
      <c r="T161" s="23">
        <v>9.9719101123595499E-2</v>
      </c>
      <c r="U161" s="23">
        <v>0.13904494382022473</v>
      </c>
      <c r="V161" s="23">
        <v>1.4044943820224719E-2</v>
      </c>
      <c r="W161" s="23">
        <v>5.6179775280898875E-3</v>
      </c>
      <c r="X161" s="23">
        <v>0.18398876404494383</v>
      </c>
      <c r="Y161" s="23">
        <v>0.12078651685393259</v>
      </c>
      <c r="Z161" s="23">
        <v>4.0730337078651688E-2</v>
      </c>
      <c r="AA161" s="23">
        <v>1.9662921348314606E-2</v>
      </c>
      <c r="AB161" s="23">
        <v>0.10533707865168539</v>
      </c>
      <c r="AC161" s="23">
        <v>1.4044943820224719E-3</v>
      </c>
      <c r="AD161" s="23">
        <v>9.8314606741573031E-3</v>
      </c>
      <c r="AE161" s="23">
        <v>2.9494382022471909E-2</v>
      </c>
      <c r="AF161" s="23">
        <v>3.51123595505618E-2</v>
      </c>
      <c r="AG161" s="23">
        <v>0.19382022471910113</v>
      </c>
      <c r="AH161" s="24">
        <v>3560</v>
      </c>
    </row>
    <row r="162" spans="2:34" x14ac:dyDescent="0.3">
      <c r="B162" s="33" t="s">
        <v>118</v>
      </c>
      <c r="C162" s="21" t="s">
        <v>346</v>
      </c>
      <c r="D162" s="18" t="s">
        <v>347</v>
      </c>
      <c r="E162" s="23" t="s">
        <v>559</v>
      </c>
      <c r="F162" s="23" t="s">
        <v>559</v>
      </c>
      <c r="G162" s="23" t="s">
        <v>559</v>
      </c>
      <c r="H162" s="23" t="s">
        <v>559</v>
      </c>
      <c r="I162" s="23" t="s">
        <v>559</v>
      </c>
      <c r="J162" s="23" t="s">
        <v>559</v>
      </c>
      <c r="K162" s="23" t="s">
        <v>559</v>
      </c>
      <c r="L162" s="23" t="s">
        <v>559</v>
      </c>
      <c r="M162" s="23" t="s">
        <v>559</v>
      </c>
      <c r="N162" s="23" t="s">
        <v>559</v>
      </c>
      <c r="O162" s="23" t="s">
        <v>559</v>
      </c>
      <c r="P162" s="23" t="s">
        <v>559</v>
      </c>
      <c r="Q162" s="23" t="s">
        <v>559</v>
      </c>
      <c r="R162" s="23" t="s">
        <v>559</v>
      </c>
      <c r="S162" s="24" t="s">
        <v>559</v>
      </c>
      <c r="T162" s="23" t="s">
        <v>559</v>
      </c>
      <c r="U162" s="23" t="s">
        <v>559</v>
      </c>
      <c r="V162" s="23" t="s">
        <v>559</v>
      </c>
      <c r="W162" s="23" t="s">
        <v>559</v>
      </c>
      <c r="X162" s="23" t="s">
        <v>559</v>
      </c>
      <c r="Y162" s="23" t="s">
        <v>559</v>
      </c>
      <c r="Z162" s="23" t="s">
        <v>559</v>
      </c>
      <c r="AA162" s="23" t="s">
        <v>559</v>
      </c>
      <c r="AB162" s="23" t="s">
        <v>559</v>
      </c>
      <c r="AC162" s="23" t="s">
        <v>559</v>
      </c>
      <c r="AD162" s="23" t="s">
        <v>559</v>
      </c>
      <c r="AE162" s="23" t="s">
        <v>559</v>
      </c>
      <c r="AF162" s="23" t="s">
        <v>559</v>
      </c>
      <c r="AG162" s="23" t="s">
        <v>559</v>
      </c>
      <c r="AH162" s="24" t="s">
        <v>559</v>
      </c>
    </row>
    <row r="163" spans="2:34" x14ac:dyDescent="0.3">
      <c r="B163" s="33" t="s">
        <v>118</v>
      </c>
      <c r="C163" s="21" t="s">
        <v>348</v>
      </c>
      <c r="D163" s="18" t="s">
        <v>349</v>
      </c>
      <c r="E163" s="23" t="s">
        <v>559</v>
      </c>
      <c r="F163" s="23" t="s">
        <v>559</v>
      </c>
      <c r="G163" s="23" t="s">
        <v>559</v>
      </c>
      <c r="H163" s="23" t="s">
        <v>559</v>
      </c>
      <c r="I163" s="23" t="s">
        <v>559</v>
      </c>
      <c r="J163" s="23" t="s">
        <v>559</v>
      </c>
      <c r="K163" s="23" t="s">
        <v>559</v>
      </c>
      <c r="L163" s="23" t="s">
        <v>559</v>
      </c>
      <c r="M163" s="23" t="s">
        <v>559</v>
      </c>
      <c r="N163" s="23" t="s">
        <v>559</v>
      </c>
      <c r="O163" s="23" t="s">
        <v>559</v>
      </c>
      <c r="P163" s="23" t="s">
        <v>559</v>
      </c>
      <c r="Q163" s="23" t="s">
        <v>559</v>
      </c>
      <c r="R163" s="23" t="s">
        <v>559</v>
      </c>
      <c r="S163" s="24" t="s">
        <v>559</v>
      </c>
      <c r="T163" s="23" t="s">
        <v>559</v>
      </c>
      <c r="U163" s="23" t="s">
        <v>559</v>
      </c>
      <c r="V163" s="23" t="s">
        <v>559</v>
      </c>
      <c r="W163" s="23" t="s">
        <v>559</v>
      </c>
      <c r="X163" s="23" t="s">
        <v>559</v>
      </c>
      <c r="Y163" s="23" t="s">
        <v>559</v>
      </c>
      <c r="Z163" s="23" t="s">
        <v>559</v>
      </c>
      <c r="AA163" s="23" t="s">
        <v>559</v>
      </c>
      <c r="AB163" s="23" t="s">
        <v>559</v>
      </c>
      <c r="AC163" s="23" t="s">
        <v>559</v>
      </c>
      <c r="AD163" s="23" t="s">
        <v>559</v>
      </c>
      <c r="AE163" s="23" t="s">
        <v>559</v>
      </c>
      <c r="AF163" s="23" t="s">
        <v>559</v>
      </c>
      <c r="AG163" s="23" t="s">
        <v>559</v>
      </c>
      <c r="AH163" s="24" t="s">
        <v>559</v>
      </c>
    </row>
    <row r="164" spans="2:34" x14ac:dyDescent="0.3">
      <c r="B164" s="33" t="s">
        <v>118</v>
      </c>
      <c r="C164" s="21" t="s">
        <v>350</v>
      </c>
      <c r="D164" s="18" t="s">
        <v>351</v>
      </c>
      <c r="E164" s="23" t="s">
        <v>559</v>
      </c>
      <c r="F164" s="23" t="s">
        <v>559</v>
      </c>
      <c r="G164" s="23" t="s">
        <v>559</v>
      </c>
      <c r="H164" s="23" t="s">
        <v>559</v>
      </c>
      <c r="I164" s="23" t="s">
        <v>559</v>
      </c>
      <c r="J164" s="23" t="s">
        <v>559</v>
      </c>
      <c r="K164" s="23" t="s">
        <v>559</v>
      </c>
      <c r="L164" s="23" t="s">
        <v>559</v>
      </c>
      <c r="M164" s="23" t="s">
        <v>559</v>
      </c>
      <c r="N164" s="23" t="s">
        <v>559</v>
      </c>
      <c r="O164" s="23" t="s">
        <v>559</v>
      </c>
      <c r="P164" s="23" t="s">
        <v>559</v>
      </c>
      <c r="Q164" s="23" t="s">
        <v>559</v>
      </c>
      <c r="R164" s="23" t="s">
        <v>559</v>
      </c>
      <c r="S164" s="24" t="s">
        <v>559</v>
      </c>
      <c r="T164" s="23" t="s">
        <v>559</v>
      </c>
      <c r="U164" s="23" t="s">
        <v>559</v>
      </c>
      <c r="V164" s="23" t="s">
        <v>559</v>
      </c>
      <c r="W164" s="23" t="s">
        <v>559</v>
      </c>
      <c r="X164" s="23" t="s">
        <v>559</v>
      </c>
      <c r="Y164" s="23" t="s">
        <v>559</v>
      </c>
      <c r="Z164" s="23" t="s">
        <v>559</v>
      </c>
      <c r="AA164" s="23" t="s">
        <v>559</v>
      </c>
      <c r="AB164" s="23" t="s">
        <v>559</v>
      </c>
      <c r="AC164" s="23" t="s">
        <v>559</v>
      </c>
      <c r="AD164" s="23" t="s">
        <v>559</v>
      </c>
      <c r="AE164" s="23" t="s">
        <v>559</v>
      </c>
      <c r="AF164" s="23" t="s">
        <v>559</v>
      </c>
      <c r="AG164" s="23" t="s">
        <v>559</v>
      </c>
      <c r="AH164" s="24" t="s">
        <v>559</v>
      </c>
    </row>
    <row r="165" spans="2:34" x14ac:dyDescent="0.3">
      <c r="B165" s="33" t="s">
        <v>118</v>
      </c>
      <c r="C165" s="21" t="s">
        <v>352</v>
      </c>
      <c r="D165" s="18" t="s">
        <v>353</v>
      </c>
      <c r="E165" s="23" t="s">
        <v>559</v>
      </c>
      <c r="F165" s="23" t="s">
        <v>559</v>
      </c>
      <c r="G165" s="23" t="s">
        <v>559</v>
      </c>
      <c r="H165" s="23" t="s">
        <v>559</v>
      </c>
      <c r="I165" s="23" t="s">
        <v>559</v>
      </c>
      <c r="J165" s="23" t="s">
        <v>559</v>
      </c>
      <c r="K165" s="23" t="s">
        <v>559</v>
      </c>
      <c r="L165" s="23" t="s">
        <v>559</v>
      </c>
      <c r="M165" s="23" t="s">
        <v>559</v>
      </c>
      <c r="N165" s="23" t="s">
        <v>559</v>
      </c>
      <c r="O165" s="23" t="s">
        <v>559</v>
      </c>
      <c r="P165" s="23" t="s">
        <v>559</v>
      </c>
      <c r="Q165" s="23" t="s">
        <v>559</v>
      </c>
      <c r="R165" s="23" t="s">
        <v>559</v>
      </c>
      <c r="S165" s="24" t="s">
        <v>559</v>
      </c>
      <c r="T165" s="23" t="s">
        <v>559</v>
      </c>
      <c r="U165" s="23" t="s">
        <v>559</v>
      </c>
      <c r="V165" s="23" t="s">
        <v>559</v>
      </c>
      <c r="W165" s="23" t="s">
        <v>559</v>
      </c>
      <c r="X165" s="23" t="s">
        <v>559</v>
      </c>
      <c r="Y165" s="23" t="s">
        <v>559</v>
      </c>
      <c r="Z165" s="23" t="s">
        <v>559</v>
      </c>
      <c r="AA165" s="23" t="s">
        <v>559</v>
      </c>
      <c r="AB165" s="23" t="s">
        <v>559</v>
      </c>
      <c r="AC165" s="23" t="s">
        <v>559</v>
      </c>
      <c r="AD165" s="23" t="s">
        <v>559</v>
      </c>
      <c r="AE165" s="23" t="s">
        <v>559</v>
      </c>
      <c r="AF165" s="23" t="s">
        <v>559</v>
      </c>
      <c r="AG165" s="23" t="s">
        <v>559</v>
      </c>
      <c r="AH165" s="24" t="s">
        <v>559</v>
      </c>
    </row>
    <row r="166" spans="2:34" x14ac:dyDescent="0.3">
      <c r="B166" s="33" t="s">
        <v>118</v>
      </c>
      <c r="C166" s="21" t="s">
        <v>354</v>
      </c>
      <c r="D166" s="18" t="s">
        <v>355</v>
      </c>
      <c r="E166" s="23" t="s">
        <v>559</v>
      </c>
      <c r="F166" s="23" t="s">
        <v>559</v>
      </c>
      <c r="G166" s="23" t="s">
        <v>559</v>
      </c>
      <c r="H166" s="23" t="s">
        <v>559</v>
      </c>
      <c r="I166" s="23" t="s">
        <v>559</v>
      </c>
      <c r="J166" s="23" t="s">
        <v>559</v>
      </c>
      <c r="K166" s="23" t="s">
        <v>559</v>
      </c>
      <c r="L166" s="23" t="s">
        <v>559</v>
      </c>
      <c r="M166" s="23" t="s">
        <v>559</v>
      </c>
      <c r="N166" s="23" t="s">
        <v>559</v>
      </c>
      <c r="O166" s="23" t="s">
        <v>559</v>
      </c>
      <c r="P166" s="23" t="s">
        <v>559</v>
      </c>
      <c r="Q166" s="23" t="s">
        <v>559</v>
      </c>
      <c r="R166" s="23" t="s">
        <v>559</v>
      </c>
      <c r="S166" s="24" t="s">
        <v>559</v>
      </c>
      <c r="T166" s="23" t="s">
        <v>559</v>
      </c>
      <c r="U166" s="23" t="s">
        <v>559</v>
      </c>
      <c r="V166" s="23" t="s">
        <v>559</v>
      </c>
      <c r="W166" s="23" t="s">
        <v>559</v>
      </c>
      <c r="X166" s="23" t="s">
        <v>559</v>
      </c>
      <c r="Y166" s="23" t="s">
        <v>559</v>
      </c>
      <c r="Z166" s="23" t="s">
        <v>559</v>
      </c>
      <c r="AA166" s="23" t="s">
        <v>559</v>
      </c>
      <c r="AB166" s="23" t="s">
        <v>559</v>
      </c>
      <c r="AC166" s="23" t="s">
        <v>559</v>
      </c>
      <c r="AD166" s="23" t="s">
        <v>559</v>
      </c>
      <c r="AE166" s="23" t="s">
        <v>559</v>
      </c>
      <c r="AF166" s="23" t="s">
        <v>559</v>
      </c>
      <c r="AG166" s="23" t="s">
        <v>559</v>
      </c>
      <c r="AH166" s="24" t="s">
        <v>559</v>
      </c>
    </row>
    <row r="167" spans="2:34" x14ac:dyDescent="0.3">
      <c r="B167" s="33" t="s">
        <v>118</v>
      </c>
      <c r="C167" s="21" t="s">
        <v>356</v>
      </c>
      <c r="D167" s="18" t="s">
        <v>357</v>
      </c>
      <c r="E167" s="23">
        <v>3.655988857938719E-2</v>
      </c>
      <c r="F167" s="23">
        <v>8.5654596100278549E-2</v>
      </c>
      <c r="G167" s="23">
        <v>5.222841225626741E-3</v>
      </c>
      <c r="H167" s="23">
        <v>0.1775766016713092</v>
      </c>
      <c r="I167" s="23">
        <v>0.10654596100278552</v>
      </c>
      <c r="J167" s="23">
        <v>5.2576601671309189E-2</v>
      </c>
      <c r="K167" s="23">
        <v>2.6810584958217271E-2</v>
      </c>
      <c r="L167" s="23">
        <v>2.6462395543175487E-2</v>
      </c>
      <c r="M167" s="23">
        <v>5.745125348189415E-2</v>
      </c>
      <c r="N167" s="23">
        <v>1.7409470752089136E-3</v>
      </c>
      <c r="O167" s="23">
        <v>1.4972144846796657E-2</v>
      </c>
      <c r="P167" s="23">
        <v>8.4610027855153203E-2</v>
      </c>
      <c r="Q167" s="23">
        <v>6.6155988857938719E-2</v>
      </c>
      <c r="R167" s="23">
        <v>0.25696378830083566</v>
      </c>
      <c r="S167" s="24">
        <v>14360</v>
      </c>
      <c r="T167" s="23">
        <v>0.1023454157782516</v>
      </c>
      <c r="U167" s="23">
        <v>8.9552238805970144E-2</v>
      </c>
      <c r="V167" s="23">
        <v>2.1321961620469083E-3</v>
      </c>
      <c r="W167" s="23">
        <v>8.5287846481876331E-3</v>
      </c>
      <c r="X167" s="23">
        <v>0.21535181236673773</v>
      </c>
      <c r="Y167" s="23">
        <v>0.1279317697228145</v>
      </c>
      <c r="Z167" s="23">
        <v>2.7718550106609809E-2</v>
      </c>
      <c r="AA167" s="23">
        <v>2.7718550106609809E-2</v>
      </c>
      <c r="AB167" s="23">
        <v>0.1044776119402985</v>
      </c>
      <c r="AC167" s="23">
        <v>2.1321961620469083E-3</v>
      </c>
      <c r="AD167" s="23">
        <v>8.5287846481876331E-3</v>
      </c>
      <c r="AE167" s="23">
        <v>4.4776119402985072E-2</v>
      </c>
      <c r="AF167" s="23">
        <v>2.9850746268656716E-2</v>
      </c>
      <c r="AG167" s="23">
        <v>0.2068230277185501</v>
      </c>
      <c r="AH167" s="24">
        <v>2345</v>
      </c>
    </row>
    <row r="168" spans="2:34" x14ac:dyDescent="0.3">
      <c r="B168" s="33" t="s">
        <v>118</v>
      </c>
      <c r="C168" s="21" t="s">
        <v>358</v>
      </c>
      <c r="D168" s="18" t="s">
        <v>359</v>
      </c>
      <c r="E168" s="23" t="s">
        <v>559</v>
      </c>
      <c r="F168" s="23" t="s">
        <v>559</v>
      </c>
      <c r="G168" s="23" t="s">
        <v>559</v>
      </c>
      <c r="H168" s="23" t="s">
        <v>559</v>
      </c>
      <c r="I168" s="23" t="s">
        <v>559</v>
      </c>
      <c r="J168" s="23" t="s">
        <v>559</v>
      </c>
      <c r="K168" s="23" t="s">
        <v>559</v>
      </c>
      <c r="L168" s="23" t="s">
        <v>559</v>
      </c>
      <c r="M168" s="23" t="s">
        <v>559</v>
      </c>
      <c r="N168" s="23" t="s">
        <v>559</v>
      </c>
      <c r="O168" s="23" t="s">
        <v>559</v>
      </c>
      <c r="P168" s="23" t="s">
        <v>559</v>
      </c>
      <c r="Q168" s="23" t="s">
        <v>559</v>
      </c>
      <c r="R168" s="23" t="s">
        <v>559</v>
      </c>
      <c r="S168" s="24" t="s">
        <v>559</v>
      </c>
      <c r="T168" s="23" t="s">
        <v>559</v>
      </c>
      <c r="U168" s="23" t="s">
        <v>559</v>
      </c>
      <c r="V168" s="23" t="s">
        <v>559</v>
      </c>
      <c r="W168" s="23" t="s">
        <v>559</v>
      </c>
      <c r="X168" s="23" t="s">
        <v>559</v>
      </c>
      <c r="Y168" s="23" t="s">
        <v>559</v>
      </c>
      <c r="Z168" s="23" t="s">
        <v>559</v>
      </c>
      <c r="AA168" s="23" t="s">
        <v>559</v>
      </c>
      <c r="AB168" s="23" t="s">
        <v>559</v>
      </c>
      <c r="AC168" s="23" t="s">
        <v>559</v>
      </c>
      <c r="AD168" s="23" t="s">
        <v>559</v>
      </c>
      <c r="AE168" s="23" t="s">
        <v>559</v>
      </c>
      <c r="AF168" s="23" t="s">
        <v>559</v>
      </c>
      <c r="AG168" s="23" t="s">
        <v>559</v>
      </c>
      <c r="AH168" s="24" t="s">
        <v>559</v>
      </c>
    </row>
    <row r="169" spans="2:34" x14ac:dyDescent="0.3">
      <c r="B169" s="33" t="s">
        <v>118</v>
      </c>
      <c r="C169" s="21" t="s">
        <v>360</v>
      </c>
      <c r="D169" s="18" t="s">
        <v>361</v>
      </c>
      <c r="E169" s="23" t="s">
        <v>559</v>
      </c>
      <c r="F169" s="23" t="s">
        <v>559</v>
      </c>
      <c r="G169" s="23" t="s">
        <v>559</v>
      </c>
      <c r="H169" s="23" t="s">
        <v>559</v>
      </c>
      <c r="I169" s="23" t="s">
        <v>559</v>
      </c>
      <c r="J169" s="23" t="s">
        <v>559</v>
      </c>
      <c r="K169" s="23" t="s">
        <v>559</v>
      </c>
      <c r="L169" s="23" t="s">
        <v>559</v>
      </c>
      <c r="M169" s="23" t="s">
        <v>559</v>
      </c>
      <c r="N169" s="23" t="s">
        <v>559</v>
      </c>
      <c r="O169" s="23" t="s">
        <v>559</v>
      </c>
      <c r="P169" s="23" t="s">
        <v>559</v>
      </c>
      <c r="Q169" s="23" t="s">
        <v>559</v>
      </c>
      <c r="R169" s="23" t="s">
        <v>559</v>
      </c>
      <c r="S169" s="24" t="s">
        <v>559</v>
      </c>
      <c r="T169" s="23" t="s">
        <v>559</v>
      </c>
      <c r="U169" s="23" t="s">
        <v>559</v>
      </c>
      <c r="V169" s="23" t="s">
        <v>559</v>
      </c>
      <c r="W169" s="23" t="s">
        <v>559</v>
      </c>
      <c r="X169" s="23" t="s">
        <v>559</v>
      </c>
      <c r="Y169" s="23" t="s">
        <v>559</v>
      </c>
      <c r="Z169" s="23" t="s">
        <v>559</v>
      </c>
      <c r="AA169" s="23" t="s">
        <v>559</v>
      </c>
      <c r="AB169" s="23" t="s">
        <v>559</v>
      </c>
      <c r="AC169" s="23" t="s">
        <v>559</v>
      </c>
      <c r="AD169" s="23" t="s">
        <v>559</v>
      </c>
      <c r="AE169" s="23" t="s">
        <v>559</v>
      </c>
      <c r="AF169" s="23" t="s">
        <v>559</v>
      </c>
      <c r="AG169" s="23" t="s">
        <v>559</v>
      </c>
      <c r="AH169" s="24" t="s">
        <v>559</v>
      </c>
    </row>
    <row r="170" spans="2:34" x14ac:dyDescent="0.3">
      <c r="B170" s="33" t="s">
        <v>118</v>
      </c>
      <c r="C170" s="21" t="s">
        <v>362</v>
      </c>
      <c r="D170" s="18" t="s">
        <v>363</v>
      </c>
      <c r="E170" s="23" t="s">
        <v>559</v>
      </c>
      <c r="F170" s="23" t="s">
        <v>559</v>
      </c>
      <c r="G170" s="23" t="s">
        <v>559</v>
      </c>
      <c r="H170" s="23" t="s">
        <v>559</v>
      </c>
      <c r="I170" s="23" t="s">
        <v>559</v>
      </c>
      <c r="J170" s="23" t="s">
        <v>559</v>
      </c>
      <c r="K170" s="23" t="s">
        <v>559</v>
      </c>
      <c r="L170" s="23" t="s">
        <v>559</v>
      </c>
      <c r="M170" s="23" t="s">
        <v>559</v>
      </c>
      <c r="N170" s="23" t="s">
        <v>559</v>
      </c>
      <c r="O170" s="23" t="s">
        <v>559</v>
      </c>
      <c r="P170" s="23" t="s">
        <v>559</v>
      </c>
      <c r="Q170" s="23" t="s">
        <v>559</v>
      </c>
      <c r="R170" s="23" t="s">
        <v>559</v>
      </c>
      <c r="S170" s="24" t="s">
        <v>559</v>
      </c>
      <c r="T170" s="23" t="s">
        <v>559</v>
      </c>
      <c r="U170" s="23" t="s">
        <v>559</v>
      </c>
      <c r="V170" s="23" t="s">
        <v>559</v>
      </c>
      <c r="W170" s="23" t="s">
        <v>559</v>
      </c>
      <c r="X170" s="23" t="s">
        <v>559</v>
      </c>
      <c r="Y170" s="23" t="s">
        <v>559</v>
      </c>
      <c r="Z170" s="23" t="s">
        <v>559</v>
      </c>
      <c r="AA170" s="23" t="s">
        <v>559</v>
      </c>
      <c r="AB170" s="23" t="s">
        <v>559</v>
      </c>
      <c r="AC170" s="23" t="s">
        <v>559</v>
      </c>
      <c r="AD170" s="23" t="s">
        <v>559</v>
      </c>
      <c r="AE170" s="23" t="s">
        <v>559</v>
      </c>
      <c r="AF170" s="23" t="s">
        <v>559</v>
      </c>
      <c r="AG170" s="23" t="s">
        <v>559</v>
      </c>
      <c r="AH170" s="24" t="s">
        <v>559</v>
      </c>
    </row>
    <row r="171" spans="2:34" x14ac:dyDescent="0.3">
      <c r="B171" s="33" t="s">
        <v>118</v>
      </c>
      <c r="C171" s="21" t="s">
        <v>364</v>
      </c>
      <c r="D171" s="18" t="s">
        <v>365</v>
      </c>
      <c r="E171" s="23">
        <v>5.7212281864369337E-2</v>
      </c>
      <c r="F171" s="23">
        <v>9.6531919593549814E-2</v>
      </c>
      <c r="G171" s="23">
        <v>7.5104925999558208E-3</v>
      </c>
      <c r="H171" s="23">
        <v>8.7254252264192617E-2</v>
      </c>
      <c r="I171" s="23">
        <v>0.11928429423459244</v>
      </c>
      <c r="J171" s="23">
        <v>5.7212281864369337E-2</v>
      </c>
      <c r="K171" s="23">
        <v>3.6227081952728078E-2</v>
      </c>
      <c r="L171" s="23">
        <v>4.1307709299757016E-2</v>
      </c>
      <c r="M171" s="23">
        <v>7.0245195493704435E-2</v>
      </c>
      <c r="N171" s="23">
        <v>2.2089684117517121E-3</v>
      </c>
      <c r="O171" s="23">
        <v>1.9880715705765408E-2</v>
      </c>
      <c r="P171" s="23">
        <v>6.9803401811354096E-2</v>
      </c>
      <c r="Q171" s="23">
        <v>6.8257123923127896E-2</v>
      </c>
      <c r="R171" s="23">
        <v>0.26662248729843163</v>
      </c>
      <c r="S171" s="24">
        <v>22635</v>
      </c>
      <c r="T171" s="23">
        <v>0.1091703056768559</v>
      </c>
      <c r="U171" s="23">
        <v>0.1091703056768559</v>
      </c>
      <c r="V171" s="23">
        <v>4.3668122270742356E-3</v>
      </c>
      <c r="W171" s="23">
        <v>9.6069868995633193E-3</v>
      </c>
      <c r="X171" s="23">
        <v>0.17903930131004367</v>
      </c>
      <c r="Y171" s="23">
        <v>8.4716157205240172E-2</v>
      </c>
      <c r="Z171" s="23">
        <v>3.9301310043668124E-2</v>
      </c>
      <c r="AA171" s="23">
        <v>3.1441048034934499E-2</v>
      </c>
      <c r="AB171" s="23">
        <v>0.10480349344978165</v>
      </c>
      <c r="AC171" s="23">
        <v>3.4934497816593887E-3</v>
      </c>
      <c r="AD171" s="23">
        <v>1.7467248908296942E-2</v>
      </c>
      <c r="AE171" s="23">
        <v>3.8427947598253277E-2</v>
      </c>
      <c r="AF171" s="23">
        <v>4.017467248908297E-2</v>
      </c>
      <c r="AG171" s="23">
        <v>0.22969432314410482</v>
      </c>
      <c r="AH171" s="24">
        <v>5725</v>
      </c>
    </row>
    <row r="172" spans="2:34" x14ac:dyDescent="0.3">
      <c r="B172" s="33" t="s">
        <v>131</v>
      </c>
      <c r="C172" s="21" t="s">
        <v>366</v>
      </c>
      <c r="D172" s="18" t="s">
        <v>367</v>
      </c>
      <c r="E172" s="23" t="s">
        <v>559</v>
      </c>
      <c r="F172" s="23" t="s">
        <v>559</v>
      </c>
      <c r="G172" s="23" t="s">
        <v>559</v>
      </c>
      <c r="H172" s="23" t="s">
        <v>559</v>
      </c>
      <c r="I172" s="23" t="s">
        <v>559</v>
      </c>
      <c r="J172" s="23" t="s">
        <v>559</v>
      </c>
      <c r="K172" s="23" t="s">
        <v>559</v>
      </c>
      <c r="L172" s="23" t="s">
        <v>559</v>
      </c>
      <c r="M172" s="23" t="s">
        <v>559</v>
      </c>
      <c r="N172" s="23" t="s">
        <v>559</v>
      </c>
      <c r="O172" s="23" t="s">
        <v>559</v>
      </c>
      <c r="P172" s="23" t="s">
        <v>559</v>
      </c>
      <c r="Q172" s="23" t="s">
        <v>559</v>
      </c>
      <c r="R172" s="23" t="s">
        <v>559</v>
      </c>
      <c r="S172" s="24" t="s">
        <v>559</v>
      </c>
      <c r="T172" s="23" t="s">
        <v>559</v>
      </c>
      <c r="U172" s="23" t="s">
        <v>559</v>
      </c>
      <c r="V172" s="23" t="s">
        <v>559</v>
      </c>
      <c r="W172" s="23" t="s">
        <v>559</v>
      </c>
      <c r="X172" s="23" t="s">
        <v>559</v>
      </c>
      <c r="Y172" s="23" t="s">
        <v>559</v>
      </c>
      <c r="Z172" s="23" t="s">
        <v>559</v>
      </c>
      <c r="AA172" s="23" t="s">
        <v>559</v>
      </c>
      <c r="AB172" s="23" t="s">
        <v>559</v>
      </c>
      <c r="AC172" s="23" t="s">
        <v>559</v>
      </c>
      <c r="AD172" s="23" t="s">
        <v>559</v>
      </c>
      <c r="AE172" s="23" t="s">
        <v>559</v>
      </c>
      <c r="AF172" s="23" t="s">
        <v>559</v>
      </c>
      <c r="AG172" s="23" t="s">
        <v>559</v>
      </c>
      <c r="AH172" s="24" t="s">
        <v>559</v>
      </c>
    </row>
    <row r="173" spans="2:34" x14ac:dyDescent="0.3">
      <c r="B173" s="33" t="s">
        <v>131</v>
      </c>
      <c r="C173" s="21" t="s">
        <v>368</v>
      </c>
      <c r="D173" s="18" t="s">
        <v>369</v>
      </c>
      <c r="E173" s="23" t="s">
        <v>559</v>
      </c>
      <c r="F173" s="23" t="s">
        <v>559</v>
      </c>
      <c r="G173" s="23" t="s">
        <v>559</v>
      </c>
      <c r="H173" s="23" t="s">
        <v>559</v>
      </c>
      <c r="I173" s="23" t="s">
        <v>559</v>
      </c>
      <c r="J173" s="23" t="s">
        <v>559</v>
      </c>
      <c r="K173" s="23" t="s">
        <v>559</v>
      </c>
      <c r="L173" s="23" t="s">
        <v>559</v>
      </c>
      <c r="M173" s="23" t="s">
        <v>559</v>
      </c>
      <c r="N173" s="23" t="s">
        <v>559</v>
      </c>
      <c r="O173" s="23" t="s">
        <v>559</v>
      </c>
      <c r="P173" s="23" t="s">
        <v>559</v>
      </c>
      <c r="Q173" s="23" t="s">
        <v>559</v>
      </c>
      <c r="R173" s="23" t="s">
        <v>559</v>
      </c>
      <c r="S173" s="24" t="s">
        <v>559</v>
      </c>
      <c r="T173" s="23" t="s">
        <v>559</v>
      </c>
      <c r="U173" s="23" t="s">
        <v>559</v>
      </c>
      <c r="V173" s="23" t="s">
        <v>559</v>
      </c>
      <c r="W173" s="23" t="s">
        <v>559</v>
      </c>
      <c r="X173" s="23" t="s">
        <v>559</v>
      </c>
      <c r="Y173" s="23" t="s">
        <v>559</v>
      </c>
      <c r="Z173" s="23" t="s">
        <v>559</v>
      </c>
      <c r="AA173" s="23" t="s">
        <v>559</v>
      </c>
      <c r="AB173" s="23" t="s">
        <v>559</v>
      </c>
      <c r="AC173" s="23" t="s">
        <v>559</v>
      </c>
      <c r="AD173" s="23" t="s">
        <v>559</v>
      </c>
      <c r="AE173" s="23" t="s">
        <v>559</v>
      </c>
      <c r="AF173" s="23" t="s">
        <v>559</v>
      </c>
      <c r="AG173" s="23" t="s">
        <v>559</v>
      </c>
      <c r="AH173" s="24" t="s">
        <v>559</v>
      </c>
    </row>
    <row r="174" spans="2:34" x14ac:dyDescent="0.3">
      <c r="B174" s="33" t="s">
        <v>131</v>
      </c>
      <c r="C174" s="21" t="s">
        <v>370</v>
      </c>
      <c r="D174" s="18" t="s">
        <v>371</v>
      </c>
      <c r="E174" s="23" t="s">
        <v>559</v>
      </c>
      <c r="F174" s="23" t="s">
        <v>559</v>
      </c>
      <c r="G174" s="23" t="s">
        <v>559</v>
      </c>
      <c r="H174" s="23" t="s">
        <v>559</v>
      </c>
      <c r="I174" s="23" t="s">
        <v>559</v>
      </c>
      <c r="J174" s="23" t="s">
        <v>559</v>
      </c>
      <c r="K174" s="23" t="s">
        <v>559</v>
      </c>
      <c r="L174" s="23" t="s">
        <v>559</v>
      </c>
      <c r="M174" s="23" t="s">
        <v>559</v>
      </c>
      <c r="N174" s="23" t="s">
        <v>559</v>
      </c>
      <c r="O174" s="23" t="s">
        <v>559</v>
      </c>
      <c r="P174" s="23" t="s">
        <v>559</v>
      </c>
      <c r="Q174" s="23" t="s">
        <v>559</v>
      </c>
      <c r="R174" s="23" t="s">
        <v>559</v>
      </c>
      <c r="S174" s="24" t="s">
        <v>559</v>
      </c>
      <c r="T174" s="23" t="s">
        <v>559</v>
      </c>
      <c r="U174" s="23" t="s">
        <v>559</v>
      </c>
      <c r="V174" s="23" t="s">
        <v>559</v>
      </c>
      <c r="W174" s="23" t="s">
        <v>559</v>
      </c>
      <c r="X174" s="23" t="s">
        <v>559</v>
      </c>
      <c r="Y174" s="23" t="s">
        <v>559</v>
      </c>
      <c r="Z174" s="23" t="s">
        <v>559</v>
      </c>
      <c r="AA174" s="23" t="s">
        <v>559</v>
      </c>
      <c r="AB174" s="23" t="s">
        <v>559</v>
      </c>
      <c r="AC174" s="23" t="s">
        <v>559</v>
      </c>
      <c r="AD174" s="23" t="s">
        <v>559</v>
      </c>
      <c r="AE174" s="23" t="s">
        <v>559</v>
      </c>
      <c r="AF174" s="23" t="s">
        <v>559</v>
      </c>
      <c r="AG174" s="23" t="s">
        <v>559</v>
      </c>
      <c r="AH174" s="24" t="s">
        <v>559</v>
      </c>
    </row>
    <row r="175" spans="2:34" x14ac:dyDescent="0.3">
      <c r="B175" s="33" t="s">
        <v>131</v>
      </c>
      <c r="C175" s="21" t="s">
        <v>372</v>
      </c>
      <c r="D175" s="18" t="s">
        <v>373</v>
      </c>
      <c r="E175" s="23" t="s">
        <v>559</v>
      </c>
      <c r="F175" s="23" t="s">
        <v>559</v>
      </c>
      <c r="G175" s="23" t="s">
        <v>559</v>
      </c>
      <c r="H175" s="23" t="s">
        <v>559</v>
      </c>
      <c r="I175" s="23" t="s">
        <v>559</v>
      </c>
      <c r="J175" s="23" t="s">
        <v>559</v>
      </c>
      <c r="K175" s="23" t="s">
        <v>559</v>
      </c>
      <c r="L175" s="23" t="s">
        <v>559</v>
      </c>
      <c r="M175" s="23" t="s">
        <v>559</v>
      </c>
      <c r="N175" s="23" t="s">
        <v>559</v>
      </c>
      <c r="O175" s="23" t="s">
        <v>559</v>
      </c>
      <c r="P175" s="23" t="s">
        <v>559</v>
      </c>
      <c r="Q175" s="23" t="s">
        <v>559</v>
      </c>
      <c r="R175" s="23" t="s">
        <v>559</v>
      </c>
      <c r="S175" s="24" t="s">
        <v>559</v>
      </c>
      <c r="T175" s="23" t="s">
        <v>559</v>
      </c>
      <c r="U175" s="23" t="s">
        <v>559</v>
      </c>
      <c r="V175" s="23" t="s">
        <v>559</v>
      </c>
      <c r="W175" s="23" t="s">
        <v>559</v>
      </c>
      <c r="X175" s="23" t="s">
        <v>559</v>
      </c>
      <c r="Y175" s="23" t="s">
        <v>559</v>
      </c>
      <c r="Z175" s="23" t="s">
        <v>559</v>
      </c>
      <c r="AA175" s="23" t="s">
        <v>559</v>
      </c>
      <c r="AB175" s="23" t="s">
        <v>559</v>
      </c>
      <c r="AC175" s="23" t="s">
        <v>559</v>
      </c>
      <c r="AD175" s="23" t="s">
        <v>559</v>
      </c>
      <c r="AE175" s="23" t="s">
        <v>559</v>
      </c>
      <c r="AF175" s="23" t="s">
        <v>559</v>
      </c>
      <c r="AG175" s="23" t="s">
        <v>559</v>
      </c>
      <c r="AH175" s="24" t="s">
        <v>559</v>
      </c>
    </row>
    <row r="176" spans="2:34" x14ac:dyDescent="0.3">
      <c r="B176" s="33" t="s">
        <v>131</v>
      </c>
      <c r="C176" s="21" t="s">
        <v>374</v>
      </c>
      <c r="D176" s="18" t="s">
        <v>375</v>
      </c>
      <c r="E176" s="23" t="s">
        <v>559</v>
      </c>
      <c r="F176" s="23" t="s">
        <v>559</v>
      </c>
      <c r="G176" s="23" t="s">
        <v>559</v>
      </c>
      <c r="H176" s="23" t="s">
        <v>559</v>
      </c>
      <c r="I176" s="23" t="s">
        <v>559</v>
      </c>
      <c r="J176" s="23" t="s">
        <v>559</v>
      </c>
      <c r="K176" s="23" t="s">
        <v>559</v>
      </c>
      <c r="L176" s="23" t="s">
        <v>559</v>
      </c>
      <c r="M176" s="23" t="s">
        <v>559</v>
      </c>
      <c r="N176" s="23" t="s">
        <v>559</v>
      </c>
      <c r="O176" s="23" t="s">
        <v>559</v>
      </c>
      <c r="P176" s="23" t="s">
        <v>559</v>
      </c>
      <c r="Q176" s="23" t="s">
        <v>559</v>
      </c>
      <c r="R176" s="23" t="s">
        <v>559</v>
      </c>
      <c r="S176" s="24" t="s">
        <v>559</v>
      </c>
      <c r="T176" s="23" t="s">
        <v>559</v>
      </c>
      <c r="U176" s="23" t="s">
        <v>559</v>
      </c>
      <c r="V176" s="23" t="s">
        <v>559</v>
      </c>
      <c r="W176" s="23" t="s">
        <v>559</v>
      </c>
      <c r="X176" s="23" t="s">
        <v>559</v>
      </c>
      <c r="Y176" s="23" t="s">
        <v>559</v>
      </c>
      <c r="Z176" s="23" t="s">
        <v>559</v>
      </c>
      <c r="AA176" s="23" t="s">
        <v>559</v>
      </c>
      <c r="AB176" s="23" t="s">
        <v>559</v>
      </c>
      <c r="AC176" s="23" t="s">
        <v>559</v>
      </c>
      <c r="AD176" s="23" t="s">
        <v>559</v>
      </c>
      <c r="AE176" s="23" t="s">
        <v>559</v>
      </c>
      <c r="AF176" s="23" t="s">
        <v>559</v>
      </c>
      <c r="AG176" s="23" t="s">
        <v>559</v>
      </c>
      <c r="AH176" s="24" t="s">
        <v>559</v>
      </c>
    </row>
    <row r="177" spans="2:34" x14ac:dyDescent="0.3">
      <c r="B177" s="33" t="s">
        <v>131</v>
      </c>
      <c r="C177" s="21" t="s">
        <v>376</v>
      </c>
      <c r="D177" s="18" t="s">
        <v>377</v>
      </c>
      <c r="E177" s="23" t="s">
        <v>559</v>
      </c>
      <c r="F177" s="23" t="s">
        <v>559</v>
      </c>
      <c r="G177" s="23" t="s">
        <v>559</v>
      </c>
      <c r="H177" s="23" t="s">
        <v>559</v>
      </c>
      <c r="I177" s="23" t="s">
        <v>559</v>
      </c>
      <c r="J177" s="23" t="s">
        <v>559</v>
      </c>
      <c r="K177" s="23" t="s">
        <v>559</v>
      </c>
      <c r="L177" s="23" t="s">
        <v>559</v>
      </c>
      <c r="M177" s="23" t="s">
        <v>559</v>
      </c>
      <c r="N177" s="23" t="s">
        <v>559</v>
      </c>
      <c r="O177" s="23" t="s">
        <v>559</v>
      </c>
      <c r="P177" s="23" t="s">
        <v>559</v>
      </c>
      <c r="Q177" s="23" t="s">
        <v>559</v>
      </c>
      <c r="R177" s="23" t="s">
        <v>559</v>
      </c>
      <c r="S177" s="24" t="s">
        <v>559</v>
      </c>
      <c r="T177" s="23" t="s">
        <v>559</v>
      </c>
      <c r="U177" s="23" t="s">
        <v>559</v>
      </c>
      <c r="V177" s="23" t="s">
        <v>559</v>
      </c>
      <c r="W177" s="23" t="s">
        <v>559</v>
      </c>
      <c r="X177" s="23" t="s">
        <v>559</v>
      </c>
      <c r="Y177" s="23" t="s">
        <v>559</v>
      </c>
      <c r="Z177" s="23" t="s">
        <v>559</v>
      </c>
      <c r="AA177" s="23" t="s">
        <v>559</v>
      </c>
      <c r="AB177" s="23" t="s">
        <v>559</v>
      </c>
      <c r="AC177" s="23" t="s">
        <v>559</v>
      </c>
      <c r="AD177" s="23" t="s">
        <v>559</v>
      </c>
      <c r="AE177" s="23" t="s">
        <v>559</v>
      </c>
      <c r="AF177" s="23" t="s">
        <v>559</v>
      </c>
      <c r="AG177" s="23" t="s">
        <v>559</v>
      </c>
      <c r="AH177" s="24" t="s">
        <v>559</v>
      </c>
    </row>
    <row r="178" spans="2:34" x14ac:dyDescent="0.3">
      <c r="B178" s="33" t="s">
        <v>131</v>
      </c>
      <c r="C178" s="21" t="s">
        <v>378</v>
      </c>
      <c r="D178" s="18" t="s">
        <v>379</v>
      </c>
      <c r="E178" s="23" t="s">
        <v>559</v>
      </c>
      <c r="F178" s="23" t="s">
        <v>559</v>
      </c>
      <c r="G178" s="23" t="s">
        <v>559</v>
      </c>
      <c r="H178" s="23" t="s">
        <v>559</v>
      </c>
      <c r="I178" s="23" t="s">
        <v>559</v>
      </c>
      <c r="J178" s="23" t="s">
        <v>559</v>
      </c>
      <c r="K178" s="23" t="s">
        <v>559</v>
      </c>
      <c r="L178" s="23" t="s">
        <v>559</v>
      </c>
      <c r="M178" s="23" t="s">
        <v>559</v>
      </c>
      <c r="N178" s="23" t="s">
        <v>559</v>
      </c>
      <c r="O178" s="23" t="s">
        <v>559</v>
      </c>
      <c r="P178" s="23" t="s">
        <v>559</v>
      </c>
      <c r="Q178" s="23" t="s">
        <v>559</v>
      </c>
      <c r="R178" s="23" t="s">
        <v>559</v>
      </c>
      <c r="S178" s="24" t="s">
        <v>559</v>
      </c>
      <c r="T178" s="23" t="s">
        <v>559</v>
      </c>
      <c r="U178" s="23" t="s">
        <v>559</v>
      </c>
      <c r="V178" s="23" t="s">
        <v>559</v>
      </c>
      <c r="W178" s="23" t="s">
        <v>559</v>
      </c>
      <c r="X178" s="23" t="s">
        <v>559</v>
      </c>
      <c r="Y178" s="23" t="s">
        <v>559</v>
      </c>
      <c r="Z178" s="23" t="s">
        <v>559</v>
      </c>
      <c r="AA178" s="23" t="s">
        <v>559</v>
      </c>
      <c r="AB178" s="23" t="s">
        <v>559</v>
      </c>
      <c r="AC178" s="23" t="s">
        <v>559</v>
      </c>
      <c r="AD178" s="23" t="s">
        <v>559</v>
      </c>
      <c r="AE178" s="23" t="s">
        <v>559</v>
      </c>
      <c r="AF178" s="23" t="s">
        <v>559</v>
      </c>
      <c r="AG178" s="23" t="s">
        <v>559</v>
      </c>
      <c r="AH178" s="24" t="s">
        <v>559</v>
      </c>
    </row>
    <row r="179" spans="2:34" x14ac:dyDescent="0.3">
      <c r="B179" s="33" t="s">
        <v>131</v>
      </c>
      <c r="C179" s="21" t="s">
        <v>380</v>
      </c>
      <c r="D179" s="18" t="s">
        <v>381</v>
      </c>
      <c r="E179" s="23">
        <v>4.9129989764585463E-2</v>
      </c>
      <c r="F179" s="23">
        <v>9.518935516888434E-2</v>
      </c>
      <c r="G179" s="23">
        <v>1.1258955987717503E-2</v>
      </c>
      <c r="H179" s="23">
        <v>2.9682702149437051E-2</v>
      </c>
      <c r="I179" s="23">
        <v>0.10337768679631525</v>
      </c>
      <c r="J179" s="23">
        <v>2.9682702149437051E-2</v>
      </c>
      <c r="K179" s="23">
        <v>3.1729785056294778E-2</v>
      </c>
      <c r="L179" s="23">
        <v>3.8894575230296824E-2</v>
      </c>
      <c r="M179" s="23">
        <v>7.0624360286591609E-2</v>
      </c>
      <c r="N179" s="23">
        <v>2.0470829068577278E-3</v>
      </c>
      <c r="O179" s="23">
        <v>1.1258955987717503E-2</v>
      </c>
      <c r="P179" s="23">
        <v>4.2988741044012284E-2</v>
      </c>
      <c r="Q179" s="23">
        <v>9.2118730808597754E-2</v>
      </c>
      <c r="R179" s="23">
        <v>0.39099283520982597</v>
      </c>
      <c r="S179" s="24">
        <v>4885</v>
      </c>
      <c r="T179" s="23">
        <v>0.1067193675889328</v>
      </c>
      <c r="U179" s="23">
        <v>0.11462450592885376</v>
      </c>
      <c r="V179" s="23">
        <v>1.1857707509881422E-2</v>
      </c>
      <c r="W179" s="23">
        <v>3.952569169960474E-3</v>
      </c>
      <c r="X179" s="23">
        <v>0.1541501976284585</v>
      </c>
      <c r="Y179" s="23">
        <v>5.533596837944664E-2</v>
      </c>
      <c r="Z179" s="23">
        <v>3.5573122529644272E-2</v>
      </c>
      <c r="AA179" s="23">
        <v>2.766798418972332E-2</v>
      </c>
      <c r="AB179" s="23">
        <v>0.12648221343873517</v>
      </c>
      <c r="AC179" s="23">
        <v>3.952569169960474E-3</v>
      </c>
      <c r="AD179" s="23">
        <v>1.9762845849802372E-2</v>
      </c>
      <c r="AE179" s="23">
        <v>2.3715415019762844E-2</v>
      </c>
      <c r="AF179" s="23">
        <v>4.3478260869565216E-2</v>
      </c>
      <c r="AG179" s="23">
        <v>0.27272727272727271</v>
      </c>
      <c r="AH179" s="24">
        <v>1265</v>
      </c>
    </row>
    <row r="180" spans="2:34" x14ac:dyDescent="0.3">
      <c r="B180" s="33" t="s">
        <v>131</v>
      </c>
      <c r="C180" s="21" t="s">
        <v>382</v>
      </c>
      <c r="D180" s="18" t="s">
        <v>383</v>
      </c>
      <c r="E180" s="23" t="s">
        <v>559</v>
      </c>
      <c r="F180" s="23" t="s">
        <v>559</v>
      </c>
      <c r="G180" s="23" t="s">
        <v>559</v>
      </c>
      <c r="H180" s="23" t="s">
        <v>559</v>
      </c>
      <c r="I180" s="23" t="s">
        <v>559</v>
      </c>
      <c r="J180" s="23" t="s">
        <v>559</v>
      </c>
      <c r="K180" s="23" t="s">
        <v>559</v>
      </c>
      <c r="L180" s="23" t="s">
        <v>559</v>
      </c>
      <c r="M180" s="23" t="s">
        <v>559</v>
      </c>
      <c r="N180" s="23" t="s">
        <v>559</v>
      </c>
      <c r="O180" s="23" t="s">
        <v>559</v>
      </c>
      <c r="P180" s="23" t="s">
        <v>559</v>
      </c>
      <c r="Q180" s="23" t="s">
        <v>559</v>
      </c>
      <c r="R180" s="23" t="s">
        <v>559</v>
      </c>
      <c r="S180" s="24" t="s">
        <v>559</v>
      </c>
      <c r="T180" s="23" t="s">
        <v>559</v>
      </c>
      <c r="U180" s="23" t="s">
        <v>559</v>
      </c>
      <c r="V180" s="23" t="s">
        <v>559</v>
      </c>
      <c r="W180" s="23" t="s">
        <v>559</v>
      </c>
      <c r="X180" s="23" t="s">
        <v>559</v>
      </c>
      <c r="Y180" s="23" t="s">
        <v>559</v>
      </c>
      <c r="Z180" s="23" t="s">
        <v>559</v>
      </c>
      <c r="AA180" s="23" t="s">
        <v>559</v>
      </c>
      <c r="AB180" s="23" t="s">
        <v>559</v>
      </c>
      <c r="AC180" s="23" t="s">
        <v>559</v>
      </c>
      <c r="AD180" s="23" t="s">
        <v>559</v>
      </c>
      <c r="AE180" s="23" t="s">
        <v>559</v>
      </c>
      <c r="AF180" s="23" t="s">
        <v>559</v>
      </c>
      <c r="AG180" s="23" t="s">
        <v>559</v>
      </c>
      <c r="AH180" s="24" t="s">
        <v>559</v>
      </c>
    </row>
    <row r="181" spans="2:34" x14ac:dyDescent="0.3">
      <c r="B181" s="33" t="s">
        <v>131</v>
      </c>
      <c r="C181" s="21" t="s">
        <v>384</v>
      </c>
      <c r="D181" s="18" t="s">
        <v>385</v>
      </c>
      <c r="E181" s="23" t="s">
        <v>559</v>
      </c>
      <c r="F181" s="23" t="s">
        <v>559</v>
      </c>
      <c r="G181" s="23" t="s">
        <v>559</v>
      </c>
      <c r="H181" s="23" t="s">
        <v>559</v>
      </c>
      <c r="I181" s="23" t="s">
        <v>559</v>
      </c>
      <c r="J181" s="23" t="s">
        <v>559</v>
      </c>
      <c r="K181" s="23" t="s">
        <v>559</v>
      </c>
      <c r="L181" s="23" t="s">
        <v>559</v>
      </c>
      <c r="M181" s="23" t="s">
        <v>559</v>
      </c>
      <c r="N181" s="23" t="s">
        <v>559</v>
      </c>
      <c r="O181" s="23" t="s">
        <v>559</v>
      </c>
      <c r="P181" s="23" t="s">
        <v>559</v>
      </c>
      <c r="Q181" s="23" t="s">
        <v>559</v>
      </c>
      <c r="R181" s="23" t="s">
        <v>559</v>
      </c>
      <c r="S181" s="24" t="s">
        <v>559</v>
      </c>
      <c r="T181" s="23" t="s">
        <v>559</v>
      </c>
      <c r="U181" s="23" t="s">
        <v>559</v>
      </c>
      <c r="V181" s="23" t="s">
        <v>559</v>
      </c>
      <c r="W181" s="23" t="s">
        <v>559</v>
      </c>
      <c r="X181" s="23" t="s">
        <v>559</v>
      </c>
      <c r="Y181" s="23" t="s">
        <v>559</v>
      </c>
      <c r="Z181" s="23" t="s">
        <v>559</v>
      </c>
      <c r="AA181" s="23" t="s">
        <v>559</v>
      </c>
      <c r="AB181" s="23" t="s">
        <v>559</v>
      </c>
      <c r="AC181" s="23" t="s">
        <v>559</v>
      </c>
      <c r="AD181" s="23" t="s">
        <v>559</v>
      </c>
      <c r="AE181" s="23" t="s">
        <v>559</v>
      </c>
      <c r="AF181" s="23" t="s">
        <v>559</v>
      </c>
      <c r="AG181" s="23" t="s">
        <v>559</v>
      </c>
      <c r="AH181" s="24" t="s">
        <v>559</v>
      </c>
    </row>
    <row r="182" spans="2:34" x14ac:dyDescent="0.3">
      <c r="B182" s="33" t="s">
        <v>131</v>
      </c>
      <c r="C182" s="21" t="s">
        <v>386</v>
      </c>
      <c r="D182" s="18" t="s">
        <v>387</v>
      </c>
      <c r="E182" s="23" t="s">
        <v>559</v>
      </c>
      <c r="F182" s="23" t="s">
        <v>559</v>
      </c>
      <c r="G182" s="23" t="s">
        <v>559</v>
      </c>
      <c r="H182" s="23" t="s">
        <v>559</v>
      </c>
      <c r="I182" s="23" t="s">
        <v>559</v>
      </c>
      <c r="J182" s="23" t="s">
        <v>559</v>
      </c>
      <c r="K182" s="23" t="s">
        <v>559</v>
      </c>
      <c r="L182" s="23" t="s">
        <v>559</v>
      </c>
      <c r="M182" s="23" t="s">
        <v>559</v>
      </c>
      <c r="N182" s="23" t="s">
        <v>559</v>
      </c>
      <c r="O182" s="23" t="s">
        <v>559</v>
      </c>
      <c r="P182" s="23" t="s">
        <v>559</v>
      </c>
      <c r="Q182" s="23" t="s">
        <v>559</v>
      </c>
      <c r="R182" s="23" t="s">
        <v>559</v>
      </c>
      <c r="S182" s="24" t="s">
        <v>559</v>
      </c>
      <c r="T182" s="23" t="s">
        <v>559</v>
      </c>
      <c r="U182" s="23" t="s">
        <v>559</v>
      </c>
      <c r="V182" s="23" t="s">
        <v>559</v>
      </c>
      <c r="W182" s="23" t="s">
        <v>559</v>
      </c>
      <c r="X182" s="23" t="s">
        <v>559</v>
      </c>
      <c r="Y182" s="23" t="s">
        <v>559</v>
      </c>
      <c r="Z182" s="23" t="s">
        <v>559</v>
      </c>
      <c r="AA182" s="23" t="s">
        <v>559</v>
      </c>
      <c r="AB182" s="23" t="s">
        <v>559</v>
      </c>
      <c r="AC182" s="23" t="s">
        <v>559</v>
      </c>
      <c r="AD182" s="23" t="s">
        <v>559</v>
      </c>
      <c r="AE182" s="23" t="s">
        <v>559</v>
      </c>
      <c r="AF182" s="23" t="s">
        <v>559</v>
      </c>
      <c r="AG182" s="23" t="s">
        <v>559</v>
      </c>
      <c r="AH182" s="24" t="s">
        <v>559</v>
      </c>
    </row>
    <row r="183" spans="2:34" x14ac:dyDescent="0.3">
      <c r="B183" s="33" t="s">
        <v>131</v>
      </c>
      <c r="C183" s="21" t="s">
        <v>388</v>
      </c>
      <c r="D183" s="18" t="s">
        <v>389</v>
      </c>
      <c r="E183" s="23" t="s">
        <v>559</v>
      </c>
      <c r="F183" s="23" t="s">
        <v>559</v>
      </c>
      <c r="G183" s="23" t="s">
        <v>559</v>
      </c>
      <c r="H183" s="23" t="s">
        <v>559</v>
      </c>
      <c r="I183" s="23" t="s">
        <v>559</v>
      </c>
      <c r="J183" s="23" t="s">
        <v>559</v>
      </c>
      <c r="K183" s="23" t="s">
        <v>559</v>
      </c>
      <c r="L183" s="23" t="s">
        <v>559</v>
      </c>
      <c r="M183" s="23" t="s">
        <v>559</v>
      </c>
      <c r="N183" s="23" t="s">
        <v>559</v>
      </c>
      <c r="O183" s="23" t="s">
        <v>559</v>
      </c>
      <c r="P183" s="23" t="s">
        <v>559</v>
      </c>
      <c r="Q183" s="23" t="s">
        <v>559</v>
      </c>
      <c r="R183" s="23" t="s">
        <v>559</v>
      </c>
      <c r="S183" s="24" t="s">
        <v>559</v>
      </c>
      <c r="T183" s="23" t="s">
        <v>559</v>
      </c>
      <c r="U183" s="23" t="s">
        <v>559</v>
      </c>
      <c r="V183" s="23" t="s">
        <v>559</v>
      </c>
      <c r="W183" s="23" t="s">
        <v>559</v>
      </c>
      <c r="X183" s="23" t="s">
        <v>559</v>
      </c>
      <c r="Y183" s="23" t="s">
        <v>559</v>
      </c>
      <c r="Z183" s="23" t="s">
        <v>559</v>
      </c>
      <c r="AA183" s="23" t="s">
        <v>559</v>
      </c>
      <c r="AB183" s="23" t="s">
        <v>559</v>
      </c>
      <c r="AC183" s="23" t="s">
        <v>559</v>
      </c>
      <c r="AD183" s="23" t="s">
        <v>559</v>
      </c>
      <c r="AE183" s="23" t="s">
        <v>559</v>
      </c>
      <c r="AF183" s="23" t="s">
        <v>559</v>
      </c>
      <c r="AG183" s="23" t="s">
        <v>559</v>
      </c>
      <c r="AH183" s="24" t="s">
        <v>559</v>
      </c>
    </row>
    <row r="184" spans="2:34" x14ac:dyDescent="0.3">
      <c r="B184" s="33" t="s">
        <v>131</v>
      </c>
      <c r="C184" s="21" t="s">
        <v>390</v>
      </c>
      <c r="D184" s="18" t="s">
        <v>391</v>
      </c>
      <c r="E184" s="23">
        <v>5.129589632829374E-2</v>
      </c>
      <c r="F184" s="23">
        <v>0.12419006479481641</v>
      </c>
      <c r="G184" s="23">
        <v>5.3995680345572351E-3</v>
      </c>
      <c r="H184" s="23">
        <v>2.0518358531317494E-2</v>
      </c>
      <c r="I184" s="23">
        <v>0.1263498920086393</v>
      </c>
      <c r="J184" s="23">
        <v>6.3714902807775378E-2</v>
      </c>
      <c r="K184" s="23">
        <v>3.0777537796976243E-2</v>
      </c>
      <c r="L184" s="23">
        <v>3.6717062634989202E-2</v>
      </c>
      <c r="M184" s="23">
        <v>8.8552915766738655E-2</v>
      </c>
      <c r="N184" s="23">
        <v>1.0799136069114472E-3</v>
      </c>
      <c r="O184" s="23">
        <v>2.4838012958963283E-2</v>
      </c>
      <c r="P184" s="23">
        <v>6.5874730021598271E-2</v>
      </c>
      <c r="Q184" s="23">
        <v>9.5032397408207347E-2</v>
      </c>
      <c r="R184" s="23">
        <v>0.26565874730021599</v>
      </c>
      <c r="S184" s="24">
        <v>9260</v>
      </c>
      <c r="T184" s="23">
        <v>9.1482649842271294E-2</v>
      </c>
      <c r="U184" s="23">
        <v>0.12302839116719243</v>
      </c>
      <c r="V184" s="23">
        <v>3.1545741324921135E-3</v>
      </c>
      <c r="W184" s="23">
        <v>1.1041009463722398E-2</v>
      </c>
      <c r="X184" s="23">
        <v>0.20189274447949526</v>
      </c>
      <c r="Y184" s="23">
        <v>8.9905362776025233E-2</v>
      </c>
      <c r="Z184" s="23">
        <v>4.5741324921135647E-2</v>
      </c>
      <c r="AA184" s="23">
        <v>1.4195583596214511E-2</v>
      </c>
      <c r="AB184" s="23">
        <v>0.10094637223974763</v>
      </c>
      <c r="AC184" s="23">
        <v>3.1545741324921135E-3</v>
      </c>
      <c r="AD184" s="23">
        <v>1.5772870662460567E-2</v>
      </c>
      <c r="AE184" s="23">
        <v>3.4700315457413249E-2</v>
      </c>
      <c r="AF184" s="23">
        <v>4.7318611987381701E-2</v>
      </c>
      <c r="AG184" s="23">
        <v>0.22082018927444794</v>
      </c>
      <c r="AH184" s="24">
        <v>3170</v>
      </c>
    </row>
    <row r="185" spans="2:34" x14ac:dyDescent="0.3">
      <c r="B185"/>
      <c r="C185"/>
      <c r="D185"/>
      <c r="E185"/>
      <c r="F185"/>
      <c r="G185"/>
      <c r="H185"/>
      <c r="I185"/>
      <c r="J185"/>
      <c r="K185"/>
      <c r="L185"/>
      <c r="M185"/>
      <c r="N185"/>
      <c r="O185"/>
      <c r="P185"/>
      <c r="Q185"/>
      <c r="R185"/>
      <c r="S185"/>
      <c r="T185"/>
      <c r="U185"/>
      <c r="V185"/>
      <c r="W185"/>
      <c r="X185"/>
      <c r="Y185"/>
      <c r="Z185"/>
      <c r="AA185"/>
      <c r="AB185"/>
      <c r="AC185"/>
      <c r="AD185"/>
      <c r="AE185"/>
      <c r="AF185"/>
      <c r="AG185"/>
      <c r="AH185"/>
    </row>
    <row r="186" spans="2:34" x14ac:dyDescent="0.3">
      <c r="B186" s="35" t="s">
        <v>392</v>
      </c>
    </row>
    <row r="187" spans="2:34" x14ac:dyDescent="0.3">
      <c r="B187" s="16"/>
    </row>
    <row r="188" spans="2:34" x14ac:dyDescent="0.3">
      <c r="B188" s="16" t="s">
        <v>393</v>
      </c>
    </row>
    <row r="189" spans="2:34" x14ac:dyDescent="0.3">
      <c r="B189" s="16" t="s">
        <v>394</v>
      </c>
    </row>
    <row r="190" spans="2:34" x14ac:dyDescent="0.3">
      <c r="B190" s="16" t="s">
        <v>395</v>
      </c>
    </row>
    <row r="191" spans="2:34" x14ac:dyDescent="0.3">
      <c r="B191" s="16" t="s">
        <v>560</v>
      </c>
    </row>
    <row r="192" spans="2:34" x14ac:dyDescent="0.3">
      <c r="B192" s="16"/>
    </row>
    <row r="193" spans="2:3" x14ac:dyDescent="0.3">
      <c r="B193" s="16"/>
    </row>
    <row r="194" spans="2:3" x14ac:dyDescent="0.3">
      <c r="B194" s="16"/>
    </row>
    <row r="195" spans="2:3" x14ac:dyDescent="0.3">
      <c r="B195" s="16"/>
    </row>
    <row r="196" spans="2:3" x14ac:dyDescent="0.3">
      <c r="B196" s="16"/>
    </row>
    <row r="197" spans="2:3" x14ac:dyDescent="0.3">
      <c r="B197" s="16"/>
    </row>
    <row r="198" spans="2:3" x14ac:dyDescent="0.3">
      <c r="B198" s="16"/>
    </row>
    <row r="199" spans="2:3" x14ac:dyDescent="0.3">
      <c r="B199" s="16"/>
    </row>
    <row r="200" spans="2:3" x14ac:dyDescent="0.3">
      <c r="B200" s="16"/>
    </row>
    <row r="201" spans="2:3" x14ac:dyDescent="0.3">
      <c r="B201" s="16"/>
      <c r="C201" s="14"/>
    </row>
    <row r="202" spans="2:3" x14ac:dyDescent="0.3">
      <c r="B202" s="16"/>
    </row>
    <row r="203" spans="2:3" x14ac:dyDescent="0.3">
      <c r="B203" s="16"/>
    </row>
    <row r="204" spans="2:3" x14ac:dyDescent="0.3">
      <c r="B204" s="16"/>
    </row>
    <row r="205" spans="2:3" x14ac:dyDescent="0.3">
      <c r="B205" s="16"/>
    </row>
    <row r="206" spans="2:3" x14ac:dyDescent="0.3">
      <c r="B206" s="16"/>
    </row>
    <row r="207" spans="2:3" x14ac:dyDescent="0.3">
      <c r="B207" s="16"/>
    </row>
    <row r="208" spans="2:3" x14ac:dyDescent="0.3">
      <c r="B208" s="16"/>
    </row>
    <row r="209" spans="2:2" x14ac:dyDescent="0.3">
      <c r="B209" s="16"/>
    </row>
    <row r="210" spans="2:2" x14ac:dyDescent="0.3">
      <c r="B210" s="16"/>
    </row>
    <row r="211" spans="2:2" x14ac:dyDescent="0.3">
      <c r="B211" s="16"/>
    </row>
    <row r="212" spans="2:2" x14ac:dyDescent="0.3">
      <c r="B212" s="16"/>
    </row>
    <row r="213" spans="2:2" x14ac:dyDescent="0.3">
      <c r="B213" s="16"/>
    </row>
    <row r="214" spans="2:2" x14ac:dyDescent="0.3">
      <c r="B214" s="16"/>
    </row>
    <row r="215" spans="2:2" x14ac:dyDescent="0.3">
      <c r="B215" s="16"/>
    </row>
    <row r="216" spans="2:2" x14ac:dyDescent="0.3">
      <c r="B216" s="16"/>
    </row>
    <row r="217" spans="2:2" x14ac:dyDescent="0.3">
      <c r="B217" s="16"/>
    </row>
    <row r="218" spans="2:2" x14ac:dyDescent="0.3">
      <c r="B218" s="16"/>
    </row>
    <row r="219" spans="2:2" x14ac:dyDescent="0.3">
      <c r="B219" s="16"/>
    </row>
    <row r="220" spans="2:2" x14ac:dyDescent="0.3">
      <c r="B220" s="16"/>
    </row>
    <row r="221" spans="2:2" x14ac:dyDescent="0.3">
      <c r="B221" s="16"/>
    </row>
    <row r="222" spans="2:2" x14ac:dyDescent="0.3">
      <c r="B222" s="16"/>
    </row>
    <row r="223" spans="2:2" x14ac:dyDescent="0.3">
      <c r="B223" s="16"/>
    </row>
    <row r="224" spans="2:2" x14ac:dyDescent="0.3">
      <c r="B224" s="16"/>
    </row>
    <row r="225" spans="2:2" x14ac:dyDescent="0.3">
      <c r="B225" s="16"/>
    </row>
    <row r="226" spans="2:2" x14ac:dyDescent="0.3">
      <c r="B226" s="16"/>
    </row>
    <row r="227" spans="2:2" x14ac:dyDescent="0.3">
      <c r="B227" s="16"/>
    </row>
    <row r="228" spans="2:2" x14ac:dyDescent="0.3">
      <c r="B228" s="16"/>
    </row>
    <row r="229" spans="2:2" x14ac:dyDescent="0.3">
      <c r="B229" s="16"/>
    </row>
    <row r="230" spans="2:2" x14ac:dyDescent="0.3">
      <c r="B230" s="16"/>
    </row>
    <row r="231" spans="2:2" x14ac:dyDescent="0.3">
      <c r="B231" s="16"/>
    </row>
    <row r="232" spans="2:2" x14ac:dyDescent="0.3">
      <c r="B232" s="16"/>
    </row>
    <row r="233" spans="2:2" x14ac:dyDescent="0.3">
      <c r="B233" s="16"/>
    </row>
    <row r="234" spans="2:2" x14ac:dyDescent="0.3">
      <c r="B234" s="16"/>
    </row>
    <row r="235" spans="2:2" x14ac:dyDescent="0.3">
      <c r="B235" s="16"/>
    </row>
    <row r="236" spans="2:2" x14ac:dyDescent="0.3">
      <c r="B236" s="16"/>
    </row>
    <row r="237" spans="2:2" x14ac:dyDescent="0.3">
      <c r="B237" s="16"/>
    </row>
    <row r="238" spans="2:2" x14ac:dyDescent="0.3">
      <c r="B238" s="16"/>
    </row>
    <row r="239" spans="2:2" x14ac:dyDescent="0.3">
      <c r="B239" s="16"/>
    </row>
    <row r="240" spans="2:2" x14ac:dyDescent="0.3">
      <c r="B240" s="16"/>
    </row>
    <row r="241" spans="2:2" x14ac:dyDescent="0.3">
      <c r="B241" s="16"/>
    </row>
    <row r="242" spans="2:2" x14ac:dyDescent="0.3">
      <c r="B242" s="16"/>
    </row>
    <row r="243" spans="2:2" x14ac:dyDescent="0.3">
      <c r="B243" s="16"/>
    </row>
    <row r="244" spans="2:2" x14ac:dyDescent="0.3">
      <c r="B244" s="16"/>
    </row>
    <row r="245" spans="2:2" x14ac:dyDescent="0.3">
      <c r="B245" s="16"/>
    </row>
    <row r="246" spans="2:2" x14ac:dyDescent="0.3">
      <c r="B246" s="16"/>
    </row>
    <row r="247" spans="2:2" x14ac:dyDescent="0.3">
      <c r="B247" s="16"/>
    </row>
    <row r="248" spans="2:2" x14ac:dyDescent="0.3">
      <c r="B248" s="16"/>
    </row>
    <row r="249" spans="2:2" x14ac:dyDescent="0.3">
      <c r="B249" s="16"/>
    </row>
    <row r="250" spans="2:2" x14ac:dyDescent="0.3">
      <c r="B250" s="16"/>
    </row>
    <row r="251" spans="2:2" x14ac:dyDescent="0.3">
      <c r="B251" s="16"/>
    </row>
    <row r="252" spans="2:2" x14ac:dyDescent="0.3">
      <c r="B252" s="16"/>
    </row>
    <row r="253" spans="2:2" x14ac:dyDescent="0.3">
      <c r="B253" s="16"/>
    </row>
    <row r="254" spans="2:2" x14ac:dyDescent="0.3">
      <c r="B254" s="16"/>
    </row>
    <row r="255" spans="2:2" x14ac:dyDescent="0.3">
      <c r="B255" s="16"/>
    </row>
    <row r="256" spans="2:2" x14ac:dyDescent="0.3">
      <c r="B256" s="16"/>
    </row>
    <row r="257" spans="2:2" x14ac:dyDescent="0.3">
      <c r="B257" s="16"/>
    </row>
    <row r="258" spans="2:2" x14ac:dyDescent="0.3">
      <c r="B258" s="16"/>
    </row>
    <row r="259" spans="2:2" x14ac:dyDescent="0.3">
      <c r="B259" s="16"/>
    </row>
    <row r="260" spans="2:2" x14ac:dyDescent="0.3">
      <c r="B260" s="16"/>
    </row>
    <row r="261" spans="2:2" x14ac:dyDescent="0.3">
      <c r="B261" s="16"/>
    </row>
    <row r="262" spans="2:2" x14ac:dyDescent="0.3">
      <c r="B262" s="16"/>
    </row>
    <row r="263" spans="2:2" x14ac:dyDescent="0.3">
      <c r="B263" s="16"/>
    </row>
    <row r="264" spans="2:2" x14ac:dyDescent="0.3">
      <c r="B264" s="16"/>
    </row>
    <row r="265" spans="2:2" x14ac:dyDescent="0.3">
      <c r="B265" s="16"/>
    </row>
    <row r="266" spans="2:2" x14ac:dyDescent="0.3">
      <c r="B266" s="16"/>
    </row>
    <row r="267" spans="2:2" x14ac:dyDescent="0.3">
      <c r="B267" s="16"/>
    </row>
    <row r="268" spans="2:2" x14ac:dyDescent="0.3">
      <c r="B268" s="16"/>
    </row>
    <row r="269" spans="2:2" x14ac:dyDescent="0.3">
      <c r="B269" s="16"/>
    </row>
    <row r="270" spans="2:2" x14ac:dyDescent="0.3">
      <c r="B270" s="16"/>
    </row>
    <row r="271" spans="2:2" x14ac:dyDescent="0.3">
      <c r="B271" s="16"/>
    </row>
    <row r="272" spans="2:2" x14ac:dyDescent="0.3">
      <c r="B272" s="16"/>
    </row>
    <row r="273" spans="2:2" x14ac:dyDescent="0.3">
      <c r="B273" s="16"/>
    </row>
    <row r="274" spans="2:2" x14ac:dyDescent="0.3">
      <c r="B274" s="16"/>
    </row>
    <row r="275" spans="2:2" x14ac:dyDescent="0.3">
      <c r="B275" s="16"/>
    </row>
    <row r="276" spans="2:2" x14ac:dyDescent="0.3">
      <c r="B276" s="16"/>
    </row>
    <row r="277" spans="2:2" x14ac:dyDescent="0.3">
      <c r="B277" s="16"/>
    </row>
    <row r="278" spans="2:2" x14ac:dyDescent="0.3">
      <c r="B278" s="16"/>
    </row>
    <row r="279" spans="2:2" x14ac:dyDescent="0.3">
      <c r="B279" s="16"/>
    </row>
    <row r="280" spans="2:2" x14ac:dyDescent="0.3">
      <c r="B280" s="16"/>
    </row>
    <row r="281" spans="2:2" x14ac:dyDescent="0.3">
      <c r="B281" s="16"/>
    </row>
    <row r="282" spans="2:2" x14ac:dyDescent="0.3">
      <c r="B282" s="16"/>
    </row>
    <row r="283" spans="2:2" x14ac:dyDescent="0.3">
      <c r="B283" s="16"/>
    </row>
    <row r="284" spans="2:2" x14ac:dyDescent="0.3">
      <c r="B284" s="16"/>
    </row>
    <row r="285" spans="2:2" x14ac:dyDescent="0.3">
      <c r="B285" s="16"/>
    </row>
    <row r="286" spans="2:2" x14ac:dyDescent="0.3">
      <c r="B286" s="16"/>
    </row>
    <row r="287" spans="2:2" x14ac:dyDescent="0.3">
      <c r="B287" s="16"/>
    </row>
    <row r="288" spans="2:2" x14ac:dyDescent="0.3">
      <c r="B288" s="16"/>
    </row>
    <row r="289" spans="2:2" x14ac:dyDescent="0.3">
      <c r="B289" s="16"/>
    </row>
    <row r="290" spans="2:2" x14ac:dyDescent="0.3">
      <c r="B290" s="16"/>
    </row>
    <row r="291" spans="2:2" x14ac:dyDescent="0.3">
      <c r="B291" s="16"/>
    </row>
    <row r="292" spans="2:2" x14ac:dyDescent="0.3">
      <c r="B292" s="16"/>
    </row>
    <row r="293" spans="2:2" x14ac:dyDescent="0.3">
      <c r="B293" s="16"/>
    </row>
    <row r="294" spans="2:2" x14ac:dyDescent="0.3">
      <c r="B294" s="16"/>
    </row>
    <row r="295" spans="2:2" x14ac:dyDescent="0.3">
      <c r="B295" s="16"/>
    </row>
    <row r="296" spans="2:2" x14ac:dyDescent="0.3">
      <c r="B296" s="16"/>
    </row>
    <row r="297" spans="2:2" x14ac:dyDescent="0.3">
      <c r="B297" s="16"/>
    </row>
    <row r="298" spans="2:2" x14ac:dyDescent="0.3">
      <c r="B298" s="16"/>
    </row>
    <row r="299" spans="2:2" x14ac:dyDescent="0.3">
      <c r="B299" s="16"/>
    </row>
    <row r="300" spans="2:2" x14ac:dyDescent="0.3">
      <c r="B300" s="16"/>
    </row>
    <row r="301" spans="2:2" x14ac:dyDescent="0.3">
      <c r="B301" s="16"/>
    </row>
    <row r="302" spans="2:2" x14ac:dyDescent="0.3">
      <c r="B302" s="16"/>
    </row>
  </sheetData>
  <sortState xmlns:xlrd2="http://schemas.microsoft.com/office/spreadsheetml/2017/richdata2" ref="B62:D185">
    <sortCondition ref="B62:B185"/>
    <sortCondition ref="D62:D185"/>
  </sortState>
  <mergeCells count="2">
    <mergeCell ref="E15:S15"/>
    <mergeCell ref="T15:AH15"/>
  </mergeCells>
  <pageMargins left="0.74803149606299213" right="0.74803149606299213" top="0.98425196850393704" bottom="0.98425196850393704" header="0.51181102362204722" footer="0.51181102362204722"/>
  <pageSetup paperSize="9" scale="26" orientation="landscape" r:id="rId1"/>
  <headerFooter alignWithMargins="0"/>
  <rowBreaks count="1" manualBreakCount="1">
    <brk id="174"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2791DC-B9BB-4735-A487-9DD46703D5BB}">
  <dimension ref="B1:AH312"/>
  <sheetViews>
    <sheetView showGridLines="0" topLeftCell="S1" zoomScale="85" zoomScaleNormal="85" zoomScaleSheetLayoutView="25" workbookViewId="0"/>
  </sheetViews>
  <sheetFormatPr defaultColWidth="9.453125" defaultRowHeight="13.5" x14ac:dyDescent="0.3"/>
  <cols>
    <col min="1" max="1" width="1.54296875" style="2" customWidth="1"/>
    <col min="2" max="2" width="26.453125" style="2" customWidth="1"/>
    <col min="3" max="3" width="10.54296875" style="2" customWidth="1"/>
    <col min="4" max="4" width="82.54296875" style="2" bestFit="1" customWidth="1"/>
    <col min="5" max="5" width="14.453125" style="2" customWidth="1"/>
    <col min="6" max="6" width="15.453125" style="2" customWidth="1"/>
    <col min="7" max="7" width="18.453125" style="2" customWidth="1"/>
    <col min="8" max="8" width="13.453125" style="2" customWidth="1"/>
    <col min="9" max="9" width="18.54296875" style="2" customWidth="1"/>
    <col min="10" max="10" width="13.54296875" style="2" customWidth="1"/>
    <col min="11" max="11" width="16.54296875" style="2" customWidth="1"/>
    <col min="12" max="12" width="12.54296875" style="2" customWidth="1"/>
    <col min="13" max="13" width="16.453125" style="2" customWidth="1"/>
    <col min="14" max="14" width="11.54296875" style="2" customWidth="1"/>
    <col min="15" max="15" width="15.54296875" style="2" customWidth="1"/>
    <col min="16" max="16" width="11.453125" style="2" customWidth="1"/>
    <col min="17" max="17" width="19.453125" style="2" customWidth="1"/>
    <col min="18" max="18" width="12.453125" style="2" customWidth="1"/>
    <col min="19" max="19" width="15.453125" style="2" customWidth="1"/>
    <col min="20" max="20" width="12.54296875" style="2" customWidth="1"/>
    <col min="21" max="21" width="13" style="2" customWidth="1"/>
    <col min="22" max="22" width="18" style="2" customWidth="1"/>
    <col min="23" max="23" width="9.453125" style="2" customWidth="1"/>
    <col min="24" max="24" width="19.54296875" style="2" customWidth="1"/>
    <col min="25" max="25" width="12" style="2" customWidth="1"/>
    <col min="26" max="26" width="17.453125" style="2" customWidth="1"/>
    <col min="27" max="27" width="11.54296875" style="2" customWidth="1"/>
    <col min="28" max="28" width="14.54296875" style="2" customWidth="1"/>
    <col min="29" max="29" width="9.453125" style="2" customWidth="1"/>
    <col min="30" max="30" width="18.453125" style="2" customWidth="1"/>
    <col min="31" max="31" width="9" style="2" customWidth="1"/>
    <col min="32" max="32" width="20" style="2" customWidth="1"/>
    <col min="33" max="33" width="12.54296875" style="2" customWidth="1"/>
    <col min="34" max="34" width="15.54296875" style="2" customWidth="1"/>
    <col min="35" max="35" width="9.453125" style="2" customWidth="1"/>
    <col min="36" max="16384" width="9.453125" style="2"/>
  </cols>
  <sheetData>
    <row r="1" spans="2:34" s="15" customFormat="1" ht="18" customHeight="1" x14ac:dyDescent="0.35"/>
    <row r="2" spans="2:34" ht="19.5" customHeight="1" x14ac:dyDescent="0.3">
      <c r="B2" s="3" t="s">
        <v>28</v>
      </c>
      <c r="C2" s="22" t="s">
        <v>544</v>
      </c>
    </row>
    <row r="3" spans="2:34" ht="12.75" customHeight="1" x14ac:dyDescent="0.3">
      <c r="B3" s="3" t="s">
        <v>30</v>
      </c>
      <c r="C3" s="12" t="s">
        <v>561</v>
      </c>
    </row>
    <row r="4" spans="2:34" ht="12.75" customHeight="1" x14ac:dyDescent="0.3">
      <c r="B4" s="3"/>
      <c r="C4" s="12"/>
    </row>
    <row r="5" spans="2:34" ht="15" x14ac:dyDescent="0.3">
      <c r="B5" s="3" t="s">
        <v>32</v>
      </c>
      <c r="C5" s="45" t="str">
        <f>'System &amp; Provider Summary - T1'!$C$5</f>
        <v>August 2025</v>
      </c>
    </row>
    <row r="6" spans="2:34" x14ac:dyDescent="0.3">
      <c r="B6" s="3" t="s">
        <v>33</v>
      </c>
      <c r="C6" s="2" t="s">
        <v>34</v>
      </c>
    </row>
    <row r="7" spans="2:34" ht="12.75" customHeight="1" x14ac:dyDescent="0.3">
      <c r="B7" s="3" t="s">
        <v>35</v>
      </c>
      <c r="C7" s="2" t="s">
        <v>524</v>
      </c>
    </row>
    <row r="8" spans="2:34" ht="12.75" customHeight="1" x14ac:dyDescent="0.3">
      <c r="B8" s="3" t="s">
        <v>37</v>
      </c>
      <c r="C8" s="2" t="str">
        <f>'System &amp; Provider Summary - T1'!C8</f>
        <v>9th October 2025</v>
      </c>
    </row>
    <row r="9" spans="2:34" ht="12.75" customHeight="1" x14ac:dyDescent="0.3">
      <c r="B9" s="3" t="s">
        <v>38</v>
      </c>
      <c r="C9" s="8" t="s">
        <v>39</v>
      </c>
    </row>
    <row r="10" spans="2:34" ht="12.75" customHeight="1" x14ac:dyDescent="0.3">
      <c r="B10" s="3" t="s">
        <v>40</v>
      </c>
      <c r="C10" s="2" t="str">
        <f>'System &amp; Provider Summary - T1'!C10</f>
        <v>Published (Finalised) - Official Statistics in development</v>
      </c>
    </row>
    <row r="11" spans="2:34" ht="12.75" customHeight="1" x14ac:dyDescent="0.3">
      <c r="B11" s="3" t="s">
        <v>42</v>
      </c>
      <c r="C11" s="2" t="str">
        <f>'System &amp; Provider Summary - T1'!C11</f>
        <v>Kerry Evert - england.aedata@nhs.net</v>
      </c>
    </row>
    <row r="12" spans="2:34" x14ac:dyDescent="0.3">
      <c r="B12" s="3"/>
    </row>
    <row r="13" spans="2:34" ht="15" x14ac:dyDescent="0.3">
      <c r="B13" s="5" t="s">
        <v>44</v>
      </c>
    </row>
    <row r="14" spans="2:34" ht="15" x14ac:dyDescent="0.3">
      <c r="B14" s="5"/>
      <c r="C14" s="5"/>
    </row>
    <row r="15" spans="2:34" ht="15" x14ac:dyDescent="0.3">
      <c r="B15" s="5"/>
      <c r="C15" s="9"/>
      <c r="E15" s="82" t="s">
        <v>48</v>
      </c>
      <c r="F15" s="83"/>
      <c r="G15" s="83"/>
      <c r="H15" s="83"/>
      <c r="I15" s="83"/>
      <c r="J15" s="83"/>
      <c r="K15" s="83"/>
      <c r="L15" s="83"/>
      <c r="M15" s="83"/>
      <c r="N15" s="83"/>
      <c r="O15" s="83"/>
      <c r="P15" s="83"/>
      <c r="Q15" s="83"/>
      <c r="R15" s="83"/>
      <c r="S15" s="84"/>
      <c r="T15" s="82" t="s">
        <v>49</v>
      </c>
      <c r="U15" s="83"/>
      <c r="V15" s="83"/>
      <c r="W15" s="83"/>
      <c r="X15" s="83"/>
      <c r="Y15" s="83"/>
      <c r="Z15" s="83"/>
      <c r="AA15" s="83"/>
      <c r="AB15" s="83"/>
      <c r="AC15" s="83"/>
      <c r="AD15" s="83"/>
      <c r="AE15" s="83"/>
      <c r="AF15" s="83"/>
      <c r="AG15" s="83"/>
      <c r="AH15" s="84"/>
    </row>
    <row r="16" spans="2:34" s="12" customFormat="1" ht="40.5" x14ac:dyDescent="0.25">
      <c r="B16" s="47" t="s">
        <v>45</v>
      </c>
      <c r="C16" s="11" t="s">
        <v>527</v>
      </c>
      <c r="D16" s="10" t="s">
        <v>528</v>
      </c>
      <c r="E16" s="11" t="s">
        <v>546</v>
      </c>
      <c r="F16" s="11" t="s">
        <v>547</v>
      </c>
      <c r="G16" s="11" t="s">
        <v>548</v>
      </c>
      <c r="H16" s="11" t="s">
        <v>549</v>
      </c>
      <c r="I16" s="11" t="s">
        <v>550</v>
      </c>
      <c r="J16" s="11" t="s">
        <v>551</v>
      </c>
      <c r="K16" s="11" t="s">
        <v>552</v>
      </c>
      <c r="L16" s="11" t="s">
        <v>553</v>
      </c>
      <c r="M16" s="11" t="s">
        <v>554</v>
      </c>
      <c r="N16" s="11" t="s">
        <v>555</v>
      </c>
      <c r="O16" s="11" t="s">
        <v>556</v>
      </c>
      <c r="P16" s="11" t="s">
        <v>557</v>
      </c>
      <c r="Q16" s="11" t="s">
        <v>558</v>
      </c>
      <c r="R16" s="11" t="s">
        <v>521</v>
      </c>
      <c r="S16" s="11" t="s">
        <v>522</v>
      </c>
      <c r="T16" s="11" t="s">
        <v>546</v>
      </c>
      <c r="U16" s="11" t="s">
        <v>547</v>
      </c>
      <c r="V16" s="11" t="s">
        <v>548</v>
      </c>
      <c r="W16" s="11" t="s">
        <v>549</v>
      </c>
      <c r="X16" s="11" t="s">
        <v>550</v>
      </c>
      <c r="Y16" s="11" t="s">
        <v>551</v>
      </c>
      <c r="Z16" s="11" t="s">
        <v>552</v>
      </c>
      <c r="AA16" s="11" t="s">
        <v>553</v>
      </c>
      <c r="AB16" s="11" t="s">
        <v>554</v>
      </c>
      <c r="AC16" s="11" t="s">
        <v>555</v>
      </c>
      <c r="AD16" s="11" t="s">
        <v>556</v>
      </c>
      <c r="AE16" s="11" t="s">
        <v>557</v>
      </c>
      <c r="AF16" s="11" t="s">
        <v>558</v>
      </c>
      <c r="AG16" s="11" t="s">
        <v>521</v>
      </c>
      <c r="AH16" s="11" t="s">
        <v>522</v>
      </c>
    </row>
    <row r="17" spans="2:34" x14ac:dyDescent="0.3">
      <c r="B17" s="49" t="s">
        <v>53</v>
      </c>
      <c r="C17" s="1" t="s">
        <v>53</v>
      </c>
      <c r="D17" s="13" t="s">
        <v>54</v>
      </c>
      <c r="E17" s="26">
        <v>1.4695968720506944E-2</v>
      </c>
      <c r="F17" s="26">
        <v>3.0964900453912182E-2</v>
      </c>
      <c r="G17" s="26">
        <v>1.3931958114242057E-3</v>
      </c>
      <c r="H17" s="26">
        <v>2.9122286638802751E-2</v>
      </c>
      <c r="I17" s="26">
        <v>7.9232394049705626E-2</v>
      </c>
      <c r="J17" s="26">
        <v>5.0559525414588108E-2</v>
      </c>
      <c r="K17" s="26">
        <v>3.640285829850344E-2</v>
      </c>
      <c r="L17" s="26">
        <v>8.7187092714934161E-2</v>
      </c>
      <c r="M17" s="26">
        <v>3.0830075052806615E-2</v>
      </c>
      <c r="N17" s="26">
        <v>3.3256932272706843E-3</v>
      </c>
      <c r="O17" s="26">
        <v>3.5504022291132985E-3</v>
      </c>
      <c r="P17" s="26">
        <v>0.18448609051278594</v>
      </c>
      <c r="Q17" s="26">
        <v>6.6693631746887777E-2</v>
      </c>
      <c r="R17" s="26">
        <v>0.38160082692912678</v>
      </c>
      <c r="S17" s="25">
        <v>111256</v>
      </c>
      <c r="T17" s="26">
        <v>3.6061026352288486E-2</v>
      </c>
      <c r="U17" s="26">
        <v>0.10263522884882108</v>
      </c>
      <c r="V17" s="26">
        <v>4.160887656033287E-3</v>
      </c>
      <c r="W17" s="26">
        <v>1.5256588072122053E-2</v>
      </c>
      <c r="X17" s="26">
        <v>0.1636615811373093</v>
      </c>
      <c r="Y17" s="26">
        <v>4.8543689320388349E-2</v>
      </c>
      <c r="Z17" s="26">
        <v>3.0513176144244106E-2</v>
      </c>
      <c r="AA17" s="26">
        <v>4.9930651872399444E-2</v>
      </c>
      <c r="AB17" s="26">
        <v>7.3509015256588067E-2</v>
      </c>
      <c r="AC17" s="26">
        <v>2.7739251040221915E-3</v>
      </c>
      <c r="AD17" s="26">
        <v>4.8543689320388345E-3</v>
      </c>
      <c r="AE17" s="26">
        <v>0.10887656033287101</v>
      </c>
      <c r="AF17" s="26">
        <v>9.5700416088765602E-2</v>
      </c>
      <c r="AG17" s="26">
        <v>0.26282940360610263</v>
      </c>
      <c r="AH17" s="25">
        <v>7208</v>
      </c>
    </row>
    <row r="18" spans="2:34" ht="6" customHeight="1" x14ac:dyDescent="0.3">
      <c r="D18" s="4"/>
    </row>
    <row r="19" spans="2:34" x14ac:dyDescent="0.3">
      <c r="B19" s="33" t="s">
        <v>55</v>
      </c>
      <c r="C19" s="18" t="s">
        <v>56</v>
      </c>
      <c r="D19" s="18" t="s">
        <v>57</v>
      </c>
      <c r="E19" s="23" t="s">
        <v>559</v>
      </c>
      <c r="F19" s="23" t="s">
        <v>559</v>
      </c>
      <c r="G19" s="23" t="s">
        <v>559</v>
      </c>
      <c r="H19" s="23" t="s">
        <v>559</v>
      </c>
      <c r="I19" s="23" t="s">
        <v>559</v>
      </c>
      <c r="J19" s="23" t="s">
        <v>559</v>
      </c>
      <c r="K19" s="23" t="s">
        <v>559</v>
      </c>
      <c r="L19" s="23" t="s">
        <v>559</v>
      </c>
      <c r="M19" s="23" t="s">
        <v>559</v>
      </c>
      <c r="N19" s="23" t="s">
        <v>559</v>
      </c>
      <c r="O19" s="23" t="s">
        <v>559</v>
      </c>
      <c r="P19" s="23" t="s">
        <v>559</v>
      </c>
      <c r="Q19" s="23" t="s">
        <v>559</v>
      </c>
      <c r="R19" s="23" t="s">
        <v>559</v>
      </c>
      <c r="S19" s="24" t="s">
        <v>559</v>
      </c>
      <c r="T19" s="23" t="s">
        <v>559</v>
      </c>
      <c r="U19" s="23" t="s">
        <v>559</v>
      </c>
      <c r="V19" s="23" t="s">
        <v>559</v>
      </c>
      <c r="W19" s="23" t="s">
        <v>559</v>
      </c>
      <c r="X19" s="23" t="s">
        <v>559</v>
      </c>
      <c r="Y19" s="23" t="s">
        <v>559</v>
      </c>
      <c r="Z19" s="23" t="s">
        <v>559</v>
      </c>
      <c r="AA19" s="23" t="s">
        <v>559</v>
      </c>
      <c r="AB19" s="23" t="s">
        <v>559</v>
      </c>
      <c r="AC19" s="23" t="s">
        <v>559</v>
      </c>
      <c r="AD19" s="23" t="s">
        <v>559</v>
      </c>
      <c r="AE19" s="23" t="s">
        <v>559</v>
      </c>
      <c r="AF19" s="23" t="s">
        <v>559</v>
      </c>
      <c r="AG19" s="23" t="s">
        <v>559</v>
      </c>
      <c r="AH19" s="24" t="s">
        <v>559</v>
      </c>
    </row>
    <row r="20" spans="2:34" x14ac:dyDescent="0.3">
      <c r="B20" s="33" t="s">
        <v>55</v>
      </c>
      <c r="C20" s="18" t="s">
        <v>58</v>
      </c>
      <c r="D20" s="18" t="s">
        <v>59</v>
      </c>
      <c r="E20" s="23">
        <v>5.5452865064695009E-3</v>
      </c>
      <c r="F20" s="23">
        <v>3.1423290203327174E-2</v>
      </c>
      <c r="G20" s="23">
        <v>0</v>
      </c>
      <c r="H20" s="23">
        <v>3.8817005545286505E-2</v>
      </c>
      <c r="I20" s="23">
        <v>0.24214417744916822</v>
      </c>
      <c r="J20" s="23">
        <v>9.6118299445471345E-2</v>
      </c>
      <c r="K20" s="23">
        <v>4.2513863216266171E-2</v>
      </c>
      <c r="L20" s="23">
        <v>0.13863216266173753</v>
      </c>
      <c r="M20" s="23">
        <v>8.6876155268022184E-2</v>
      </c>
      <c r="N20" s="23">
        <v>7.3937153419593345E-3</v>
      </c>
      <c r="O20" s="23">
        <v>1.8484288354898336E-3</v>
      </c>
      <c r="P20" s="23">
        <v>0.16451016635859519</v>
      </c>
      <c r="Q20" s="23">
        <v>5.3604436229205174E-2</v>
      </c>
      <c r="R20" s="23">
        <v>9.2421441774491686E-2</v>
      </c>
      <c r="S20" s="24">
        <v>2705</v>
      </c>
      <c r="T20" s="23" t="s">
        <v>559</v>
      </c>
      <c r="U20" s="23" t="s">
        <v>559</v>
      </c>
      <c r="V20" s="23" t="s">
        <v>559</v>
      </c>
      <c r="W20" s="23" t="s">
        <v>559</v>
      </c>
      <c r="X20" s="23" t="s">
        <v>559</v>
      </c>
      <c r="Y20" s="23" t="s">
        <v>559</v>
      </c>
      <c r="Z20" s="23" t="s">
        <v>559</v>
      </c>
      <c r="AA20" s="23" t="s">
        <v>559</v>
      </c>
      <c r="AB20" s="23" t="s">
        <v>559</v>
      </c>
      <c r="AC20" s="23" t="s">
        <v>559</v>
      </c>
      <c r="AD20" s="23" t="s">
        <v>559</v>
      </c>
      <c r="AE20" s="23" t="s">
        <v>559</v>
      </c>
      <c r="AF20" s="23" t="s">
        <v>559</v>
      </c>
      <c r="AG20" s="23" t="s">
        <v>559</v>
      </c>
      <c r="AH20" s="24" t="s">
        <v>559</v>
      </c>
    </row>
    <row r="21" spans="2:34" x14ac:dyDescent="0.3">
      <c r="B21" s="33" t="s">
        <v>55</v>
      </c>
      <c r="C21" s="18" t="s">
        <v>60</v>
      </c>
      <c r="D21" s="18" t="s">
        <v>61</v>
      </c>
      <c r="E21" s="23">
        <v>1.483679525222552E-2</v>
      </c>
      <c r="F21" s="23">
        <v>3.4124629080118693E-2</v>
      </c>
      <c r="G21" s="23">
        <v>1.9782393669634025E-3</v>
      </c>
      <c r="H21" s="23">
        <v>3.6597428288822946E-2</v>
      </c>
      <c r="I21" s="23">
        <v>9.1493570722057369E-2</v>
      </c>
      <c r="J21" s="23">
        <v>4.3026706231454007E-2</v>
      </c>
      <c r="K21" s="23">
        <v>3.3630069238377844E-2</v>
      </c>
      <c r="L21" s="23">
        <v>9.050445103857567E-2</v>
      </c>
      <c r="M21" s="23">
        <v>2.8684470820969338E-2</v>
      </c>
      <c r="N21" s="23">
        <v>2.967359050445104E-3</v>
      </c>
      <c r="O21" s="23">
        <v>2.472799208704253E-3</v>
      </c>
      <c r="P21" s="23">
        <v>0.16419386745796241</v>
      </c>
      <c r="Q21" s="23">
        <v>7.0227497527200797E-2</v>
      </c>
      <c r="R21" s="23">
        <v>0.38526211671612265</v>
      </c>
      <c r="S21" s="24">
        <v>10110</v>
      </c>
      <c r="T21" s="23" t="s">
        <v>559</v>
      </c>
      <c r="U21" s="23" t="s">
        <v>559</v>
      </c>
      <c r="V21" s="23" t="s">
        <v>559</v>
      </c>
      <c r="W21" s="23" t="s">
        <v>559</v>
      </c>
      <c r="X21" s="23" t="s">
        <v>559</v>
      </c>
      <c r="Y21" s="23" t="s">
        <v>559</v>
      </c>
      <c r="Z21" s="23" t="s">
        <v>559</v>
      </c>
      <c r="AA21" s="23" t="s">
        <v>559</v>
      </c>
      <c r="AB21" s="23" t="s">
        <v>559</v>
      </c>
      <c r="AC21" s="23" t="s">
        <v>559</v>
      </c>
      <c r="AD21" s="23" t="s">
        <v>559</v>
      </c>
      <c r="AE21" s="23" t="s">
        <v>559</v>
      </c>
      <c r="AF21" s="23" t="s">
        <v>559</v>
      </c>
      <c r="AG21" s="23" t="s">
        <v>559</v>
      </c>
      <c r="AH21" s="24" t="s">
        <v>559</v>
      </c>
    </row>
    <row r="22" spans="2:34" x14ac:dyDescent="0.3">
      <c r="B22" s="33" t="s">
        <v>55</v>
      </c>
      <c r="C22" s="18" t="s">
        <v>62</v>
      </c>
      <c r="D22" s="18" t="s">
        <v>63</v>
      </c>
      <c r="E22" s="23" t="s">
        <v>559</v>
      </c>
      <c r="F22" s="23" t="s">
        <v>559</v>
      </c>
      <c r="G22" s="23" t="s">
        <v>559</v>
      </c>
      <c r="H22" s="23" t="s">
        <v>559</v>
      </c>
      <c r="I22" s="23" t="s">
        <v>559</v>
      </c>
      <c r="J22" s="23" t="s">
        <v>559</v>
      </c>
      <c r="K22" s="23" t="s">
        <v>559</v>
      </c>
      <c r="L22" s="23" t="s">
        <v>559</v>
      </c>
      <c r="M22" s="23" t="s">
        <v>559</v>
      </c>
      <c r="N22" s="23" t="s">
        <v>559</v>
      </c>
      <c r="O22" s="23" t="s">
        <v>559</v>
      </c>
      <c r="P22" s="23" t="s">
        <v>559</v>
      </c>
      <c r="Q22" s="23" t="s">
        <v>559</v>
      </c>
      <c r="R22" s="23" t="s">
        <v>559</v>
      </c>
      <c r="S22" s="24" t="s">
        <v>559</v>
      </c>
      <c r="T22" s="23" t="s">
        <v>559</v>
      </c>
      <c r="U22" s="23" t="s">
        <v>559</v>
      </c>
      <c r="V22" s="23" t="s">
        <v>559</v>
      </c>
      <c r="W22" s="23" t="s">
        <v>559</v>
      </c>
      <c r="X22" s="23" t="s">
        <v>559</v>
      </c>
      <c r="Y22" s="23" t="s">
        <v>559</v>
      </c>
      <c r="Z22" s="23" t="s">
        <v>559</v>
      </c>
      <c r="AA22" s="23" t="s">
        <v>559</v>
      </c>
      <c r="AB22" s="23" t="s">
        <v>559</v>
      </c>
      <c r="AC22" s="23" t="s">
        <v>559</v>
      </c>
      <c r="AD22" s="23" t="s">
        <v>559</v>
      </c>
      <c r="AE22" s="23" t="s">
        <v>559</v>
      </c>
      <c r="AF22" s="23" t="s">
        <v>559</v>
      </c>
      <c r="AG22" s="23" t="s">
        <v>559</v>
      </c>
      <c r="AH22" s="24" t="s">
        <v>559</v>
      </c>
    </row>
    <row r="23" spans="2:34" x14ac:dyDescent="0.3">
      <c r="B23" s="33" t="s">
        <v>55</v>
      </c>
      <c r="C23" s="18" t="s">
        <v>64</v>
      </c>
      <c r="D23" s="18" t="s">
        <v>65</v>
      </c>
      <c r="E23" s="23" t="s">
        <v>559</v>
      </c>
      <c r="F23" s="23" t="s">
        <v>559</v>
      </c>
      <c r="G23" s="23" t="s">
        <v>559</v>
      </c>
      <c r="H23" s="23" t="s">
        <v>559</v>
      </c>
      <c r="I23" s="23" t="s">
        <v>559</v>
      </c>
      <c r="J23" s="23" t="s">
        <v>559</v>
      </c>
      <c r="K23" s="23" t="s">
        <v>559</v>
      </c>
      <c r="L23" s="23" t="s">
        <v>559</v>
      </c>
      <c r="M23" s="23" t="s">
        <v>559</v>
      </c>
      <c r="N23" s="23" t="s">
        <v>559</v>
      </c>
      <c r="O23" s="23" t="s">
        <v>559</v>
      </c>
      <c r="P23" s="23" t="s">
        <v>559</v>
      </c>
      <c r="Q23" s="23" t="s">
        <v>559</v>
      </c>
      <c r="R23" s="23" t="s">
        <v>559</v>
      </c>
      <c r="S23" s="24" t="s">
        <v>559</v>
      </c>
      <c r="T23" s="23" t="s">
        <v>559</v>
      </c>
      <c r="U23" s="23" t="s">
        <v>559</v>
      </c>
      <c r="V23" s="23" t="s">
        <v>559</v>
      </c>
      <c r="W23" s="23" t="s">
        <v>559</v>
      </c>
      <c r="X23" s="23" t="s">
        <v>559</v>
      </c>
      <c r="Y23" s="23" t="s">
        <v>559</v>
      </c>
      <c r="Z23" s="23" t="s">
        <v>559</v>
      </c>
      <c r="AA23" s="23" t="s">
        <v>559</v>
      </c>
      <c r="AB23" s="23" t="s">
        <v>559</v>
      </c>
      <c r="AC23" s="23" t="s">
        <v>559</v>
      </c>
      <c r="AD23" s="23" t="s">
        <v>559</v>
      </c>
      <c r="AE23" s="23" t="s">
        <v>559</v>
      </c>
      <c r="AF23" s="23" t="s">
        <v>559</v>
      </c>
      <c r="AG23" s="23" t="s">
        <v>559</v>
      </c>
      <c r="AH23" s="24" t="s">
        <v>559</v>
      </c>
    </row>
    <row r="24" spans="2:34" x14ac:dyDescent="0.3">
      <c r="B24" s="33" t="s">
        <v>55</v>
      </c>
      <c r="C24" s="18" t="s">
        <v>66</v>
      </c>
      <c r="D24" s="18" t="s">
        <v>67</v>
      </c>
      <c r="E24" s="23" t="s">
        <v>559</v>
      </c>
      <c r="F24" s="23" t="s">
        <v>559</v>
      </c>
      <c r="G24" s="23" t="s">
        <v>559</v>
      </c>
      <c r="H24" s="23" t="s">
        <v>559</v>
      </c>
      <c r="I24" s="23" t="s">
        <v>559</v>
      </c>
      <c r="J24" s="23" t="s">
        <v>559</v>
      </c>
      <c r="K24" s="23" t="s">
        <v>559</v>
      </c>
      <c r="L24" s="23" t="s">
        <v>559</v>
      </c>
      <c r="M24" s="23" t="s">
        <v>559</v>
      </c>
      <c r="N24" s="23" t="s">
        <v>559</v>
      </c>
      <c r="O24" s="23" t="s">
        <v>559</v>
      </c>
      <c r="P24" s="23" t="s">
        <v>559</v>
      </c>
      <c r="Q24" s="23" t="s">
        <v>559</v>
      </c>
      <c r="R24" s="23" t="s">
        <v>559</v>
      </c>
      <c r="S24" s="24" t="s">
        <v>559</v>
      </c>
      <c r="T24" s="23" t="s">
        <v>559</v>
      </c>
      <c r="U24" s="23" t="s">
        <v>559</v>
      </c>
      <c r="V24" s="23" t="s">
        <v>559</v>
      </c>
      <c r="W24" s="23" t="s">
        <v>559</v>
      </c>
      <c r="X24" s="23" t="s">
        <v>559</v>
      </c>
      <c r="Y24" s="23" t="s">
        <v>559</v>
      </c>
      <c r="Z24" s="23" t="s">
        <v>559</v>
      </c>
      <c r="AA24" s="23" t="s">
        <v>559</v>
      </c>
      <c r="AB24" s="23" t="s">
        <v>559</v>
      </c>
      <c r="AC24" s="23" t="s">
        <v>559</v>
      </c>
      <c r="AD24" s="23" t="s">
        <v>559</v>
      </c>
      <c r="AE24" s="23" t="s">
        <v>559</v>
      </c>
      <c r="AF24" s="23" t="s">
        <v>559</v>
      </c>
      <c r="AG24" s="23" t="s">
        <v>559</v>
      </c>
      <c r="AH24" s="24" t="s">
        <v>559</v>
      </c>
    </row>
    <row r="25" spans="2:34" x14ac:dyDescent="0.3">
      <c r="B25" s="33" t="s">
        <v>68</v>
      </c>
      <c r="C25" s="18" t="s">
        <v>69</v>
      </c>
      <c r="D25" s="18" t="s">
        <v>70</v>
      </c>
      <c r="E25" s="23">
        <v>2.4952919020715631E-2</v>
      </c>
      <c r="F25" s="23">
        <v>6.308851224105462E-2</v>
      </c>
      <c r="G25" s="23">
        <v>2.8248587570621469E-3</v>
      </c>
      <c r="H25" s="23">
        <v>1.7890772128060263E-2</v>
      </c>
      <c r="I25" s="23">
        <v>0.12099811676082863</v>
      </c>
      <c r="J25" s="23">
        <v>4.0489642184557438E-2</v>
      </c>
      <c r="K25" s="23">
        <v>2.4011299435028249E-2</v>
      </c>
      <c r="L25" s="23">
        <v>7.7212806026365349E-2</v>
      </c>
      <c r="M25" s="23">
        <v>6.0734463276836161E-2</v>
      </c>
      <c r="N25" s="23">
        <v>9.4161958568738226E-4</v>
      </c>
      <c r="O25" s="23">
        <v>3.766478342749529E-3</v>
      </c>
      <c r="P25" s="23">
        <v>0.17184557438794726</v>
      </c>
      <c r="Q25" s="23">
        <v>6.9209039548022599E-2</v>
      </c>
      <c r="R25" s="23">
        <v>0.32250470809792842</v>
      </c>
      <c r="S25" s="24">
        <v>10620</v>
      </c>
      <c r="T25" s="23">
        <v>4.2857142857142858E-2</v>
      </c>
      <c r="U25" s="23">
        <v>0.12142857142857143</v>
      </c>
      <c r="V25" s="23">
        <v>5.9523809523809521E-3</v>
      </c>
      <c r="W25" s="23">
        <v>1.0714285714285714E-2</v>
      </c>
      <c r="X25" s="23">
        <v>0.17738095238095239</v>
      </c>
      <c r="Y25" s="23">
        <v>4.0476190476190478E-2</v>
      </c>
      <c r="Z25" s="23">
        <v>2.3809523809523808E-2</v>
      </c>
      <c r="AA25" s="23">
        <v>3.6904761904761905E-2</v>
      </c>
      <c r="AB25" s="23">
        <v>9.4047619047619047E-2</v>
      </c>
      <c r="AC25" s="23">
        <v>1.1904761904761906E-3</v>
      </c>
      <c r="AD25" s="23">
        <v>5.9523809523809521E-3</v>
      </c>
      <c r="AE25" s="23">
        <v>0.10833333333333334</v>
      </c>
      <c r="AF25" s="23">
        <v>8.6904761904761901E-2</v>
      </c>
      <c r="AG25" s="23">
        <v>0.24523809523809523</v>
      </c>
      <c r="AH25" s="24">
        <v>4200</v>
      </c>
    </row>
    <row r="26" spans="2:34" x14ac:dyDescent="0.3">
      <c r="B26" s="33" t="s">
        <v>68</v>
      </c>
      <c r="C26" s="18" t="s">
        <v>71</v>
      </c>
      <c r="D26" s="18" t="s">
        <v>72</v>
      </c>
      <c r="E26" s="23" t="s">
        <v>559</v>
      </c>
      <c r="F26" s="23" t="s">
        <v>559</v>
      </c>
      <c r="G26" s="23" t="s">
        <v>559</v>
      </c>
      <c r="H26" s="23" t="s">
        <v>559</v>
      </c>
      <c r="I26" s="23" t="s">
        <v>559</v>
      </c>
      <c r="J26" s="23" t="s">
        <v>559</v>
      </c>
      <c r="K26" s="23" t="s">
        <v>559</v>
      </c>
      <c r="L26" s="23" t="s">
        <v>559</v>
      </c>
      <c r="M26" s="23" t="s">
        <v>559</v>
      </c>
      <c r="N26" s="23" t="s">
        <v>559</v>
      </c>
      <c r="O26" s="23" t="s">
        <v>559</v>
      </c>
      <c r="P26" s="23" t="s">
        <v>559</v>
      </c>
      <c r="Q26" s="23" t="s">
        <v>559</v>
      </c>
      <c r="R26" s="23" t="s">
        <v>559</v>
      </c>
      <c r="S26" s="24" t="s">
        <v>559</v>
      </c>
      <c r="T26" s="23" t="s">
        <v>559</v>
      </c>
      <c r="U26" s="23" t="s">
        <v>559</v>
      </c>
      <c r="V26" s="23" t="s">
        <v>559</v>
      </c>
      <c r="W26" s="23" t="s">
        <v>559</v>
      </c>
      <c r="X26" s="23" t="s">
        <v>559</v>
      </c>
      <c r="Y26" s="23" t="s">
        <v>559</v>
      </c>
      <c r="Z26" s="23" t="s">
        <v>559</v>
      </c>
      <c r="AA26" s="23" t="s">
        <v>559</v>
      </c>
      <c r="AB26" s="23" t="s">
        <v>559</v>
      </c>
      <c r="AC26" s="23" t="s">
        <v>559</v>
      </c>
      <c r="AD26" s="23" t="s">
        <v>559</v>
      </c>
      <c r="AE26" s="23" t="s">
        <v>559</v>
      </c>
      <c r="AF26" s="23" t="s">
        <v>559</v>
      </c>
      <c r="AG26" s="23" t="s">
        <v>559</v>
      </c>
      <c r="AH26" s="24" t="s">
        <v>559</v>
      </c>
    </row>
    <row r="27" spans="2:34" x14ac:dyDescent="0.3">
      <c r="B27" s="33" t="s">
        <v>68</v>
      </c>
      <c r="C27" s="18" t="s">
        <v>73</v>
      </c>
      <c r="D27" s="18" t="s">
        <v>74</v>
      </c>
      <c r="E27" s="23" t="s">
        <v>559</v>
      </c>
      <c r="F27" s="23" t="s">
        <v>559</v>
      </c>
      <c r="G27" s="23" t="s">
        <v>559</v>
      </c>
      <c r="H27" s="23" t="s">
        <v>559</v>
      </c>
      <c r="I27" s="23" t="s">
        <v>559</v>
      </c>
      <c r="J27" s="23" t="s">
        <v>559</v>
      </c>
      <c r="K27" s="23" t="s">
        <v>559</v>
      </c>
      <c r="L27" s="23" t="s">
        <v>559</v>
      </c>
      <c r="M27" s="23" t="s">
        <v>559</v>
      </c>
      <c r="N27" s="23" t="s">
        <v>559</v>
      </c>
      <c r="O27" s="23" t="s">
        <v>559</v>
      </c>
      <c r="P27" s="23" t="s">
        <v>559</v>
      </c>
      <c r="Q27" s="23" t="s">
        <v>559</v>
      </c>
      <c r="R27" s="23" t="s">
        <v>559</v>
      </c>
      <c r="S27" s="24" t="s">
        <v>559</v>
      </c>
      <c r="T27" s="23" t="s">
        <v>559</v>
      </c>
      <c r="U27" s="23" t="s">
        <v>559</v>
      </c>
      <c r="V27" s="23" t="s">
        <v>559</v>
      </c>
      <c r="W27" s="23" t="s">
        <v>559</v>
      </c>
      <c r="X27" s="23" t="s">
        <v>559</v>
      </c>
      <c r="Y27" s="23" t="s">
        <v>559</v>
      </c>
      <c r="Z27" s="23" t="s">
        <v>559</v>
      </c>
      <c r="AA27" s="23" t="s">
        <v>559</v>
      </c>
      <c r="AB27" s="23" t="s">
        <v>559</v>
      </c>
      <c r="AC27" s="23" t="s">
        <v>559</v>
      </c>
      <c r="AD27" s="23" t="s">
        <v>559</v>
      </c>
      <c r="AE27" s="23" t="s">
        <v>559</v>
      </c>
      <c r="AF27" s="23" t="s">
        <v>559</v>
      </c>
      <c r="AG27" s="23" t="s">
        <v>559</v>
      </c>
      <c r="AH27" s="24" t="s">
        <v>559</v>
      </c>
    </row>
    <row r="28" spans="2:34" x14ac:dyDescent="0.3">
      <c r="B28" s="33" t="s">
        <v>68</v>
      </c>
      <c r="C28" s="18" t="s">
        <v>75</v>
      </c>
      <c r="D28" s="18" t="s">
        <v>76</v>
      </c>
      <c r="E28" s="23" t="s">
        <v>559</v>
      </c>
      <c r="F28" s="23" t="s">
        <v>559</v>
      </c>
      <c r="G28" s="23" t="s">
        <v>559</v>
      </c>
      <c r="H28" s="23" t="s">
        <v>559</v>
      </c>
      <c r="I28" s="23" t="s">
        <v>559</v>
      </c>
      <c r="J28" s="23" t="s">
        <v>559</v>
      </c>
      <c r="K28" s="23" t="s">
        <v>559</v>
      </c>
      <c r="L28" s="23" t="s">
        <v>559</v>
      </c>
      <c r="M28" s="23" t="s">
        <v>559</v>
      </c>
      <c r="N28" s="23" t="s">
        <v>559</v>
      </c>
      <c r="O28" s="23" t="s">
        <v>559</v>
      </c>
      <c r="P28" s="23" t="s">
        <v>559</v>
      </c>
      <c r="Q28" s="23" t="s">
        <v>559</v>
      </c>
      <c r="R28" s="23" t="s">
        <v>559</v>
      </c>
      <c r="S28" s="24" t="s">
        <v>559</v>
      </c>
      <c r="T28" s="23" t="s">
        <v>559</v>
      </c>
      <c r="U28" s="23" t="s">
        <v>559</v>
      </c>
      <c r="V28" s="23" t="s">
        <v>559</v>
      </c>
      <c r="W28" s="23" t="s">
        <v>559</v>
      </c>
      <c r="X28" s="23" t="s">
        <v>559</v>
      </c>
      <c r="Y28" s="23" t="s">
        <v>559</v>
      </c>
      <c r="Z28" s="23" t="s">
        <v>559</v>
      </c>
      <c r="AA28" s="23" t="s">
        <v>559</v>
      </c>
      <c r="AB28" s="23" t="s">
        <v>559</v>
      </c>
      <c r="AC28" s="23" t="s">
        <v>559</v>
      </c>
      <c r="AD28" s="23" t="s">
        <v>559</v>
      </c>
      <c r="AE28" s="23" t="s">
        <v>559</v>
      </c>
      <c r="AF28" s="23" t="s">
        <v>559</v>
      </c>
      <c r="AG28" s="23" t="s">
        <v>559</v>
      </c>
      <c r="AH28" s="24" t="s">
        <v>559</v>
      </c>
    </row>
    <row r="29" spans="2:34" x14ac:dyDescent="0.3">
      <c r="B29" s="33" t="s">
        <v>68</v>
      </c>
      <c r="C29" s="18" t="s">
        <v>77</v>
      </c>
      <c r="D29" s="18" t="s">
        <v>78</v>
      </c>
      <c r="E29" s="23">
        <v>8.2781456953642391E-3</v>
      </c>
      <c r="F29" s="23">
        <v>1.5728476821192054E-2</v>
      </c>
      <c r="G29" s="23">
        <v>8.2781456953642384E-4</v>
      </c>
      <c r="H29" s="23">
        <v>5.1324503311258277E-2</v>
      </c>
      <c r="I29" s="23">
        <v>3.4768211920529798E-2</v>
      </c>
      <c r="J29" s="23">
        <v>4.8841059602649006E-2</v>
      </c>
      <c r="K29" s="23">
        <v>1.5728476821192054E-2</v>
      </c>
      <c r="L29" s="23">
        <v>7.9470198675496692E-2</v>
      </c>
      <c r="M29" s="23">
        <v>2.0695364238410598E-2</v>
      </c>
      <c r="N29" s="23">
        <v>3.3112582781456954E-3</v>
      </c>
      <c r="O29" s="23">
        <v>1.6556291390728477E-3</v>
      </c>
      <c r="P29" s="23">
        <v>0.20447019867549668</v>
      </c>
      <c r="Q29" s="23">
        <v>5.3807947019867547E-2</v>
      </c>
      <c r="R29" s="23">
        <v>0.46192052980132453</v>
      </c>
      <c r="S29" s="24">
        <v>6040</v>
      </c>
      <c r="T29" s="23">
        <v>0</v>
      </c>
      <c r="U29" s="23">
        <v>0</v>
      </c>
      <c r="V29" s="23">
        <v>0</v>
      </c>
      <c r="W29" s="23">
        <v>0.25</v>
      </c>
      <c r="X29" s="23">
        <v>0</v>
      </c>
      <c r="Y29" s="23">
        <v>0</v>
      </c>
      <c r="Z29" s="23">
        <v>0</v>
      </c>
      <c r="AA29" s="23">
        <v>0</v>
      </c>
      <c r="AB29" s="23">
        <v>0</v>
      </c>
      <c r="AC29" s="23">
        <v>0</v>
      </c>
      <c r="AD29" s="23">
        <v>0</v>
      </c>
      <c r="AE29" s="23">
        <v>0.25</v>
      </c>
      <c r="AF29" s="23">
        <v>0</v>
      </c>
      <c r="AG29" s="23">
        <v>0.5</v>
      </c>
      <c r="AH29" s="24">
        <v>20</v>
      </c>
    </row>
    <row r="30" spans="2:34" x14ac:dyDescent="0.3">
      <c r="B30" s="33" t="s">
        <v>79</v>
      </c>
      <c r="C30" s="18" t="s">
        <v>80</v>
      </c>
      <c r="D30" s="18" t="s">
        <v>81</v>
      </c>
      <c r="E30" s="23" t="s">
        <v>559</v>
      </c>
      <c r="F30" s="23" t="s">
        <v>559</v>
      </c>
      <c r="G30" s="23" t="s">
        <v>559</v>
      </c>
      <c r="H30" s="23" t="s">
        <v>559</v>
      </c>
      <c r="I30" s="23" t="s">
        <v>559</v>
      </c>
      <c r="J30" s="23" t="s">
        <v>559</v>
      </c>
      <c r="K30" s="23" t="s">
        <v>559</v>
      </c>
      <c r="L30" s="23" t="s">
        <v>559</v>
      </c>
      <c r="M30" s="23" t="s">
        <v>559</v>
      </c>
      <c r="N30" s="23" t="s">
        <v>559</v>
      </c>
      <c r="O30" s="23" t="s">
        <v>559</v>
      </c>
      <c r="P30" s="23" t="s">
        <v>559</v>
      </c>
      <c r="Q30" s="23" t="s">
        <v>559</v>
      </c>
      <c r="R30" s="23" t="s">
        <v>559</v>
      </c>
      <c r="S30" s="24" t="s">
        <v>559</v>
      </c>
      <c r="T30" s="23" t="s">
        <v>559</v>
      </c>
      <c r="U30" s="23" t="s">
        <v>559</v>
      </c>
      <c r="V30" s="23" t="s">
        <v>559</v>
      </c>
      <c r="W30" s="23" t="s">
        <v>559</v>
      </c>
      <c r="X30" s="23" t="s">
        <v>559</v>
      </c>
      <c r="Y30" s="23" t="s">
        <v>559</v>
      </c>
      <c r="Z30" s="23" t="s">
        <v>559</v>
      </c>
      <c r="AA30" s="23" t="s">
        <v>559</v>
      </c>
      <c r="AB30" s="23" t="s">
        <v>559</v>
      </c>
      <c r="AC30" s="23" t="s">
        <v>559</v>
      </c>
      <c r="AD30" s="23" t="s">
        <v>559</v>
      </c>
      <c r="AE30" s="23" t="s">
        <v>559</v>
      </c>
      <c r="AF30" s="23" t="s">
        <v>559</v>
      </c>
      <c r="AG30" s="23" t="s">
        <v>559</v>
      </c>
      <c r="AH30" s="24" t="s">
        <v>559</v>
      </c>
    </row>
    <row r="31" spans="2:34" x14ac:dyDescent="0.3">
      <c r="B31" s="33" t="s">
        <v>79</v>
      </c>
      <c r="C31" s="18" t="s">
        <v>82</v>
      </c>
      <c r="D31" s="18" t="s">
        <v>83</v>
      </c>
      <c r="E31" s="23">
        <v>1.6018306636155607E-2</v>
      </c>
      <c r="F31" s="23">
        <v>1.1441647597254004E-2</v>
      </c>
      <c r="G31" s="23">
        <v>2.2883295194508009E-3</v>
      </c>
      <c r="H31" s="23">
        <v>1.6018306636155607E-2</v>
      </c>
      <c r="I31" s="23">
        <v>7.5514874141876437E-2</v>
      </c>
      <c r="J31" s="23">
        <v>2.8604118993135013E-2</v>
      </c>
      <c r="K31" s="23">
        <v>4.691075514874142E-2</v>
      </c>
      <c r="L31" s="23">
        <v>0.10526315789473684</v>
      </c>
      <c r="M31" s="23">
        <v>3.3180778032036611E-2</v>
      </c>
      <c r="N31" s="23">
        <v>2.2883295194508009E-3</v>
      </c>
      <c r="O31" s="23">
        <v>1.1441647597254005E-3</v>
      </c>
      <c r="P31" s="23">
        <v>0.18077803203661327</v>
      </c>
      <c r="Q31" s="23">
        <v>6.8649885583524028E-2</v>
      </c>
      <c r="R31" s="23">
        <v>0.41304347826086957</v>
      </c>
      <c r="S31" s="24">
        <v>4370</v>
      </c>
      <c r="T31" s="23">
        <v>0</v>
      </c>
      <c r="U31" s="23">
        <v>0</v>
      </c>
      <c r="V31" s="23">
        <v>0</v>
      </c>
      <c r="W31" s="23">
        <v>2.2727272727272728E-2</v>
      </c>
      <c r="X31" s="23">
        <v>2.2727272727272728E-2</v>
      </c>
      <c r="Y31" s="23">
        <v>0</v>
      </c>
      <c r="Z31" s="23">
        <v>0</v>
      </c>
      <c r="AA31" s="23">
        <v>6.8181818181818177E-2</v>
      </c>
      <c r="AB31" s="23">
        <v>0</v>
      </c>
      <c r="AC31" s="23">
        <v>0</v>
      </c>
      <c r="AD31" s="23">
        <v>0</v>
      </c>
      <c r="AE31" s="23">
        <v>6.8181818181818177E-2</v>
      </c>
      <c r="AF31" s="23">
        <v>0.34090909090909088</v>
      </c>
      <c r="AG31" s="23">
        <v>0.47727272727272729</v>
      </c>
      <c r="AH31" s="24">
        <v>220</v>
      </c>
    </row>
    <row r="32" spans="2:34" x14ac:dyDescent="0.3">
      <c r="B32" s="33" t="s">
        <v>79</v>
      </c>
      <c r="C32" s="18" t="s">
        <v>84</v>
      </c>
      <c r="D32" s="18" t="s">
        <v>85</v>
      </c>
      <c r="E32" s="23" t="s">
        <v>559</v>
      </c>
      <c r="F32" s="23" t="s">
        <v>559</v>
      </c>
      <c r="G32" s="23" t="s">
        <v>559</v>
      </c>
      <c r="H32" s="23" t="s">
        <v>559</v>
      </c>
      <c r="I32" s="23" t="s">
        <v>559</v>
      </c>
      <c r="J32" s="23" t="s">
        <v>559</v>
      </c>
      <c r="K32" s="23" t="s">
        <v>559</v>
      </c>
      <c r="L32" s="23" t="s">
        <v>559</v>
      </c>
      <c r="M32" s="23" t="s">
        <v>559</v>
      </c>
      <c r="N32" s="23" t="s">
        <v>559</v>
      </c>
      <c r="O32" s="23" t="s">
        <v>559</v>
      </c>
      <c r="P32" s="23" t="s">
        <v>559</v>
      </c>
      <c r="Q32" s="23" t="s">
        <v>559</v>
      </c>
      <c r="R32" s="23" t="s">
        <v>559</v>
      </c>
      <c r="S32" s="24" t="s">
        <v>559</v>
      </c>
      <c r="T32" s="23" t="s">
        <v>559</v>
      </c>
      <c r="U32" s="23" t="s">
        <v>559</v>
      </c>
      <c r="V32" s="23" t="s">
        <v>559</v>
      </c>
      <c r="W32" s="23" t="s">
        <v>559</v>
      </c>
      <c r="X32" s="23" t="s">
        <v>559</v>
      </c>
      <c r="Y32" s="23" t="s">
        <v>559</v>
      </c>
      <c r="Z32" s="23" t="s">
        <v>559</v>
      </c>
      <c r="AA32" s="23" t="s">
        <v>559</v>
      </c>
      <c r="AB32" s="23" t="s">
        <v>559</v>
      </c>
      <c r="AC32" s="23" t="s">
        <v>559</v>
      </c>
      <c r="AD32" s="23" t="s">
        <v>559</v>
      </c>
      <c r="AE32" s="23" t="s">
        <v>559</v>
      </c>
      <c r="AF32" s="23" t="s">
        <v>559</v>
      </c>
      <c r="AG32" s="23" t="s">
        <v>559</v>
      </c>
      <c r="AH32" s="24" t="s">
        <v>559</v>
      </c>
    </row>
    <row r="33" spans="2:34" x14ac:dyDescent="0.3">
      <c r="B33" s="33" t="s">
        <v>79</v>
      </c>
      <c r="C33" s="18" t="s">
        <v>86</v>
      </c>
      <c r="D33" s="18" t="s">
        <v>87</v>
      </c>
      <c r="E33" s="23" t="s">
        <v>559</v>
      </c>
      <c r="F33" s="23" t="s">
        <v>559</v>
      </c>
      <c r="G33" s="23" t="s">
        <v>559</v>
      </c>
      <c r="H33" s="23" t="s">
        <v>559</v>
      </c>
      <c r="I33" s="23" t="s">
        <v>559</v>
      </c>
      <c r="J33" s="23" t="s">
        <v>559</v>
      </c>
      <c r="K33" s="23" t="s">
        <v>559</v>
      </c>
      <c r="L33" s="23" t="s">
        <v>559</v>
      </c>
      <c r="M33" s="23" t="s">
        <v>559</v>
      </c>
      <c r="N33" s="23" t="s">
        <v>559</v>
      </c>
      <c r="O33" s="23" t="s">
        <v>559</v>
      </c>
      <c r="P33" s="23" t="s">
        <v>559</v>
      </c>
      <c r="Q33" s="23" t="s">
        <v>559</v>
      </c>
      <c r="R33" s="23" t="s">
        <v>559</v>
      </c>
      <c r="S33" s="24" t="s">
        <v>559</v>
      </c>
      <c r="T33" s="23" t="s">
        <v>559</v>
      </c>
      <c r="U33" s="23" t="s">
        <v>559</v>
      </c>
      <c r="V33" s="23" t="s">
        <v>559</v>
      </c>
      <c r="W33" s="23" t="s">
        <v>559</v>
      </c>
      <c r="X33" s="23" t="s">
        <v>559</v>
      </c>
      <c r="Y33" s="23" t="s">
        <v>559</v>
      </c>
      <c r="Z33" s="23" t="s">
        <v>559</v>
      </c>
      <c r="AA33" s="23" t="s">
        <v>559</v>
      </c>
      <c r="AB33" s="23" t="s">
        <v>559</v>
      </c>
      <c r="AC33" s="23" t="s">
        <v>559</v>
      </c>
      <c r="AD33" s="23" t="s">
        <v>559</v>
      </c>
      <c r="AE33" s="23" t="s">
        <v>559</v>
      </c>
      <c r="AF33" s="23" t="s">
        <v>559</v>
      </c>
      <c r="AG33" s="23" t="s">
        <v>559</v>
      </c>
      <c r="AH33" s="24" t="s">
        <v>559</v>
      </c>
    </row>
    <row r="34" spans="2:34" x14ac:dyDescent="0.3">
      <c r="B34" s="33" t="s">
        <v>79</v>
      </c>
      <c r="C34" s="18" t="s">
        <v>88</v>
      </c>
      <c r="D34" s="18" t="s">
        <v>89</v>
      </c>
      <c r="E34" s="23" t="s">
        <v>559</v>
      </c>
      <c r="F34" s="23" t="s">
        <v>559</v>
      </c>
      <c r="G34" s="23" t="s">
        <v>559</v>
      </c>
      <c r="H34" s="23" t="s">
        <v>559</v>
      </c>
      <c r="I34" s="23" t="s">
        <v>559</v>
      </c>
      <c r="J34" s="23" t="s">
        <v>559</v>
      </c>
      <c r="K34" s="23" t="s">
        <v>559</v>
      </c>
      <c r="L34" s="23" t="s">
        <v>559</v>
      </c>
      <c r="M34" s="23" t="s">
        <v>559</v>
      </c>
      <c r="N34" s="23" t="s">
        <v>559</v>
      </c>
      <c r="O34" s="23" t="s">
        <v>559</v>
      </c>
      <c r="P34" s="23" t="s">
        <v>559</v>
      </c>
      <c r="Q34" s="23" t="s">
        <v>559</v>
      </c>
      <c r="R34" s="23" t="s">
        <v>559</v>
      </c>
      <c r="S34" s="24" t="s">
        <v>559</v>
      </c>
      <c r="T34" s="23" t="s">
        <v>559</v>
      </c>
      <c r="U34" s="23" t="s">
        <v>559</v>
      </c>
      <c r="V34" s="23" t="s">
        <v>559</v>
      </c>
      <c r="W34" s="23" t="s">
        <v>559</v>
      </c>
      <c r="X34" s="23" t="s">
        <v>559</v>
      </c>
      <c r="Y34" s="23" t="s">
        <v>559</v>
      </c>
      <c r="Z34" s="23" t="s">
        <v>559</v>
      </c>
      <c r="AA34" s="23" t="s">
        <v>559</v>
      </c>
      <c r="AB34" s="23" t="s">
        <v>559</v>
      </c>
      <c r="AC34" s="23" t="s">
        <v>559</v>
      </c>
      <c r="AD34" s="23" t="s">
        <v>559</v>
      </c>
      <c r="AE34" s="23" t="s">
        <v>559</v>
      </c>
      <c r="AF34" s="23" t="s">
        <v>559</v>
      </c>
      <c r="AG34" s="23" t="s">
        <v>559</v>
      </c>
      <c r="AH34" s="24" t="s">
        <v>559</v>
      </c>
    </row>
    <row r="35" spans="2:34" x14ac:dyDescent="0.3">
      <c r="B35" s="33" t="s">
        <v>79</v>
      </c>
      <c r="C35" s="18" t="s">
        <v>90</v>
      </c>
      <c r="D35" s="18" t="s">
        <v>91</v>
      </c>
      <c r="E35" s="23" t="s">
        <v>559</v>
      </c>
      <c r="F35" s="23" t="s">
        <v>559</v>
      </c>
      <c r="G35" s="23" t="s">
        <v>559</v>
      </c>
      <c r="H35" s="23" t="s">
        <v>559</v>
      </c>
      <c r="I35" s="23" t="s">
        <v>559</v>
      </c>
      <c r="J35" s="23" t="s">
        <v>559</v>
      </c>
      <c r="K35" s="23" t="s">
        <v>559</v>
      </c>
      <c r="L35" s="23" t="s">
        <v>559</v>
      </c>
      <c r="M35" s="23" t="s">
        <v>559</v>
      </c>
      <c r="N35" s="23" t="s">
        <v>559</v>
      </c>
      <c r="O35" s="23" t="s">
        <v>559</v>
      </c>
      <c r="P35" s="23" t="s">
        <v>559</v>
      </c>
      <c r="Q35" s="23" t="s">
        <v>559</v>
      </c>
      <c r="R35" s="23" t="s">
        <v>559</v>
      </c>
      <c r="S35" s="24" t="s">
        <v>559</v>
      </c>
      <c r="T35" s="23" t="s">
        <v>559</v>
      </c>
      <c r="U35" s="23" t="s">
        <v>559</v>
      </c>
      <c r="V35" s="23" t="s">
        <v>559</v>
      </c>
      <c r="W35" s="23" t="s">
        <v>559</v>
      </c>
      <c r="X35" s="23" t="s">
        <v>559</v>
      </c>
      <c r="Y35" s="23" t="s">
        <v>559</v>
      </c>
      <c r="Z35" s="23" t="s">
        <v>559</v>
      </c>
      <c r="AA35" s="23" t="s">
        <v>559</v>
      </c>
      <c r="AB35" s="23" t="s">
        <v>559</v>
      </c>
      <c r="AC35" s="23" t="s">
        <v>559</v>
      </c>
      <c r="AD35" s="23" t="s">
        <v>559</v>
      </c>
      <c r="AE35" s="23" t="s">
        <v>559</v>
      </c>
      <c r="AF35" s="23" t="s">
        <v>559</v>
      </c>
      <c r="AG35" s="23" t="s">
        <v>559</v>
      </c>
      <c r="AH35" s="24" t="s">
        <v>559</v>
      </c>
    </row>
    <row r="36" spans="2:34" x14ac:dyDescent="0.3">
      <c r="B36" s="33" t="s">
        <v>79</v>
      </c>
      <c r="C36" s="18" t="s">
        <v>92</v>
      </c>
      <c r="D36" s="18" t="s">
        <v>93</v>
      </c>
      <c r="E36" s="23" t="s">
        <v>559</v>
      </c>
      <c r="F36" s="23" t="s">
        <v>559</v>
      </c>
      <c r="G36" s="23" t="s">
        <v>559</v>
      </c>
      <c r="H36" s="23" t="s">
        <v>559</v>
      </c>
      <c r="I36" s="23" t="s">
        <v>559</v>
      </c>
      <c r="J36" s="23" t="s">
        <v>559</v>
      </c>
      <c r="K36" s="23" t="s">
        <v>559</v>
      </c>
      <c r="L36" s="23" t="s">
        <v>559</v>
      </c>
      <c r="M36" s="23" t="s">
        <v>559</v>
      </c>
      <c r="N36" s="23" t="s">
        <v>559</v>
      </c>
      <c r="O36" s="23" t="s">
        <v>559</v>
      </c>
      <c r="P36" s="23" t="s">
        <v>559</v>
      </c>
      <c r="Q36" s="23" t="s">
        <v>559</v>
      </c>
      <c r="R36" s="23" t="s">
        <v>559</v>
      </c>
      <c r="S36" s="24" t="s">
        <v>559</v>
      </c>
      <c r="T36" s="23" t="s">
        <v>559</v>
      </c>
      <c r="U36" s="23" t="s">
        <v>559</v>
      </c>
      <c r="V36" s="23" t="s">
        <v>559</v>
      </c>
      <c r="W36" s="23" t="s">
        <v>559</v>
      </c>
      <c r="X36" s="23" t="s">
        <v>559</v>
      </c>
      <c r="Y36" s="23" t="s">
        <v>559</v>
      </c>
      <c r="Z36" s="23" t="s">
        <v>559</v>
      </c>
      <c r="AA36" s="23" t="s">
        <v>559</v>
      </c>
      <c r="AB36" s="23" t="s">
        <v>559</v>
      </c>
      <c r="AC36" s="23" t="s">
        <v>559</v>
      </c>
      <c r="AD36" s="23" t="s">
        <v>559</v>
      </c>
      <c r="AE36" s="23" t="s">
        <v>559</v>
      </c>
      <c r="AF36" s="23" t="s">
        <v>559</v>
      </c>
      <c r="AG36" s="23" t="s">
        <v>559</v>
      </c>
      <c r="AH36" s="24" t="s">
        <v>559</v>
      </c>
    </row>
    <row r="37" spans="2:34" x14ac:dyDescent="0.3">
      <c r="B37" s="33" t="s">
        <v>79</v>
      </c>
      <c r="C37" s="18" t="s">
        <v>94</v>
      </c>
      <c r="D37" s="18" t="s">
        <v>95</v>
      </c>
      <c r="E37" s="23" t="s">
        <v>559</v>
      </c>
      <c r="F37" s="23" t="s">
        <v>559</v>
      </c>
      <c r="G37" s="23" t="s">
        <v>559</v>
      </c>
      <c r="H37" s="23" t="s">
        <v>559</v>
      </c>
      <c r="I37" s="23" t="s">
        <v>559</v>
      </c>
      <c r="J37" s="23" t="s">
        <v>559</v>
      </c>
      <c r="K37" s="23" t="s">
        <v>559</v>
      </c>
      <c r="L37" s="23" t="s">
        <v>559</v>
      </c>
      <c r="M37" s="23" t="s">
        <v>559</v>
      </c>
      <c r="N37" s="23" t="s">
        <v>559</v>
      </c>
      <c r="O37" s="23" t="s">
        <v>559</v>
      </c>
      <c r="P37" s="23" t="s">
        <v>559</v>
      </c>
      <c r="Q37" s="23" t="s">
        <v>559</v>
      </c>
      <c r="R37" s="23" t="s">
        <v>559</v>
      </c>
      <c r="S37" s="24" t="s">
        <v>559</v>
      </c>
      <c r="T37" s="23" t="s">
        <v>559</v>
      </c>
      <c r="U37" s="23" t="s">
        <v>559</v>
      </c>
      <c r="V37" s="23" t="s">
        <v>559</v>
      </c>
      <c r="W37" s="23" t="s">
        <v>559</v>
      </c>
      <c r="X37" s="23" t="s">
        <v>559</v>
      </c>
      <c r="Y37" s="23" t="s">
        <v>559</v>
      </c>
      <c r="Z37" s="23" t="s">
        <v>559</v>
      </c>
      <c r="AA37" s="23" t="s">
        <v>559</v>
      </c>
      <c r="AB37" s="23" t="s">
        <v>559</v>
      </c>
      <c r="AC37" s="23" t="s">
        <v>559</v>
      </c>
      <c r="AD37" s="23" t="s">
        <v>559</v>
      </c>
      <c r="AE37" s="23" t="s">
        <v>559</v>
      </c>
      <c r="AF37" s="23" t="s">
        <v>559</v>
      </c>
      <c r="AG37" s="23" t="s">
        <v>559</v>
      </c>
      <c r="AH37" s="24" t="s">
        <v>559</v>
      </c>
    </row>
    <row r="38" spans="2:34" x14ac:dyDescent="0.3">
      <c r="B38" s="33" t="s">
        <v>79</v>
      </c>
      <c r="C38" s="18" t="s">
        <v>96</v>
      </c>
      <c r="D38" s="18" t="s">
        <v>97</v>
      </c>
      <c r="E38" s="23" t="s">
        <v>559</v>
      </c>
      <c r="F38" s="23" t="s">
        <v>559</v>
      </c>
      <c r="G38" s="23" t="s">
        <v>559</v>
      </c>
      <c r="H38" s="23" t="s">
        <v>559</v>
      </c>
      <c r="I38" s="23" t="s">
        <v>559</v>
      </c>
      <c r="J38" s="23" t="s">
        <v>559</v>
      </c>
      <c r="K38" s="23" t="s">
        <v>559</v>
      </c>
      <c r="L38" s="23" t="s">
        <v>559</v>
      </c>
      <c r="M38" s="23" t="s">
        <v>559</v>
      </c>
      <c r="N38" s="23" t="s">
        <v>559</v>
      </c>
      <c r="O38" s="23" t="s">
        <v>559</v>
      </c>
      <c r="P38" s="23" t="s">
        <v>559</v>
      </c>
      <c r="Q38" s="23" t="s">
        <v>559</v>
      </c>
      <c r="R38" s="23" t="s">
        <v>559</v>
      </c>
      <c r="S38" s="24" t="s">
        <v>559</v>
      </c>
      <c r="T38" s="23" t="s">
        <v>559</v>
      </c>
      <c r="U38" s="23" t="s">
        <v>559</v>
      </c>
      <c r="V38" s="23" t="s">
        <v>559</v>
      </c>
      <c r="W38" s="23" t="s">
        <v>559</v>
      </c>
      <c r="X38" s="23" t="s">
        <v>559</v>
      </c>
      <c r="Y38" s="23" t="s">
        <v>559</v>
      </c>
      <c r="Z38" s="23" t="s">
        <v>559</v>
      </c>
      <c r="AA38" s="23" t="s">
        <v>559</v>
      </c>
      <c r="AB38" s="23" t="s">
        <v>559</v>
      </c>
      <c r="AC38" s="23" t="s">
        <v>559</v>
      </c>
      <c r="AD38" s="23" t="s">
        <v>559</v>
      </c>
      <c r="AE38" s="23" t="s">
        <v>559</v>
      </c>
      <c r="AF38" s="23" t="s">
        <v>559</v>
      </c>
      <c r="AG38" s="23" t="s">
        <v>559</v>
      </c>
      <c r="AH38" s="24" t="s">
        <v>559</v>
      </c>
    </row>
    <row r="39" spans="2:34" x14ac:dyDescent="0.3">
      <c r="B39" s="33" t="s">
        <v>79</v>
      </c>
      <c r="C39" s="18" t="s">
        <v>98</v>
      </c>
      <c r="D39" s="18" t="s">
        <v>99</v>
      </c>
      <c r="E39" s="23">
        <v>1.6789087093389297E-2</v>
      </c>
      <c r="F39" s="23">
        <v>4.3022035676810073E-2</v>
      </c>
      <c r="G39" s="23">
        <v>0</v>
      </c>
      <c r="H39" s="23">
        <v>1.5739769150052464E-2</v>
      </c>
      <c r="I39" s="23">
        <v>0.13326337880377753</v>
      </c>
      <c r="J39" s="23">
        <v>4.8268625393494226E-2</v>
      </c>
      <c r="K39" s="23">
        <v>5.9811122770199371E-2</v>
      </c>
      <c r="L39" s="23">
        <v>0.10598111227701994</v>
      </c>
      <c r="M39" s="23">
        <v>3.7775445960125921E-2</v>
      </c>
      <c r="N39" s="23">
        <v>4.1972717733473244E-3</v>
      </c>
      <c r="O39" s="23">
        <v>6.2959076600209865E-3</v>
      </c>
      <c r="P39" s="23">
        <v>0.16579223504721929</v>
      </c>
      <c r="Q39" s="23">
        <v>6.190975865687303E-2</v>
      </c>
      <c r="R39" s="23">
        <v>0.30325288562434416</v>
      </c>
      <c r="S39" s="24">
        <v>4765</v>
      </c>
      <c r="T39" s="23">
        <v>3.7037037037037035E-2</v>
      </c>
      <c r="U39" s="23">
        <v>7.407407407407407E-2</v>
      </c>
      <c r="V39" s="23">
        <v>0</v>
      </c>
      <c r="W39" s="23">
        <v>0</v>
      </c>
      <c r="X39" s="23">
        <v>0.25925925925925924</v>
      </c>
      <c r="Y39" s="23">
        <v>3.7037037037037035E-2</v>
      </c>
      <c r="Z39" s="23">
        <v>7.407407407407407E-2</v>
      </c>
      <c r="AA39" s="23">
        <v>3.7037037037037035E-2</v>
      </c>
      <c r="AB39" s="23">
        <v>7.407407407407407E-2</v>
      </c>
      <c r="AC39" s="23">
        <v>0</v>
      </c>
      <c r="AD39" s="23">
        <v>0</v>
      </c>
      <c r="AE39" s="23">
        <v>0.1111111111111111</v>
      </c>
      <c r="AF39" s="23">
        <v>3.7037037037037035E-2</v>
      </c>
      <c r="AG39" s="23">
        <v>0.22222222222222221</v>
      </c>
      <c r="AH39" s="24">
        <v>135</v>
      </c>
    </row>
    <row r="40" spans="2:34" x14ac:dyDescent="0.3">
      <c r="B40" s="33" t="s">
        <v>79</v>
      </c>
      <c r="C40" s="18" t="s">
        <v>100</v>
      </c>
      <c r="D40" s="18" t="s">
        <v>101</v>
      </c>
      <c r="E40" s="23" t="s">
        <v>559</v>
      </c>
      <c r="F40" s="23" t="s">
        <v>559</v>
      </c>
      <c r="G40" s="23" t="s">
        <v>559</v>
      </c>
      <c r="H40" s="23" t="s">
        <v>559</v>
      </c>
      <c r="I40" s="23" t="s">
        <v>559</v>
      </c>
      <c r="J40" s="23" t="s">
        <v>559</v>
      </c>
      <c r="K40" s="23" t="s">
        <v>559</v>
      </c>
      <c r="L40" s="23" t="s">
        <v>559</v>
      </c>
      <c r="M40" s="23" t="s">
        <v>559</v>
      </c>
      <c r="N40" s="23" t="s">
        <v>559</v>
      </c>
      <c r="O40" s="23" t="s">
        <v>559</v>
      </c>
      <c r="P40" s="23" t="s">
        <v>559</v>
      </c>
      <c r="Q40" s="23" t="s">
        <v>559</v>
      </c>
      <c r="R40" s="23" t="s">
        <v>559</v>
      </c>
      <c r="S40" s="24" t="s">
        <v>559</v>
      </c>
      <c r="T40" s="23" t="s">
        <v>559</v>
      </c>
      <c r="U40" s="23" t="s">
        <v>559</v>
      </c>
      <c r="V40" s="23" t="s">
        <v>559</v>
      </c>
      <c r="W40" s="23" t="s">
        <v>559</v>
      </c>
      <c r="X40" s="23" t="s">
        <v>559</v>
      </c>
      <c r="Y40" s="23" t="s">
        <v>559</v>
      </c>
      <c r="Z40" s="23" t="s">
        <v>559</v>
      </c>
      <c r="AA40" s="23" t="s">
        <v>559</v>
      </c>
      <c r="AB40" s="23" t="s">
        <v>559</v>
      </c>
      <c r="AC40" s="23" t="s">
        <v>559</v>
      </c>
      <c r="AD40" s="23" t="s">
        <v>559</v>
      </c>
      <c r="AE40" s="23" t="s">
        <v>559</v>
      </c>
      <c r="AF40" s="23" t="s">
        <v>559</v>
      </c>
      <c r="AG40" s="23" t="s">
        <v>559</v>
      </c>
      <c r="AH40" s="24" t="s">
        <v>559</v>
      </c>
    </row>
    <row r="41" spans="2:34" x14ac:dyDescent="0.3">
      <c r="B41" s="33" t="s">
        <v>102</v>
      </c>
      <c r="C41" s="18" t="s">
        <v>103</v>
      </c>
      <c r="D41" s="18" t="s">
        <v>104</v>
      </c>
      <c r="E41" s="23" t="s">
        <v>559</v>
      </c>
      <c r="F41" s="23" t="s">
        <v>559</v>
      </c>
      <c r="G41" s="23" t="s">
        <v>559</v>
      </c>
      <c r="H41" s="23" t="s">
        <v>559</v>
      </c>
      <c r="I41" s="23" t="s">
        <v>559</v>
      </c>
      <c r="J41" s="23" t="s">
        <v>559</v>
      </c>
      <c r="K41" s="23" t="s">
        <v>559</v>
      </c>
      <c r="L41" s="23" t="s">
        <v>559</v>
      </c>
      <c r="M41" s="23" t="s">
        <v>559</v>
      </c>
      <c r="N41" s="23" t="s">
        <v>559</v>
      </c>
      <c r="O41" s="23" t="s">
        <v>559</v>
      </c>
      <c r="P41" s="23" t="s">
        <v>559</v>
      </c>
      <c r="Q41" s="23" t="s">
        <v>559</v>
      </c>
      <c r="R41" s="23" t="s">
        <v>559</v>
      </c>
      <c r="S41" s="24" t="s">
        <v>559</v>
      </c>
      <c r="T41" s="23" t="s">
        <v>559</v>
      </c>
      <c r="U41" s="23" t="s">
        <v>559</v>
      </c>
      <c r="V41" s="23" t="s">
        <v>559</v>
      </c>
      <c r="W41" s="23" t="s">
        <v>559</v>
      </c>
      <c r="X41" s="23" t="s">
        <v>559</v>
      </c>
      <c r="Y41" s="23" t="s">
        <v>559</v>
      </c>
      <c r="Z41" s="23" t="s">
        <v>559</v>
      </c>
      <c r="AA41" s="23" t="s">
        <v>559</v>
      </c>
      <c r="AB41" s="23" t="s">
        <v>559</v>
      </c>
      <c r="AC41" s="23" t="s">
        <v>559</v>
      </c>
      <c r="AD41" s="23" t="s">
        <v>559</v>
      </c>
      <c r="AE41" s="23" t="s">
        <v>559</v>
      </c>
      <c r="AF41" s="23" t="s">
        <v>559</v>
      </c>
      <c r="AG41" s="23" t="s">
        <v>559</v>
      </c>
      <c r="AH41" s="24" t="s">
        <v>559</v>
      </c>
    </row>
    <row r="42" spans="2:34" x14ac:dyDescent="0.3">
      <c r="B42" s="33" t="s">
        <v>102</v>
      </c>
      <c r="C42" s="18" t="s">
        <v>105</v>
      </c>
      <c r="D42" s="18" t="s">
        <v>106</v>
      </c>
      <c r="E42" s="23">
        <v>1.4090019569471625E-2</v>
      </c>
      <c r="F42" s="23">
        <v>1.9765166340508806E-2</v>
      </c>
      <c r="G42" s="23">
        <v>1.3698630136986301E-3</v>
      </c>
      <c r="H42" s="23">
        <v>2.1526418786692758E-2</v>
      </c>
      <c r="I42" s="23">
        <v>6.7906066536203527E-2</v>
      </c>
      <c r="J42" s="23">
        <v>6.6536203522504889E-2</v>
      </c>
      <c r="K42" s="23">
        <v>4.6771037181996086E-2</v>
      </c>
      <c r="L42" s="23">
        <v>8.3365949119373783E-2</v>
      </c>
      <c r="M42" s="23">
        <v>2.1330724070450099E-2</v>
      </c>
      <c r="N42" s="23">
        <v>3.3268101761252445E-3</v>
      </c>
      <c r="O42" s="23">
        <v>2.1526418786692761E-3</v>
      </c>
      <c r="P42" s="23">
        <v>0.18708414872798435</v>
      </c>
      <c r="Q42" s="23">
        <v>7.2798434442270063E-2</v>
      </c>
      <c r="R42" s="23">
        <v>0.3927592954990215</v>
      </c>
      <c r="S42" s="24">
        <v>25550</v>
      </c>
      <c r="T42" s="23">
        <v>2.8571428571428571E-2</v>
      </c>
      <c r="U42" s="23">
        <v>7.1428571428571425E-2</v>
      </c>
      <c r="V42" s="23">
        <v>1.4285714285714285E-2</v>
      </c>
      <c r="W42" s="23">
        <v>1.4285714285714285E-2</v>
      </c>
      <c r="X42" s="23">
        <v>8.5714285714285715E-2</v>
      </c>
      <c r="Y42" s="23">
        <v>0.1</v>
      </c>
      <c r="Z42" s="23">
        <v>4.2857142857142858E-2</v>
      </c>
      <c r="AA42" s="23">
        <v>4.2857142857142858E-2</v>
      </c>
      <c r="AB42" s="23">
        <v>2.8571428571428571E-2</v>
      </c>
      <c r="AC42" s="23">
        <v>0</v>
      </c>
      <c r="AD42" s="23">
        <v>0</v>
      </c>
      <c r="AE42" s="23">
        <v>0.15714285714285714</v>
      </c>
      <c r="AF42" s="23">
        <v>0.1</v>
      </c>
      <c r="AG42" s="23">
        <v>0.3</v>
      </c>
      <c r="AH42" s="24">
        <v>350</v>
      </c>
    </row>
    <row r="43" spans="2:34" x14ac:dyDescent="0.3">
      <c r="B43" s="33" t="s">
        <v>102</v>
      </c>
      <c r="C43" s="18" t="s">
        <v>107</v>
      </c>
      <c r="D43" s="18" t="s">
        <v>108</v>
      </c>
      <c r="E43" s="23">
        <v>1.4864362690449646E-2</v>
      </c>
      <c r="F43" s="23">
        <v>2.4154589371980676E-2</v>
      </c>
      <c r="G43" s="23">
        <v>7.4321813452248237E-4</v>
      </c>
      <c r="H43" s="23">
        <v>4.3478260869565216E-2</v>
      </c>
      <c r="I43" s="23">
        <v>7.1720549981419551E-2</v>
      </c>
      <c r="J43" s="23">
        <v>3.4188034188034191E-2</v>
      </c>
      <c r="K43" s="23">
        <v>2.8613898179115572E-2</v>
      </c>
      <c r="L43" s="23">
        <v>9.2530657748049056E-2</v>
      </c>
      <c r="M43" s="23">
        <v>2.7127461910070604E-2</v>
      </c>
      <c r="N43" s="23">
        <v>4.087699739873653E-3</v>
      </c>
      <c r="O43" s="23">
        <v>4.087699739873653E-3</v>
      </c>
      <c r="P43" s="23">
        <v>0.20661464139725008</v>
      </c>
      <c r="Q43" s="23">
        <v>6.3916759568933487E-2</v>
      </c>
      <c r="R43" s="23">
        <v>0.38387216648086214</v>
      </c>
      <c r="S43" s="24">
        <v>13455</v>
      </c>
      <c r="T43" s="23">
        <v>0</v>
      </c>
      <c r="U43" s="23">
        <v>0.13043478260869565</v>
      </c>
      <c r="V43" s="23">
        <v>0</v>
      </c>
      <c r="W43" s="23">
        <v>0</v>
      </c>
      <c r="X43" s="23">
        <v>0.13043478260869565</v>
      </c>
      <c r="Y43" s="23">
        <v>4.3478260869565216E-2</v>
      </c>
      <c r="Z43" s="23">
        <v>0</v>
      </c>
      <c r="AA43" s="23">
        <v>8.6956521739130432E-2</v>
      </c>
      <c r="AB43" s="23">
        <v>4.3478260869565216E-2</v>
      </c>
      <c r="AC43" s="23">
        <v>0</v>
      </c>
      <c r="AD43" s="23">
        <v>0</v>
      </c>
      <c r="AE43" s="23">
        <v>0.13043478260869565</v>
      </c>
      <c r="AF43" s="23">
        <v>0.13043478260869565</v>
      </c>
      <c r="AG43" s="23">
        <v>0.2608695652173913</v>
      </c>
      <c r="AH43" s="24">
        <v>115</v>
      </c>
    </row>
    <row r="44" spans="2:34" x14ac:dyDescent="0.3">
      <c r="B44" s="33" t="s">
        <v>102</v>
      </c>
      <c r="C44" s="18" t="s">
        <v>109</v>
      </c>
      <c r="D44" s="18" t="s">
        <v>110</v>
      </c>
      <c r="E44" s="23" t="s">
        <v>559</v>
      </c>
      <c r="F44" s="23" t="s">
        <v>559</v>
      </c>
      <c r="G44" s="23" t="s">
        <v>559</v>
      </c>
      <c r="H44" s="23" t="s">
        <v>559</v>
      </c>
      <c r="I44" s="23" t="s">
        <v>559</v>
      </c>
      <c r="J44" s="23" t="s">
        <v>559</v>
      </c>
      <c r="K44" s="23" t="s">
        <v>559</v>
      </c>
      <c r="L44" s="23" t="s">
        <v>559</v>
      </c>
      <c r="M44" s="23" t="s">
        <v>559</v>
      </c>
      <c r="N44" s="23" t="s">
        <v>559</v>
      </c>
      <c r="O44" s="23" t="s">
        <v>559</v>
      </c>
      <c r="P44" s="23" t="s">
        <v>559</v>
      </c>
      <c r="Q44" s="23" t="s">
        <v>559</v>
      </c>
      <c r="R44" s="23" t="s">
        <v>559</v>
      </c>
      <c r="S44" s="24" t="s">
        <v>559</v>
      </c>
      <c r="T44" s="23" t="s">
        <v>559</v>
      </c>
      <c r="U44" s="23" t="s">
        <v>559</v>
      </c>
      <c r="V44" s="23" t="s">
        <v>559</v>
      </c>
      <c r="W44" s="23" t="s">
        <v>559</v>
      </c>
      <c r="X44" s="23" t="s">
        <v>559</v>
      </c>
      <c r="Y44" s="23" t="s">
        <v>559</v>
      </c>
      <c r="Z44" s="23" t="s">
        <v>559</v>
      </c>
      <c r="AA44" s="23" t="s">
        <v>559</v>
      </c>
      <c r="AB44" s="23" t="s">
        <v>559</v>
      </c>
      <c r="AC44" s="23" t="s">
        <v>559</v>
      </c>
      <c r="AD44" s="23" t="s">
        <v>559</v>
      </c>
      <c r="AE44" s="23" t="s">
        <v>559</v>
      </c>
      <c r="AF44" s="23" t="s">
        <v>559</v>
      </c>
      <c r="AG44" s="23" t="s">
        <v>559</v>
      </c>
      <c r="AH44" s="24" t="s">
        <v>559</v>
      </c>
    </row>
    <row r="45" spans="2:34" x14ac:dyDescent="0.3">
      <c r="B45" s="33" t="s">
        <v>111</v>
      </c>
      <c r="C45" s="18" t="s">
        <v>112</v>
      </c>
      <c r="D45" s="18" t="s">
        <v>113</v>
      </c>
      <c r="E45" s="23" t="s">
        <v>559</v>
      </c>
      <c r="F45" s="23" t="s">
        <v>559</v>
      </c>
      <c r="G45" s="23" t="s">
        <v>559</v>
      </c>
      <c r="H45" s="23" t="s">
        <v>559</v>
      </c>
      <c r="I45" s="23" t="s">
        <v>559</v>
      </c>
      <c r="J45" s="23" t="s">
        <v>559</v>
      </c>
      <c r="K45" s="23" t="s">
        <v>559</v>
      </c>
      <c r="L45" s="23" t="s">
        <v>559</v>
      </c>
      <c r="M45" s="23" t="s">
        <v>559</v>
      </c>
      <c r="N45" s="23" t="s">
        <v>559</v>
      </c>
      <c r="O45" s="23" t="s">
        <v>559</v>
      </c>
      <c r="P45" s="23" t="s">
        <v>559</v>
      </c>
      <c r="Q45" s="23" t="s">
        <v>559</v>
      </c>
      <c r="R45" s="23" t="s">
        <v>559</v>
      </c>
      <c r="S45" s="24" t="s">
        <v>559</v>
      </c>
      <c r="T45" s="23" t="s">
        <v>559</v>
      </c>
      <c r="U45" s="23" t="s">
        <v>559</v>
      </c>
      <c r="V45" s="23" t="s">
        <v>559</v>
      </c>
      <c r="W45" s="23" t="s">
        <v>559</v>
      </c>
      <c r="X45" s="23" t="s">
        <v>559</v>
      </c>
      <c r="Y45" s="23" t="s">
        <v>559</v>
      </c>
      <c r="Z45" s="23" t="s">
        <v>559</v>
      </c>
      <c r="AA45" s="23" t="s">
        <v>559</v>
      </c>
      <c r="AB45" s="23" t="s">
        <v>559</v>
      </c>
      <c r="AC45" s="23" t="s">
        <v>559</v>
      </c>
      <c r="AD45" s="23" t="s">
        <v>559</v>
      </c>
      <c r="AE45" s="23" t="s">
        <v>559</v>
      </c>
      <c r="AF45" s="23" t="s">
        <v>559</v>
      </c>
      <c r="AG45" s="23" t="s">
        <v>559</v>
      </c>
      <c r="AH45" s="24" t="s">
        <v>559</v>
      </c>
    </row>
    <row r="46" spans="2:34" x14ac:dyDescent="0.3">
      <c r="B46" s="33" t="s">
        <v>111</v>
      </c>
      <c r="C46" s="18" t="s">
        <v>114</v>
      </c>
      <c r="D46" s="18" t="s">
        <v>115</v>
      </c>
      <c r="E46" s="23" t="s">
        <v>559</v>
      </c>
      <c r="F46" s="23" t="s">
        <v>559</v>
      </c>
      <c r="G46" s="23" t="s">
        <v>559</v>
      </c>
      <c r="H46" s="23" t="s">
        <v>559</v>
      </c>
      <c r="I46" s="23" t="s">
        <v>559</v>
      </c>
      <c r="J46" s="23" t="s">
        <v>559</v>
      </c>
      <c r="K46" s="23" t="s">
        <v>559</v>
      </c>
      <c r="L46" s="23" t="s">
        <v>559</v>
      </c>
      <c r="M46" s="23" t="s">
        <v>559</v>
      </c>
      <c r="N46" s="23" t="s">
        <v>559</v>
      </c>
      <c r="O46" s="23" t="s">
        <v>559</v>
      </c>
      <c r="P46" s="23" t="s">
        <v>559</v>
      </c>
      <c r="Q46" s="23" t="s">
        <v>559</v>
      </c>
      <c r="R46" s="23" t="s">
        <v>559</v>
      </c>
      <c r="S46" s="24" t="s">
        <v>559</v>
      </c>
      <c r="T46" s="23" t="s">
        <v>559</v>
      </c>
      <c r="U46" s="23" t="s">
        <v>559</v>
      </c>
      <c r="V46" s="23" t="s">
        <v>559</v>
      </c>
      <c r="W46" s="23" t="s">
        <v>559</v>
      </c>
      <c r="X46" s="23" t="s">
        <v>559</v>
      </c>
      <c r="Y46" s="23" t="s">
        <v>559</v>
      </c>
      <c r="Z46" s="23" t="s">
        <v>559</v>
      </c>
      <c r="AA46" s="23" t="s">
        <v>559</v>
      </c>
      <c r="AB46" s="23" t="s">
        <v>559</v>
      </c>
      <c r="AC46" s="23" t="s">
        <v>559</v>
      </c>
      <c r="AD46" s="23" t="s">
        <v>559</v>
      </c>
      <c r="AE46" s="23" t="s">
        <v>559</v>
      </c>
      <c r="AF46" s="23" t="s">
        <v>559</v>
      </c>
      <c r="AG46" s="23" t="s">
        <v>559</v>
      </c>
      <c r="AH46" s="24" t="s">
        <v>559</v>
      </c>
    </row>
    <row r="47" spans="2:34" x14ac:dyDescent="0.3">
      <c r="B47" s="33" t="s">
        <v>111</v>
      </c>
      <c r="C47" s="18" t="s">
        <v>116</v>
      </c>
      <c r="D47" s="18" t="s">
        <v>117</v>
      </c>
      <c r="E47" s="23" t="s">
        <v>559</v>
      </c>
      <c r="F47" s="23" t="s">
        <v>559</v>
      </c>
      <c r="G47" s="23" t="s">
        <v>559</v>
      </c>
      <c r="H47" s="23" t="s">
        <v>559</v>
      </c>
      <c r="I47" s="23" t="s">
        <v>559</v>
      </c>
      <c r="J47" s="23" t="s">
        <v>559</v>
      </c>
      <c r="K47" s="23" t="s">
        <v>559</v>
      </c>
      <c r="L47" s="23" t="s">
        <v>559</v>
      </c>
      <c r="M47" s="23" t="s">
        <v>559</v>
      </c>
      <c r="N47" s="23" t="s">
        <v>559</v>
      </c>
      <c r="O47" s="23" t="s">
        <v>559</v>
      </c>
      <c r="P47" s="23" t="s">
        <v>559</v>
      </c>
      <c r="Q47" s="23" t="s">
        <v>559</v>
      </c>
      <c r="R47" s="23" t="s">
        <v>559</v>
      </c>
      <c r="S47" s="24" t="s">
        <v>559</v>
      </c>
      <c r="T47" s="23" t="s">
        <v>559</v>
      </c>
      <c r="U47" s="23" t="s">
        <v>559</v>
      </c>
      <c r="V47" s="23" t="s">
        <v>559</v>
      </c>
      <c r="W47" s="23" t="s">
        <v>559</v>
      </c>
      <c r="X47" s="23" t="s">
        <v>559</v>
      </c>
      <c r="Y47" s="23" t="s">
        <v>559</v>
      </c>
      <c r="Z47" s="23" t="s">
        <v>559</v>
      </c>
      <c r="AA47" s="23" t="s">
        <v>559</v>
      </c>
      <c r="AB47" s="23" t="s">
        <v>559</v>
      </c>
      <c r="AC47" s="23" t="s">
        <v>559</v>
      </c>
      <c r="AD47" s="23" t="s">
        <v>559</v>
      </c>
      <c r="AE47" s="23" t="s">
        <v>559</v>
      </c>
      <c r="AF47" s="23" t="s">
        <v>559</v>
      </c>
      <c r="AG47" s="23" t="s">
        <v>559</v>
      </c>
      <c r="AH47" s="24" t="s">
        <v>559</v>
      </c>
    </row>
    <row r="48" spans="2:34" x14ac:dyDescent="0.3">
      <c r="B48" s="33" t="s">
        <v>118</v>
      </c>
      <c r="C48" s="18" t="s">
        <v>119</v>
      </c>
      <c r="D48" s="18" t="s">
        <v>120</v>
      </c>
      <c r="E48" s="23">
        <v>1.0169491525423728E-2</v>
      </c>
      <c r="F48" s="23">
        <v>1.3559322033898305E-2</v>
      </c>
      <c r="G48" s="23">
        <v>0</v>
      </c>
      <c r="H48" s="23">
        <v>3.5593220338983052E-2</v>
      </c>
      <c r="I48" s="23">
        <v>5.1694915254237285E-2</v>
      </c>
      <c r="J48" s="23">
        <v>2.5423728813559324E-2</v>
      </c>
      <c r="K48" s="23">
        <v>6.6101694915254236E-2</v>
      </c>
      <c r="L48" s="23">
        <v>0.13898305084745763</v>
      </c>
      <c r="M48" s="23">
        <v>1.864406779661017E-2</v>
      </c>
      <c r="N48" s="23">
        <v>2.542372881355932E-3</v>
      </c>
      <c r="O48" s="23">
        <v>1.6949152542372881E-3</v>
      </c>
      <c r="P48" s="23">
        <v>0.27966101694915252</v>
      </c>
      <c r="Q48" s="23">
        <v>5.3389830508474574E-2</v>
      </c>
      <c r="R48" s="23">
        <v>0.30169491525423731</v>
      </c>
      <c r="S48" s="24">
        <v>5900</v>
      </c>
      <c r="T48" s="23">
        <v>3.6363636363636362E-2</v>
      </c>
      <c r="U48" s="23">
        <v>7.2727272727272724E-2</v>
      </c>
      <c r="V48" s="23">
        <v>0</v>
      </c>
      <c r="W48" s="23">
        <v>1.8181818181818181E-2</v>
      </c>
      <c r="X48" s="23">
        <v>0.14545454545454545</v>
      </c>
      <c r="Y48" s="23">
        <v>2.7272727272727271E-2</v>
      </c>
      <c r="Z48" s="23">
        <v>7.2727272727272724E-2</v>
      </c>
      <c r="AA48" s="23">
        <v>8.1818181818181818E-2</v>
      </c>
      <c r="AB48" s="23">
        <v>4.5454545454545456E-2</v>
      </c>
      <c r="AC48" s="23">
        <v>9.0909090909090905E-3</v>
      </c>
      <c r="AD48" s="23">
        <v>9.0909090909090905E-3</v>
      </c>
      <c r="AE48" s="23">
        <v>0.12727272727272726</v>
      </c>
      <c r="AF48" s="23">
        <v>0.10909090909090909</v>
      </c>
      <c r="AG48" s="23">
        <v>0.25454545454545452</v>
      </c>
      <c r="AH48" s="24">
        <v>550</v>
      </c>
    </row>
    <row r="49" spans="2:34" x14ac:dyDescent="0.3">
      <c r="B49" s="33" t="s">
        <v>118</v>
      </c>
      <c r="C49" s="18" t="s">
        <v>121</v>
      </c>
      <c r="D49" s="18" t="s">
        <v>122</v>
      </c>
      <c r="E49" s="23" t="s">
        <v>559</v>
      </c>
      <c r="F49" s="23" t="s">
        <v>559</v>
      </c>
      <c r="G49" s="23" t="s">
        <v>559</v>
      </c>
      <c r="H49" s="23" t="s">
        <v>559</v>
      </c>
      <c r="I49" s="23" t="s">
        <v>559</v>
      </c>
      <c r="J49" s="23" t="s">
        <v>559</v>
      </c>
      <c r="K49" s="23" t="s">
        <v>559</v>
      </c>
      <c r="L49" s="23" t="s">
        <v>559</v>
      </c>
      <c r="M49" s="23" t="s">
        <v>559</v>
      </c>
      <c r="N49" s="23" t="s">
        <v>559</v>
      </c>
      <c r="O49" s="23" t="s">
        <v>559</v>
      </c>
      <c r="P49" s="23" t="s">
        <v>559</v>
      </c>
      <c r="Q49" s="23" t="s">
        <v>559</v>
      </c>
      <c r="R49" s="23" t="s">
        <v>559</v>
      </c>
      <c r="S49" s="24" t="s">
        <v>559</v>
      </c>
      <c r="T49" s="23" t="s">
        <v>559</v>
      </c>
      <c r="U49" s="23" t="s">
        <v>559</v>
      </c>
      <c r="V49" s="23" t="s">
        <v>559</v>
      </c>
      <c r="W49" s="23" t="s">
        <v>559</v>
      </c>
      <c r="X49" s="23" t="s">
        <v>559</v>
      </c>
      <c r="Y49" s="23" t="s">
        <v>559</v>
      </c>
      <c r="Z49" s="23" t="s">
        <v>559</v>
      </c>
      <c r="AA49" s="23" t="s">
        <v>559</v>
      </c>
      <c r="AB49" s="23" t="s">
        <v>559</v>
      </c>
      <c r="AC49" s="23" t="s">
        <v>559</v>
      </c>
      <c r="AD49" s="23" t="s">
        <v>559</v>
      </c>
      <c r="AE49" s="23" t="s">
        <v>559</v>
      </c>
      <c r="AF49" s="23" t="s">
        <v>559</v>
      </c>
      <c r="AG49" s="23" t="s">
        <v>559</v>
      </c>
      <c r="AH49" s="24" t="s">
        <v>559</v>
      </c>
    </row>
    <row r="50" spans="2:34" x14ac:dyDescent="0.3">
      <c r="B50" s="33" t="s">
        <v>118</v>
      </c>
      <c r="C50" s="18" t="s">
        <v>123</v>
      </c>
      <c r="D50" s="18" t="s">
        <v>124</v>
      </c>
      <c r="E50" s="23">
        <v>2.0109689213893969E-2</v>
      </c>
      <c r="F50" s="23">
        <v>6.3985374771480807E-2</v>
      </c>
      <c r="G50" s="23">
        <v>2.1937842778793418E-3</v>
      </c>
      <c r="H50" s="23">
        <v>2.0840950639853747E-2</v>
      </c>
      <c r="I50" s="23">
        <v>0.10127970749542961</v>
      </c>
      <c r="J50" s="23">
        <v>8.5923217550274225E-2</v>
      </c>
      <c r="K50" s="23">
        <v>4.0585009140767826E-2</v>
      </c>
      <c r="L50" s="23">
        <v>6.1791590493601466E-2</v>
      </c>
      <c r="M50" s="23">
        <v>4.7166361974405852E-2</v>
      </c>
      <c r="N50" s="23">
        <v>5.4844606946983544E-3</v>
      </c>
      <c r="O50" s="23">
        <v>1.060329067641682E-2</v>
      </c>
      <c r="P50" s="23">
        <v>0.13126142595978063</v>
      </c>
      <c r="Q50" s="23">
        <v>6.1791590493601466E-2</v>
      </c>
      <c r="R50" s="23">
        <v>0.34698354661791592</v>
      </c>
      <c r="S50" s="24">
        <v>13675</v>
      </c>
      <c r="T50" s="23">
        <v>3.048780487804878E-2</v>
      </c>
      <c r="U50" s="23">
        <v>6.097560975609756E-2</v>
      </c>
      <c r="V50" s="23">
        <v>0</v>
      </c>
      <c r="W50" s="23">
        <v>1.8292682926829267E-2</v>
      </c>
      <c r="X50" s="23">
        <v>0.22560975609756098</v>
      </c>
      <c r="Y50" s="23">
        <v>9.7560975609756101E-2</v>
      </c>
      <c r="Z50" s="23">
        <v>4.2682926829268296E-2</v>
      </c>
      <c r="AA50" s="23">
        <v>7.3170731707317069E-2</v>
      </c>
      <c r="AB50" s="23">
        <v>5.4878048780487805E-2</v>
      </c>
      <c r="AC50" s="23">
        <v>1.2195121951219513E-2</v>
      </c>
      <c r="AD50" s="23">
        <v>6.0975609756097563E-3</v>
      </c>
      <c r="AE50" s="23">
        <v>8.5365853658536592E-2</v>
      </c>
      <c r="AF50" s="23">
        <v>1.8292682926829267E-2</v>
      </c>
      <c r="AG50" s="23">
        <v>0.26219512195121952</v>
      </c>
      <c r="AH50" s="24">
        <v>820</v>
      </c>
    </row>
    <row r="51" spans="2:34" x14ac:dyDescent="0.3">
      <c r="B51" s="33" t="s">
        <v>118</v>
      </c>
      <c r="C51" s="18" t="s">
        <v>125</v>
      </c>
      <c r="D51" s="18" t="s">
        <v>126</v>
      </c>
      <c r="E51" s="23" t="s">
        <v>559</v>
      </c>
      <c r="F51" s="23" t="s">
        <v>559</v>
      </c>
      <c r="G51" s="23" t="s">
        <v>559</v>
      </c>
      <c r="H51" s="23" t="s">
        <v>559</v>
      </c>
      <c r="I51" s="23" t="s">
        <v>559</v>
      </c>
      <c r="J51" s="23" t="s">
        <v>559</v>
      </c>
      <c r="K51" s="23" t="s">
        <v>559</v>
      </c>
      <c r="L51" s="23" t="s">
        <v>559</v>
      </c>
      <c r="M51" s="23" t="s">
        <v>559</v>
      </c>
      <c r="N51" s="23" t="s">
        <v>559</v>
      </c>
      <c r="O51" s="23" t="s">
        <v>559</v>
      </c>
      <c r="P51" s="23" t="s">
        <v>559</v>
      </c>
      <c r="Q51" s="23" t="s">
        <v>559</v>
      </c>
      <c r="R51" s="23" t="s">
        <v>559</v>
      </c>
      <c r="S51" s="24" t="s">
        <v>559</v>
      </c>
      <c r="T51" s="23" t="s">
        <v>559</v>
      </c>
      <c r="U51" s="23" t="s">
        <v>559</v>
      </c>
      <c r="V51" s="23" t="s">
        <v>559</v>
      </c>
      <c r="W51" s="23" t="s">
        <v>559</v>
      </c>
      <c r="X51" s="23" t="s">
        <v>559</v>
      </c>
      <c r="Y51" s="23" t="s">
        <v>559</v>
      </c>
      <c r="Z51" s="23" t="s">
        <v>559</v>
      </c>
      <c r="AA51" s="23" t="s">
        <v>559</v>
      </c>
      <c r="AB51" s="23" t="s">
        <v>559</v>
      </c>
      <c r="AC51" s="23" t="s">
        <v>559</v>
      </c>
      <c r="AD51" s="23" t="s">
        <v>559</v>
      </c>
      <c r="AE51" s="23" t="s">
        <v>559</v>
      </c>
      <c r="AF51" s="23" t="s">
        <v>559</v>
      </c>
      <c r="AG51" s="23" t="s">
        <v>559</v>
      </c>
      <c r="AH51" s="24" t="s">
        <v>559</v>
      </c>
    </row>
    <row r="52" spans="2:34" x14ac:dyDescent="0.3">
      <c r="B52" s="33" t="s">
        <v>118</v>
      </c>
      <c r="C52" s="18" t="s">
        <v>127</v>
      </c>
      <c r="D52" s="18" t="s">
        <v>128</v>
      </c>
      <c r="E52" s="23">
        <v>3.6363636363636364E-3</v>
      </c>
      <c r="F52" s="23">
        <v>3.6363636363636364E-3</v>
      </c>
      <c r="G52" s="23">
        <v>0</v>
      </c>
      <c r="H52" s="23">
        <v>1.4545454545454545E-2</v>
      </c>
      <c r="I52" s="23">
        <v>0</v>
      </c>
      <c r="J52" s="23">
        <v>3.6363636363636364E-3</v>
      </c>
      <c r="K52" s="23">
        <v>0</v>
      </c>
      <c r="L52" s="23">
        <v>1.8181818181818181E-2</v>
      </c>
      <c r="M52" s="23">
        <v>0</v>
      </c>
      <c r="N52" s="23">
        <v>0</v>
      </c>
      <c r="O52" s="23">
        <v>3.6363636363636364E-3</v>
      </c>
      <c r="P52" s="23">
        <v>0.17454545454545456</v>
      </c>
      <c r="Q52" s="23">
        <v>0.11272727272727273</v>
      </c>
      <c r="R52" s="23">
        <v>0.67272727272727273</v>
      </c>
      <c r="S52" s="24">
        <v>1375</v>
      </c>
      <c r="T52" s="23" t="s">
        <v>603</v>
      </c>
      <c r="U52" s="23" t="s">
        <v>603</v>
      </c>
      <c r="V52" s="23" t="s">
        <v>603</v>
      </c>
      <c r="W52" s="23" t="s">
        <v>603</v>
      </c>
      <c r="X52" s="23" t="s">
        <v>603</v>
      </c>
      <c r="Y52" s="23" t="s">
        <v>603</v>
      </c>
      <c r="Z52" s="23" t="s">
        <v>603</v>
      </c>
      <c r="AA52" s="23" t="s">
        <v>603</v>
      </c>
      <c r="AB52" s="23" t="s">
        <v>603</v>
      </c>
      <c r="AC52" s="23" t="s">
        <v>603</v>
      </c>
      <c r="AD52" s="23" t="s">
        <v>603</v>
      </c>
      <c r="AE52" s="23" t="s">
        <v>603</v>
      </c>
      <c r="AF52" s="23" t="s">
        <v>603</v>
      </c>
      <c r="AG52" s="23" t="s">
        <v>603</v>
      </c>
      <c r="AH52" s="24" t="s">
        <v>603</v>
      </c>
    </row>
    <row r="53" spans="2:34" x14ac:dyDescent="0.3">
      <c r="B53" s="33" t="s">
        <v>118</v>
      </c>
      <c r="C53" s="18" t="s">
        <v>129</v>
      </c>
      <c r="D53" s="18" t="s">
        <v>130</v>
      </c>
      <c r="E53" s="23" t="s">
        <v>559</v>
      </c>
      <c r="F53" s="23" t="s">
        <v>559</v>
      </c>
      <c r="G53" s="23" t="s">
        <v>559</v>
      </c>
      <c r="H53" s="23" t="s">
        <v>559</v>
      </c>
      <c r="I53" s="23" t="s">
        <v>559</v>
      </c>
      <c r="J53" s="23" t="s">
        <v>559</v>
      </c>
      <c r="K53" s="23" t="s">
        <v>559</v>
      </c>
      <c r="L53" s="23" t="s">
        <v>559</v>
      </c>
      <c r="M53" s="23" t="s">
        <v>559</v>
      </c>
      <c r="N53" s="23" t="s">
        <v>559</v>
      </c>
      <c r="O53" s="23" t="s">
        <v>559</v>
      </c>
      <c r="P53" s="23" t="s">
        <v>559</v>
      </c>
      <c r="Q53" s="23" t="s">
        <v>559</v>
      </c>
      <c r="R53" s="23" t="s">
        <v>559</v>
      </c>
      <c r="S53" s="24" t="s">
        <v>559</v>
      </c>
      <c r="T53" s="23" t="s">
        <v>559</v>
      </c>
      <c r="U53" s="23" t="s">
        <v>559</v>
      </c>
      <c r="V53" s="23" t="s">
        <v>559</v>
      </c>
      <c r="W53" s="23" t="s">
        <v>559</v>
      </c>
      <c r="X53" s="23" t="s">
        <v>559</v>
      </c>
      <c r="Y53" s="23" t="s">
        <v>559</v>
      </c>
      <c r="Z53" s="23" t="s">
        <v>559</v>
      </c>
      <c r="AA53" s="23" t="s">
        <v>559</v>
      </c>
      <c r="AB53" s="23" t="s">
        <v>559</v>
      </c>
      <c r="AC53" s="23" t="s">
        <v>559</v>
      </c>
      <c r="AD53" s="23" t="s">
        <v>559</v>
      </c>
      <c r="AE53" s="23" t="s">
        <v>559</v>
      </c>
      <c r="AF53" s="23" t="s">
        <v>559</v>
      </c>
      <c r="AG53" s="23" t="s">
        <v>559</v>
      </c>
      <c r="AH53" s="24" t="s">
        <v>559</v>
      </c>
    </row>
    <row r="54" spans="2:34" x14ac:dyDescent="0.3">
      <c r="B54" s="33" t="s">
        <v>131</v>
      </c>
      <c r="C54" s="18" t="s">
        <v>132</v>
      </c>
      <c r="D54" s="18" t="s">
        <v>133</v>
      </c>
      <c r="E54" s="23">
        <v>6.1124694376528121E-3</v>
      </c>
      <c r="F54" s="23">
        <v>1.3447432762836185E-2</v>
      </c>
      <c r="G54" s="23">
        <v>1.2224938875305623E-3</v>
      </c>
      <c r="H54" s="23">
        <v>2.2004889975550123E-2</v>
      </c>
      <c r="I54" s="23">
        <v>1.9559902200488997E-2</v>
      </c>
      <c r="J54" s="23">
        <v>1.7114914425427872E-2</v>
      </c>
      <c r="K54" s="23">
        <v>2.2004889975550123E-2</v>
      </c>
      <c r="L54" s="23">
        <v>6.2347188264058682E-2</v>
      </c>
      <c r="M54" s="23">
        <v>8.557457212713936E-3</v>
      </c>
      <c r="N54" s="23">
        <v>1.2224938875305623E-3</v>
      </c>
      <c r="O54" s="23">
        <v>2.4449877750611247E-3</v>
      </c>
      <c r="P54" s="23">
        <v>0.22493887530562348</v>
      </c>
      <c r="Q54" s="23">
        <v>6.8459657701711488E-2</v>
      </c>
      <c r="R54" s="23">
        <v>0.53056234718826401</v>
      </c>
      <c r="S54" s="24">
        <v>4090</v>
      </c>
      <c r="T54" s="23">
        <v>2.6315789473684209E-2</v>
      </c>
      <c r="U54" s="23">
        <v>9.2105263157894732E-2</v>
      </c>
      <c r="V54" s="23">
        <v>0</v>
      </c>
      <c r="W54" s="23">
        <v>3.9473684210526314E-2</v>
      </c>
      <c r="X54" s="23">
        <v>7.8947368421052627E-2</v>
      </c>
      <c r="Y54" s="23">
        <v>5.2631578947368418E-2</v>
      </c>
      <c r="Z54" s="23">
        <v>2.6315789473684209E-2</v>
      </c>
      <c r="AA54" s="23">
        <v>6.5789473684210523E-2</v>
      </c>
      <c r="AB54" s="23">
        <v>5.2631578947368418E-2</v>
      </c>
      <c r="AC54" s="23">
        <v>0</v>
      </c>
      <c r="AD54" s="23">
        <v>0</v>
      </c>
      <c r="AE54" s="23">
        <v>0.11842105263157894</v>
      </c>
      <c r="AF54" s="23">
        <v>0.17105263157894737</v>
      </c>
      <c r="AG54" s="23">
        <v>0.28947368421052633</v>
      </c>
      <c r="AH54" s="24">
        <v>380</v>
      </c>
    </row>
    <row r="55" spans="2:34" x14ac:dyDescent="0.3">
      <c r="B55" s="33" t="s">
        <v>131</v>
      </c>
      <c r="C55" s="18" t="s">
        <v>134</v>
      </c>
      <c r="D55" s="18" t="s">
        <v>135</v>
      </c>
      <c r="E55" s="23" t="s">
        <v>559</v>
      </c>
      <c r="F55" s="23" t="s">
        <v>559</v>
      </c>
      <c r="G55" s="23" t="s">
        <v>559</v>
      </c>
      <c r="H55" s="23" t="s">
        <v>559</v>
      </c>
      <c r="I55" s="23" t="s">
        <v>559</v>
      </c>
      <c r="J55" s="23" t="s">
        <v>559</v>
      </c>
      <c r="K55" s="23" t="s">
        <v>559</v>
      </c>
      <c r="L55" s="23" t="s">
        <v>559</v>
      </c>
      <c r="M55" s="23" t="s">
        <v>559</v>
      </c>
      <c r="N55" s="23" t="s">
        <v>559</v>
      </c>
      <c r="O55" s="23" t="s">
        <v>559</v>
      </c>
      <c r="P55" s="23" t="s">
        <v>559</v>
      </c>
      <c r="Q55" s="23" t="s">
        <v>559</v>
      </c>
      <c r="R55" s="23" t="s">
        <v>559</v>
      </c>
      <c r="S55" s="24" t="s">
        <v>559</v>
      </c>
      <c r="T55" s="23" t="s">
        <v>559</v>
      </c>
      <c r="U55" s="23" t="s">
        <v>559</v>
      </c>
      <c r="V55" s="23" t="s">
        <v>559</v>
      </c>
      <c r="W55" s="23" t="s">
        <v>559</v>
      </c>
      <c r="X55" s="23" t="s">
        <v>559</v>
      </c>
      <c r="Y55" s="23" t="s">
        <v>559</v>
      </c>
      <c r="Z55" s="23" t="s">
        <v>559</v>
      </c>
      <c r="AA55" s="23" t="s">
        <v>559</v>
      </c>
      <c r="AB55" s="23" t="s">
        <v>559</v>
      </c>
      <c r="AC55" s="23" t="s">
        <v>559</v>
      </c>
      <c r="AD55" s="23" t="s">
        <v>559</v>
      </c>
      <c r="AE55" s="23" t="s">
        <v>559</v>
      </c>
      <c r="AF55" s="23" t="s">
        <v>559</v>
      </c>
      <c r="AG55" s="23" t="s">
        <v>559</v>
      </c>
      <c r="AH55" s="24" t="s">
        <v>559</v>
      </c>
    </row>
    <row r="56" spans="2:34" x14ac:dyDescent="0.3">
      <c r="B56" s="33" t="s">
        <v>131</v>
      </c>
      <c r="C56" s="18" t="s">
        <v>136</v>
      </c>
      <c r="D56" s="18" t="s">
        <v>137</v>
      </c>
      <c r="E56" s="23" t="s">
        <v>559</v>
      </c>
      <c r="F56" s="23" t="s">
        <v>559</v>
      </c>
      <c r="G56" s="23" t="s">
        <v>559</v>
      </c>
      <c r="H56" s="23" t="s">
        <v>559</v>
      </c>
      <c r="I56" s="23" t="s">
        <v>559</v>
      </c>
      <c r="J56" s="23" t="s">
        <v>559</v>
      </c>
      <c r="K56" s="23" t="s">
        <v>559</v>
      </c>
      <c r="L56" s="23" t="s">
        <v>559</v>
      </c>
      <c r="M56" s="23" t="s">
        <v>559</v>
      </c>
      <c r="N56" s="23" t="s">
        <v>559</v>
      </c>
      <c r="O56" s="23" t="s">
        <v>559</v>
      </c>
      <c r="P56" s="23" t="s">
        <v>559</v>
      </c>
      <c r="Q56" s="23" t="s">
        <v>559</v>
      </c>
      <c r="R56" s="23" t="s">
        <v>559</v>
      </c>
      <c r="S56" s="24" t="s">
        <v>559</v>
      </c>
      <c r="T56" s="23" t="s">
        <v>559</v>
      </c>
      <c r="U56" s="23" t="s">
        <v>559</v>
      </c>
      <c r="V56" s="23" t="s">
        <v>559</v>
      </c>
      <c r="W56" s="23" t="s">
        <v>559</v>
      </c>
      <c r="X56" s="23" t="s">
        <v>559</v>
      </c>
      <c r="Y56" s="23" t="s">
        <v>559</v>
      </c>
      <c r="Z56" s="23" t="s">
        <v>559</v>
      </c>
      <c r="AA56" s="23" t="s">
        <v>559</v>
      </c>
      <c r="AB56" s="23" t="s">
        <v>559</v>
      </c>
      <c r="AC56" s="23" t="s">
        <v>559</v>
      </c>
      <c r="AD56" s="23" t="s">
        <v>559</v>
      </c>
      <c r="AE56" s="23" t="s">
        <v>559</v>
      </c>
      <c r="AF56" s="23" t="s">
        <v>559</v>
      </c>
      <c r="AG56" s="23" t="s">
        <v>559</v>
      </c>
      <c r="AH56" s="24" t="s">
        <v>559</v>
      </c>
    </row>
    <row r="57" spans="2:34" x14ac:dyDescent="0.3">
      <c r="B57" s="33" t="s">
        <v>131</v>
      </c>
      <c r="C57" s="18" t="s">
        <v>138</v>
      </c>
      <c r="D57" s="18" t="s">
        <v>139</v>
      </c>
      <c r="E57" s="23">
        <v>8.7361677344205014E-3</v>
      </c>
      <c r="F57" s="23">
        <v>1.7472335468841003E-2</v>
      </c>
      <c r="G57" s="23">
        <v>5.8241118229470008E-4</v>
      </c>
      <c r="H57" s="23">
        <v>4.5428072218986607E-2</v>
      </c>
      <c r="I57" s="23">
        <v>3.5527082119976704E-2</v>
      </c>
      <c r="J57" s="23">
        <v>3.3779848573092602E-2</v>
      </c>
      <c r="K57" s="23">
        <v>1.6307513104251603E-2</v>
      </c>
      <c r="L57" s="23">
        <v>9.7262667443214906E-2</v>
      </c>
      <c r="M57" s="23">
        <v>1.28130460104834E-2</v>
      </c>
      <c r="N57" s="23">
        <v>2.9120559114735002E-3</v>
      </c>
      <c r="O57" s="23">
        <v>1.1648223645894002E-3</v>
      </c>
      <c r="P57" s="23">
        <v>0.18870122306348283</v>
      </c>
      <c r="Q57" s="23">
        <v>7.0471753057658709E-2</v>
      </c>
      <c r="R57" s="23">
        <v>0.46884100174723353</v>
      </c>
      <c r="S57" s="24">
        <v>8585</v>
      </c>
      <c r="T57" s="23">
        <v>3.5714285714285712E-2</v>
      </c>
      <c r="U57" s="23">
        <v>0.11904761904761904</v>
      </c>
      <c r="V57" s="23">
        <v>0</v>
      </c>
      <c r="W57" s="23">
        <v>2.3809523809523808E-2</v>
      </c>
      <c r="X57" s="23">
        <v>0.13095238095238096</v>
      </c>
      <c r="Y57" s="23">
        <v>4.7619047619047616E-2</v>
      </c>
      <c r="Z57" s="23">
        <v>1.1904761904761904E-2</v>
      </c>
      <c r="AA57" s="23">
        <v>5.9523809523809521E-2</v>
      </c>
      <c r="AB57" s="23">
        <v>3.5714285714285712E-2</v>
      </c>
      <c r="AC57" s="23">
        <v>0</v>
      </c>
      <c r="AD57" s="23">
        <v>0</v>
      </c>
      <c r="AE57" s="23">
        <v>0.10714285714285714</v>
      </c>
      <c r="AF57" s="23">
        <v>0.13095238095238096</v>
      </c>
      <c r="AG57" s="23">
        <v>0.2857142857142857</v>
      </c>
      <c r="AH57" s="24">
        <v>420</v>
      </c>
    </row>
    <row r="58" spans="2:34" x14ac:dyDescent="0.3">
      <c r="B58" s="33" t="s">
        <v>131</v>
      </c>
      <c r="C58" s="18" t="s">
        <v>140</v>
      </c>
      <c r="D58" s="18" t="s">
        <v>141</v>
      </c>
      <c r="E58" s="23" t="s">
        <v>559</v>
      </c>
      <c r="F58" s="23" t="s">
        <v>559</v>
      </c>
      <c r="G58" s="23" t="s">
        <v>559</v>
      </c>
      <c r="H58" s="23" t="s">
        <v>559</v>
      </c>
      <c r="I58" s="23" t="s">
        <v>559</v>
      </c>
      <c r="J58" s="23" t="s">
        <v>559</v>
      </c>
      <c r="K58" s="23" t="s">
        <v>559</v>
      </c>
      <c r="L58" s="23" t="s">
        <v>559</v>
      </c>
      <c r="M58" s="23" t="s">
        <v>559</v>
      </c>
      <c r="N58" s="23" t="s">
        <v>559</v>
      </c>
      <c r="O58" s="23" t="s">
        <v>559</v>
      </c>
      <c r="P58" s="23" t="s">
        <v>559</v>
      </c>
      <c r="Q58" s="23" t="s">
        <v>559</v>
      </c>
      <c r="R58" s="23" t="s">
        <v>559</v>
      </c>
      <c r="S58" s="24" t="s">
        <v>559</v>
      </c>
      <c r="T58" s="23" t="s">
        <v>559</v>
      </c>
      <c r="U58" s="23" t="s">
        <v>559</v>
      </c>
      <c r="V58" s="23" t="s">
        <v>559</v>
      </c>
      <c r="W58" s="23" t="s">
        <v>559</v>
      </c>
      <c r="X58" s="23" t="s">
        <v>559</v>
      </c>
      <c r="Y58" s="23" t="s">
        <v>559</v>
      </c>
      <c r="Z58" s="23" t="s">
        <v>559</v>
      </c>
      <c r="AA58" s="23" t="s">
        <v>559</v>
      </c>
      <c r="AB58" s="23" t="s">
        <v>559</v>
      </c>
      <c r="AC58" s="23" t="s">
        <v>559</v>
      </c>
      <c r="AD58" s="23" t="s">
        <v>559</v>
      </c>
      <c r="AE58" s="23" t="s">
        <v>559</v>
      </c>
      <c r="AF58" s="23" t="s">
        <v>559</v>
      </c>
      <c r="AG58" s="23" t="s">
        <v>559</v>
      </c>
      <c r="AH58" s="24" t="s">
        <v>559</v>
      </c>
    </row>
    <row r="59" spans="2:34" x14ac:dyDescent="0.3">
      <c r="B59" s="33" t="s">
        <v>131</v>
      </c>
      <c r="C59" s="18" t="s">
        <v>142</v>
      </c>
      <c r="D59" s="18" t="s">
        <v>143</v>
      </c>
      <c r="E59" s="23" t="s">
        <v>559</v>
      </c>
      <c r="F59" s="23" t="s">
        <v>559</v>
      </c>
      <c r="G59" s="23" t="s">
        <v>559</v>
      </c>
      <c r="H59" s="23" t="s">
        <v>559</v>
      </c>
      <c r="I59" s="23" t="s">
        <v>559</v>
      </c>
      <c r="J59" s="23" t="s">
        <v>559</v>
      </c>
      <c r="K59" s="23" t="s">
        <v>559</v>
      </c>
      <c r="L59" s="23" t="s">
        <v>559</v>
      </c>
      <c r="M59" s="23" t="s">
        <v>559</v>
      </c>
      <c r="N59" s="23" t="s">
        <v>559</v>
      </c>
      <c r="O59" s="23" t="s">
        <v>559</v>
      </c>
      <c r="P59" s="23" t="s">
        <v>559</v>
      </c>
      <c r="Q59" s="23" t="s">
        <v>559</v>
      </c>
      <c r="R59" s="23" t="s">
        <v>559</v>
      </c>
      <c r="S59" s="24" t="s">
        <v>559</v>
      </c>
      <c r="T59" s="23" t="s">
        <v>559</v>
      </c>
      <c r="U59" s="23" t="s">
        <v>559</v>
      </c>
      <c r="V59" s="23" t="s">
        <v>559</v>
      </c>
      <c r="W59" s="23" t="s">
        <v>559</v>
      </c>
      <c r="X59" s="23" t="s">
        <v>559</v>
      </c>
      <c r="Y59" s="23" t="s">
        <v>559</v>
      </c>
      <c r="Z59" s="23" t="s">
        <v>559</v>
      </c>
      <c r="AA59" s="23" t="s">
        <v>559</v>
      </c>
      <c r="AB59" s="23" t="s">
        <v>559</v>
      </c>
      <c r="AC59" s="23" t="s">
        <v>559</v>
      </c>
      <c r="AD59" s="23" t="s">
        <v>559</v>
      </c>
      <c r="AE59" s="23" t="s">
        <v>559</v>
      </c>
      <c r="AF59" s="23" t="s">
        <v>559</v>
      </c>
      <c r="AG59" s="23" t="s">
        <v>559</v>
      </c>
      <c r="AH59" s="24" t="s">
        <v>559</v>
      </c>
    </row>
    <row r="60" spans="2:34" x14ac:dyDescent="0.3">
      <c r="B60" s="33" t="s">
        <v>131</v>
      </c>
      <c r="C60" s="18" t="s">
        <v>144</v>
      </c>
      <c r="D60" s="18" t="s">
        <v>145</v>
      </c>
      <c r="E60" s="23" t="s">
        <v>559</v>
      </c>
      <c r="F60" s="23" t="s">
        <v>559</v>
      </c>
      <c r="G60" s="23" t="s">
        <v>559</v>
      </c>
      <c r="H60" s="23" t="s">
        <v>559</v>
      </c>
      <c r="I60" s="23" t="s">
        <v>559</v>
      </c>
      <c r="J60" s="23" t="s">
        <v>559</v>
      </c>
      <c r="K60" s="23" t="s">
        <v>559</v>
      </c>
      <c r="L60" s="23" t="s">
        <v>559</v>
      </c>
      <c r="M60" s="23" t="s">
        <v>559</v>
      </c>
      <c r="N60" s="23" t="s">
        <v>559</v>
      </c>
      <c r="O60" s="23" t="s">
        <v>559</v>
      </c>
      <c r="P60" s="23" t="s">
        <v>559</v>
      </c>
      <c r="Q60" s="23" t="s">
        <v>559</v>
      </c>
      <c r="R60" s="23" t="s">
        <v>559</v>
      </c>
      <c r="S60" s="24" t="s">
        <v>559</v>
      </c>
      <c r="T60" s="23" t="s">
        <v>559</v>
      </c>
      <c r="U60" s="23" t="s">
        <v>559</v>
      </c>
      <c r="V60" s="23" t="s">
        <v>559</v>
      </c>
      <c r="W60" s="23" t="s">
        <v>559</v>
      </c>
      <c r="X60" s="23" t="s">
        <v>559</v>
      </c>
      <c r="Y60" s="23" t="s">
        <v>559</v>
      </c>
      <c r="Z60" s="23" t="s">
        <v>559</v>
      </c>
      <c r="AA60" s="23" t="s">
        <v>559</v>
      </c>
      <c r="AB60" s="23" t="s">
        <v>559</v>
      </c>
      <c r="AC60" s="23" t="s">
        <v>559</v>
      </c>
      <c r="AD60" s="23" t="s">
        <v>559</v>
      </c>
      <c r="AE60" s="23" t="s">
        <v>559</v>
      </c>
      <c r="AF60" s="23" t="s">
        <v>559</v>
      </c>
      <c r="AG60" s="23" t="s">
        <v>559</v>
      </c>
      <c r="AH60" s="24" t="s">
        <v>559</v>
      </c>
    </row>
    <row r="61" spans="2:34" ht="6.75" customHeight="1" x14ac:dyDescent="0.3"/>
    <row r="62" spans="2:34" x14ac:dyDescent="0.3">
      <c r="B62" s="33" t="s">
        <v>55</v>
      </c>
      <c r="C62" s="18" t="s">
        <v>146</v>
      </c>
      <c r="D62" s="21" t="s">
        <v>147</v>
      </c>
      <c r="E62" s="23">
        <v>5.5452865064695009E-3</v>
      </c>
      <c r="F62" s="23">
        <v>3.1423290203327174E-2</v>
      </c>
      <c r="G62" s="23">
        <v>0</v>
      </c>
      <c r="H62" s="23">
        <v>3.8817005545286505E-2</v>
      </c>
      <c r="I62" s="23">
        <v>0.24214417744916822</v>
      </c>
      <c r="J62" s="23">
        <v>9.6118299445471345E-2</v>
      </c>
      <c r="K62" s="23">
        <v>4.2513863216266171E-2</v>
      </c>
      <c r="L62" s="23">
        <v>0.13863216266173753</v>
      </c>
      <c r="M62" s="23">
        <v>8.6876155268022184E-2</v>
      </c>
      <c r="N62" s="23">
        <v>7.3937153419593345E-3</v>
      </c>
      <c r="O62" s="23">
        <v>1.8484288354898336E-3</v>
      </c>
      <c r="P62" s="23">
        <v>0.16451016635859519</v>
      </c>
      <c r="Q62" s="23">
        <v>5.3604436229205174E-2</v>
      </c>
      <c r="R62" s="23">
        <v>9.2421441774491686E-2</v>
      </c>
      <c r="S62" s="24">
        <v>2705</v>
      </c>
      <c r="T62" s="23" t="s">
        <v>559</v>
      </c>
      <c r="U62" s="23" t="s">
        <v>559</v>
      </c>
      <c r="V62" s="23" t="s">
        <v>559</v>
      </c>
      <c r="W62" s="23" t="s">
        <v>559</v>
      </c>
      <c r="X62" s="23" t="s">
        <v>559</v>
      </c>
      <c r="Y62" s="23" t="s">
        <v>559</v>
      </c>
      <c r="Z62" s="23" t="s">
        <v>559</v>
      </c>
      <c r="AA62" s="23" t="s">
        <v>559</v>
      </c>
      <c r="AB62" s="23" t="s">
        <v>559</v>
      </c>
      <c r="AC62" s="23" t="s">
        <v>559</v>
      </c>
      <c r="AD62" s="23" t="s">
        <v>559</v>
      </c>
      <c r="AE62" s="23" t="s">
        <v>559</v>
      </c>
      <c r="AF62" s="23" t="s">
        <v>559</v>
      </c>
      <c r="AG62" s="23" t="s">
        <v>559</v>
      </c>
      <c r="AH62" s="24" t="s">
        <v>559</v>
      </c>
    </row>
    <row r="63" spans="2:34" x14ac:dyDescent="0.3">
      <c r="B63" s="33" t="s">
        <v>55</v>
      </c>
      <c r="C63" s="18" t="s">
        <v>148</v>
      </c>
      <c r="D63" s="21" t="s">
        <v>149</v>
      </c>
      <c r="E63" s="23" t="s">
        <v>559</v>
      </c>
      <c r="F63" s="23" t="s">
        <v>559</v>
      </c>
      <c r="G63" s="23" t="s">
        <v>559</v>
      </c>
      <c r="H63" s="23" t="s">
        <v>559</v>
      </c>
      <c r="I63" s="23" t="s">
        <v>559</v>
      </c>
      <c r="J63" s="23" t="s">
        <v>559</v>
      </c>
      <c r="K63" s="23" t="s">
        <v>559</v>
      </c>
      <c r="L63" s="23" t="s">
        <v>559</v>
      </c>
      <c r="M63" s="23" t="s">
        <v>559</v>
      </c>
      <c r="N63" s="23" t="s">
        <v>559</v>
      </c>
      <c r="O63" s="23" t="s">
        <v>559</v>
      </c>
      <c r="P63" s="23" t="s">
        <v>559</v>
      </c>
      <c r="Q63" s="23" t="s">
        <v>559</v>
      </c>
      <c r="R63" s="23" t="s">
        <v>559</v>
      </c>
      <c r="S63" s="24" t="s">
        <v>559</v>
      </c>
      <c r="T63" s="23" t="s">
        <v>559</v>
      </c>
      <c r="U63" s="23" t="s">
        <v>559</v>
      </c>
      <c r="V63" s="23" t="s">
        <v>559</v>
      </c>
      <c r="W63" s="23" t="s">
        <v>559</v>
      </c>
      <c r="X63" s="23" t="s">
        <v>559</v>
      </c>
      <c r="Y63" s="23" t="s">
        <v>559</v>
      </c>
      <c r="Z63" s="23" t="s">
        <v>559</v>
      </c>
      <c r="AA63" s="23" t="s">
        <v>559</v>
      </c>
      <c r="AB63" s="23" t="s">
        <v>559</v>
      </c>
      <c r="AC63" s="23" t="s">
        <v>559</v>
      </c>
      <c r="AD63" s="23" t="s">
        <v>559</v>
      </c>
      <c r="AE63" s="23" t="s">
        <v>559</v>
      </c>
      <c r="AF63" s="23" t="s">
        <v>559</v>
      </c>
      <c r="AG63" s="23" t="s">
        <v>559</v>
      </c>
      <c r="AH63" s="24" t="s">
        <v>559</v>
      </c>
    </row>
    <row r="64" spans="2:34" x14ac:dyDescent="0.3">
      <c r="B64" s="33" t="s">
        <v>55</v>
      </c>
      <c r="C64" s="18" t="s">
        <v>150</v>
      </c>
      <c r="D64" s="21" t="s">
        <v>151</v>
      </c>
      <c r="E64" s="23" t="s">
        <v>559</v>
      </c>
      <c r="F64" s="23" t="s">
        <v>559</v>
      </c>
      <c r="G64" s="23" t="s">
        <v>559</v>
      </c>
      <c r="H64" s="23" t="s">
        <v>559</v>
      </c>
      <c r="I64" s="23" t="s">
        <v>559</v>
      </c>
      <c r="J64" s="23" t="s">
        <v>559</v>
      </c>
      <c r="K64" s="23" t="s">
        <v>559</v>
      </c>
      <c r="L64" s="23" t="s">
        <v>559</v>
      </c>
      <c r="M64" s="23" t="s">
        <v>559</v>
      </c>
      <c r="N64" s="23" t="s">
        <v>559</v>
      </c>
      <c r="O64" s="23" t="s">
        <v>559</v>
      </c>
      <c r="P64" s="23" t="s">
        <v>559</v>
      </c>
      <c r="Q64" s="23" t="s">
        <v>559</v>
      </c>
      <c r="R64" s="23" t="s">
        <v>559</v>
      </c>
      <c r="S64" s="24" t="s">
        <v>559</v>
      </c>
      <c r="T64" s="23" t="s">
        <v>559</v>
      </c>
      <c r="U64" s="23" t="s">
        <v>559</v>
      </c>
      <c r="V64" s="23" t="s">
        <v>559</v>
      </c>
      <c r="W64" s="23" t="s">
        <v>559</v>
      </c>
      <c r="X64" s="23" t="s">
        <v>559</v>
      </c>
      <c r="Y64" s="23" t="s">
        <v>559</v>
      </c>
      <c r="Z64" s="23" t="s">
        <v>559</v>
      </c>
      <c r="AA64" s="23" t="s">
        <v>559</v>
      </c>
      <c r="AB64" s="23" t="s">
        <v>559</v>
      </c>
      <c r="AC64" s="23" t="s">
        <v>559</v>
      </c>
      <c r="AD64" s="23" t="s">
        <v>559</v>
      </c>
      <c r="AE64" s="23" t="s">
        <v>559</v>
      </c>
      <c r="AF64" s="23" t="s">
        <v>559</v>
      </c>
      <c r="AG64" s="23" t="s">
        <v>559</v>
      </c>
      <c r="AH64" s="24" t="s">
        <v>559</v>
      </c>
    </row>
    <row r="65" spans="2:34" x14ac:dyDescent="0.3">
      <c r="B65" s="33" t="s">
        <v>55</v>
      </c>
      <c r="C65" s="18" t="s">
        <v>152</v>
      </c>
      <c r="D65" s="21" t="s">
        <v>153</v>
      </c>
      <c r="E65" s="23">
        <v>1.483679525222552E-2</v>
      </c>
      <c r="F65" s="23">
        <v>3.4124629080118693E-2</v>
      </c>
      <c r="G65" s="23">
        <v>1.9782393669634025E-3</v>
      </c>
      <c r="H65" s="23">
        <v>3.6597428288822946E-2</v>
      </c>
      <c r="I65" s="23">
        <v>9.1493570722057369E-2</v>
      </c>
      <c r="J65" s="23">
        <v>4.3026706231454007E-2</v>
      </c>
      <c r="K65" s="23">
        <v>3.3630069238377844E-2</v>
      </c>
      <c r="L65" s="23">
        <v>9.050445103857567E-2</v>
      </c>
      <c r="M65" s="23">
        <v>2.8684470820969338E-2</v>
      </c>
      <c r="N65" s="23">
        <v>2.967359050445104E-3</v>
      </c>
      <c r="O65" s="23">
        <v>2.472799208704253E-3</v>
      </c>
      <c r="P65" s="23">
        <v>0.16419386745796241</v>
      </c>
      <c r="Q65" s="23">
        <v>7.0227497527200797E-2</v>
      </c>
      <c r="R65" s="23">
        <v>0.38526211671612265</v>
      </c>
      <c r="S65" s="24">
        <v>10110</v>
      </c>
      <c r="T65" s="23" t="s">
        <v>559</v>
      </c>
      <c r="U65" s="23" t="s">
        <v>559</v>
      </c>
      <c r="V65" s="23" t="s">
        <v>559</v>
      </c>
      <c r="W65" s="23" t="s">
        <v>559</v>
      </c>
      <c r="X65" s="23" t="s">
        <v>559</v>
      </c>
      <c r="Y65" s="23" t="s">
        <v>559</v>
      </c>
      <c r="Z65" s="23" t="s">
        <v>559</v>
      </c>
      <c r="AA65" s="23" t="s">
        <v>559</v>
      </c>
      <c r="AB65" s="23" t="s">
        <v>559</v>
      </c>
      <c r="AC65" s="23" t="s">
        <v>559</v>
      </c>
      <c r="AD65" s="23" t="s">
        <v>559</v>
      </c>
      <c r="AE65" s="23" t="s">
        <v>559</v>
      </c>
      <c r="AF65" s="23" t="s">
        <v>559</v>
      </c>
      <c r="AG65" s="23" t="s">
        <v>559</v>
      </c>
      <c r="AH65" s="24" t="s">
        <v>559</v>
      </c>
    </row>
    <row r="66" spans="2:34" x14ac:dyDescent="0.3">
      <c r="B66" s="33" t="s">
        <v>55</v>
      </c>
      <c r="C66" s="18" t="s">
        <v>399</v>
      </c>
      <c r="D66" s="21" t="s">
        <v>400</v>
      </c>
      <c r="E66" s="23" t="s">
        <v>559</v>
      </c>
      <c r="F66" s="23" t="s">
        <v>559</v>
      </c>
      <c r="G66" s="23" t="s">
        <v>559</v>
      </c>
      <c r="H66" s="23" t="s">
        <v>559</v>
      </c>
      <c r="I66" s="23" t="s">
        <v>559</v>
      </c>
      <c r="J66" s="23" t="s">
        <v>559</v>
      </c>
      <c r="K66" s="23" t="s">
        <v>559</v>
      </c>
      <c r="L66" s="23" t="s">
        <v>559</v>
      </c>
      <c r="M66" s="23" t="s">
        <v>559</v>
      </c>
      <c r="N66" s="23" t="s">
        <v>559</v>
      </c>
      <c r="O66" s="23" t="s">
        <v>559</v>
      </c>
      <c r="P66" s="23" t="s">
        <v>559</v>
      </c>
      <c r="Q66" s="23" t="s">
        <v>559</v>
      </c>
      <c r="R66" s="23" t="s">
        <v>559</v>
      </c>
      <c r="S66" s="24" t="s">
        <v>559</v>
      </c>
      <c r="T66" s="23" t="s">
        <v>559</v>
      </c>
      <c r="U66" s="23" t="s">
        <v>559</v>
      </c>
      <c r="V66" s="23" t="s">
        <v>559</v>
      </c>
      <c r="W66" s="23" t="s">
        <v>559</v>
      </c>
      <c r="X66" s="23" t="s">
        <v>559</v>
      </c>
      <c r="Y66" s="23" t="s">
        <v>559</v>
      </c>
      <c r="Z66" s="23" t="s">
        <v>559</v>
      </c>
      <c r="AA66" s="23" t="s">
        <v>559</v>
      </c>
      <c r="AB66" s="23" t="s">
        <v>559</v>
      </c>
      <c r="AC66" s="23" t="s">
        <v>559</v>
      </c>
      <c r="AD66" s="23" t="s">
        <v>559</v>
      </c>
      <c r="AE66" s="23" t="s">
        <v>559</v>
      </c>
      <c r="AF66" s="23" t="s">
        <v>559</v>
      </c>
      <c r="AG66" s="23" t="s">
        <v>559</v>
      </c>
      <c r="AH66" s="24" t="s">
        <v>559</v>
      </c>
    </row>
    <row r="67" spans="2:34" x14ac:dyDescent="0.3">
      <c r="B67" s="33" t="s">
        <v>55</v>
      </c>
      <c r="C67" s="18" t="s">
        <v>401</v>
      </c>
      <c r="D67" s="21" t="s">
        <v>402</v>
      </c>
      <c r="E67" s="23" t="s">
        <v>559</v>
      </c>
      <c r="F67" s="23" t="s">
        <v>559</v>
      </c>
      <c r="G67" s="23" t="s">
        <v>559</v>
      </c>
      <c r="H67" s="23" t="s">
        <v>559</v>
      </c>
      <c r="I67" s="23" t="s">
        <v>559</v>
      </c>
      <c r="J67" s="23" t="s">
        <v>559</v>
      </c>
      <c r="K67" s="23" t="s">
        <v>559</v>
      </c>
      <c r="L67" s="23" t="s">
        <v>559</v>
      </c>
      <c r="M67" s="23" t="s">
        <v>559</v>
      </c>
      <c r="N67" s="23" t="s">
        <v>559</v>
      </c>
      <c r="O67" s="23" t="s">
        <v>559</v>
      </c>
      <c r="P67" s="23" t="s">
        <v>559</v>
      </c>
      <c r="Q67" s="23" t="s">
        <v>559</v>
      </c>
      <c r="R67" s="23" t="s">
        <v>559</v>
      </c>
      <c r="S67" s="24" t="s">
        <v>559</v>
      </c>
      <c r="T67" s="23" t="s">
        <v>559</v>
      </c>
      <c r="U67" s="23" t="s">
        <v>559</v>
      </c>
      <c r="V67" s="23" t="s">
        <v>559</v>
      </c>
      <c r="W67" s="23" t="s">
        <v>559</v>
      </c>
      <c r="X67" s="23" t="s">
        <v>559</v>
      </c>
      <c r="Y67" s="23" t="s">
        <v>559</v>
      </c>
      <c r="Z67" s="23" t="s">
        <v>559</v>
      </c>
      <c r="AA67" s="23" t="s">
        <v>559</v>
      </c>
      <c r="AB67" s="23" t="s">
        <v>559</v>
      </c>
      <c r="AC67" s="23" t="s">
        <v>559</v>
      </c>
      <c r="AD67" s="23" t="s">
        <v>559</v>
      </c>
      <c r="AE67" s="23" t="s">
        <v>559</v>
      </c>
      <c r="AF67" s="23" t="s">
        <v>559</v>
      </c>
      <c r="AG67" s="23" t="s">
        <v>559</v>
      </c>
      <c r="AH67" s="24" t="s">
        <v>559</v>
      </c>
    </row>
    <row r="68" spans="2:34" x14ac:dyDescent="0.3">
      <c r="B68" s="33" t="s">
        <v>55</v>
      </c>
      <c r="C68" s="18" t="s">
        <v>162</v>
      </c>
      <c r="D68" s="21" t="s">
        <v>163</v>
      </c>
      <c r="E68" s="23" t="s">
        <v>559</v>
      </c>
      <c r="F68" s="23" t="s">
        <v>559</v>
      </c>
      <c r="G68" s="23" t="s">
        <v>559</v>
      </c>
      <c r="H68" s="23" t="s">
        <v>559</v>
      </c>
      <c r="I68" s="23" t="s">
        <v>559</v>
      </c>
      <c r="J68" s="23" t="s">
        <v>559</v>
      </c>
      <c r="K68" s="23" t="s">
        <v>559</v>
      </c>
      <c r="L68" s="23" t="s">
        <v>559</v>
      </c>
      <c r="M68" s="23" t="s">
        <v>559</v>
      </c>
      <c r="N68" s="23" t="s">
        <v>559</v>
      </c>
      <c r="O68" s="23" t="s">
        <v>559</v>
      </c>
      <c r="P68" s="23" t="s">
        <v>559</v>
      </c>
      <c r="Q68" s="23" t="s">
        <v>559</v>
      </c>
      <c r="R68" s="23" t="s">
        <v>559</v>
      </c>
      <c r="S68" s="24" t="s">
        <v>559</v>
      </c>
      <c r="T68" s="23" t="s">
        <v>559</v>
      </c>
      <c r="U68" s="23" t="s">
        <v>559</v>
      </c>
      <c r="V68" s="23" t="s">
        <v>559</v>
      </c>
      <c r="W68" s="23" t="s">
        <v>559</v>
      </c>
      <c r="X68" s="23" t="s">
        <v>559</v>
      </c>
      <c r="Y68" s="23" t="s">
        <v>559</v>
      </c>
      <c r="Z68" s="23" t="s">
        <v>559</v>
      </c>
      <c r="AA68" s="23" t="s">
        <v>559</v>
      </c>
      <c r="AB68" s="23" t="s">
        <v>559</v>
      </c>
      <c r="AC68" s="23" t="s">
        <v>559</v>
      </c>
      <c r="AD68" s="23" t="s">
        <v>559</v>
      </c>
      <c r="AE68" s="23" t="s">
        <v>559</v>
      </c>
      <c r="AF68" s="23" t="s">
        <v>559</v>
      </c>
      <c r="AG68" s="23" t="s">
        <v>559</v>
      </c>
      <c r="AH68" s="24" t="s">
        <v>559</v>
      </c>
    </row>
    <row r="69" spans="2:34" x14ac:dyDescent="0.3">
      <c r="B69" s="33" t="s">
        <v>55</v>
      </c>
      <c r="C69" s="18" t="s">
        <v>164</v>
      </c>
      <c r="D69" s="21" t="s">
        <v>165</v>
      </c>
      <c r="E69" s="23" t="s">
        <v>559</v>
      </c>
      <c r="F69" s="23" t="s">
        <v>559</v>
      </c>
      <c r="G69" s="23" t="s">
        <v>559</v>
      </c>
      <c r="H69" s="23" t="s">
        <v>559</v>
      </c>
      <c r="I69" s="23" t="s">
        <v>559</v>
      </c>
      <c r="J69" s="23" t="s">
        <v>559</v>
      </c>
      <c r="K69" s="23" t="s">
        <v>559</v>
      </c>
      <c r="L69" s="23" t="s">
        <v>559</v>
      </c>
      <c r="M69" s="23" t="s">
        <v>559</v>
      </c>
      <c r="N69" s="23" t="s">
        <v>559</v>
      </c>
      <c r="O69" s="23" t="s">
        <v>559</v>
      </c>
      <c r="P69" s="23" t="s">
        <v>559</v>
      </c>
      <c r="Q69" s="23" t="s">
        <v>559</v>
      </c>
      <c r="R69" s="23" t="s">
        <v>559</v>
      </c>
      <c r="S69" s="24" t="s">
        <v>559</v>
      </c>
      <c r="T69" s="23" t="s">
        <v>559</v>
      </c>
      <c r="U69" s="23" t="s">
        <v>559</v>
      </c>
      <c r="V69" s="23" t="s">
        <v>559</v>
      </c>
      <c r="W69" s="23" t="s">
        <v>559</v>
      </c>
      <c r="X69" s="23" t="s">
        <v>559</v>
      </c>
      <c r="Y69" s="23" t="s">
        <v>559</v>
      </c>
      <c r="Z69" s="23" t="s">
        <v>559</v>
      </c>
      <c r="AA69" s="23" t="s">
        <v>559</v>
      </c>
      <c r="AB69" s="23" t="s">
        <v>559</v>
      </c>
      <c r="AC69" s="23" t="s">
        <v>559</v>
      </c>
      <c r="AD69" s="23" t="s">
        <v>559</v>
      </c>
      <c r="AE69" s="23" t="s">
        <v>559</v>
      </c>
      <c r="AF69" s="23" t="s">
        <v>559</v>
      </c>
      <c r="AG69" s="23" t="s">
        <v>559</v>
      </c>
      <c r="AH69" s="24" t="s">
        <v>559</v>
      </c>
    </row>
    <row r="70" spans="2:34" x14ac:dyDescent="0.3">
      <c r="B70" s="33" t="s">
        <v>55</v>
      </c>
      <c r="C70" s="18" t="s">
        <v>168</v>
      </c>
      <c r="D70" s="21" t="s">
        <v>169</v>
      </c>
      <c r="E70" s="23" t="s">
        <v>559</v>
      </c>
      <c r="F70" s="23" t="s">
        <v>559</v>
      </c>
      <c r="G70" s="23" t="s">
        <v>559</v>
      </c>
      <c r="H70" s="23" t="s">
        <v>559</v>
      </c>
      <c r="I70" s="23" t="s">
        <v>559</v>
      </c>
      <c r="J70" s="23" t="s">
        <v>559</v>
      </c>
      <c r="K70" s="23" t="s">
        <v>559</v>
      </c>
      <c r="L70" s="23" t="s">
        <v>559</v>
      </c>
      <c r="M70" s="23" t="s">
        <v>559</v>
      </c>
      <c r="N70" s="23" t="s">
        <v>559</v>
      </c>
      <c r="O70" s="23" t="s">
        <v>559</v>
      </c>
      <c r="P70" s="23" t="s">
        <v>559</v>
      </c>
      <c r="Q70" s="23" t="s">
        <v>559</v>
      </c>
      <c r="R70" s="23" t="s">
        <v>559</v>
      </c>
      <c r="S70" s="24" t="s">
        <v>559</v>
      </c>
      <c r="T70" s="23" t="s">
        <v>559</v>
      </c>
      <c r="U70" s="23" t="s">
        <v>559</v>
      </c>
      <c r="V70" s="23" t="s">
        <v>559</v>
      </c>
      <c r="W70" s="23" t="s">
        <v>559</v>
      </c>
      <c r="X70" s="23" t="s">
        <v>559</v>
      </c>
      <c r="Y70" s="23" t="s">
        <v>559</v>
      </c>
      <c r="Z70" s="23" t="s">
        <v>559</v>
      </c>
      <c r="AA70" s="23" t="s">
        <v>559</v>
      </c>
      <c r="AB70" s="23" t="s">
        <v>559</v>
      </c>
      <c r="AC70" s="23" t="s">
        <v>559</v>
      </c>
      <c r="AD70" s="23" t="s">
        <v>559</v>
      </c>
      <c r="AE70" s="23" t="s">
        <v>559</v>
      </c>
      <c r="AF70" s="23" t="s">
        <v>559</v>
      </c>
      <c r="AG70" s="23" t="s">
        <v>559</v>
      </c>
      <c r="AH70" s="24" t="s">
        <v>559</v>
      </c>
    </row>
    <row r="71" spans="2:34" x14ac:dyDescent="0.3">
      <c r="B71" s="33" t="s">
        <v>68</v>
      </c>
      <c r="C71" s="18" t="s">
        <v>174</v>
      </c>
      <c r="D71" s="21" t="s">
        <v>175</v>
      </c>
      <c r="E71" s="23" t="s">
        <v>559</v>
      </c>
      <c r="F71" s="23" t="s">
        <v>559</v>
      </c>
      <c r="G71" s="23" t="s">
        <v>559</v>
      </c>
      <c r="H71" s="23" t="s">
        <v>559</v>
      </c>
      <c r="I71" s="23" t="s">
        <v>559</v>
      </c>
      <c r="J71" s="23" t="s">
        <v>559</v>
      </c>
      <c r="K71" s="23" t="s">
        <v>559</v>
      </c>
      <c r="L71" s="23" t="s">
        <v>559</v>
      </c>
      <c r="M71" s="23" t="s">
        <v>559</v>
      </c>
      <c r="N71" s="23" t="s">
        <v>559</v>
      </c>
      <c r="O71" s="23" t="s">
        <v>559</v>
      </c>
      <c r="P71" s="23" t="s">
        <v>559</v>
      </c>
      <c r="Q71" s="23" t="s">
        <v>559</v>
      </c>
      <c r="R71" s="23" t="s">
        <v>559</v>
      </c>
      <c r="S71" s="24" t="s">
        <v>559</v>
      </c>
      <c r="T71" s="23" t="s">
        <v>559</v>
      </c>
      <c r="U71" s="23" t="s">
        <v>559</v>
      </c>
      <c r="V71" s="23" t="s">
        <v>559</v>
      </c>
      <c r="W71" s="23" t="s">
        <v>559</v>
      </c>
      <c r="X71" s="23" t="s">
        <v>559</v>
      </c>
      <c r="Y71" s="23" t="s">
        <v>559</v>
      </c>
      <c r="Z71" s="23" t="s">
        <v>559</v>
      </c>
      <c r="AA71" s="23" t="s">
        <v>559</v>
      </c>
      <c r="AB71" s="23" t="s">
        <v>559</v>
      </c>
      <c r="AC71" s="23" t="s">
        <v>559</v>
      </c>
      <c r="AD71" s="23" t="s">
        <v>559</v>
      </c>
      <c r="AE71" s="23" t="s">
        <v>559</v>
      </c>
      <c r="AF71" s="23" t="s">
        <v>559</v>
      </c>
      <c r="AG71" s="23" t="s">
        <v>559</v>
      </c>
      <c r="AH71" s="24" t="s">
        <v>559</v>
      </c>
    </row>
    <row r="72" spans="2:34" x14ac:dyDescent="0.3">
      <c r="B72" s="33" t="s">
        <v>68</v>
      </c>
      <c r="C72" s="18" t="s">
        <v>403</v>
      </c>
      <c r="D72" s="21" t="s">
        <v>404</v>
      </c>
      <c r="E72" s="23">
        <v>1.2396694214876033E-2</v>
      </c>
      <c r="F72" s="23">
        <v>2.4793388429752067E-2</v>
      </c>
      <c r="G72" s="23">
        <v>1.3774104683195593E-3</v>
      </c>
      <c r="H72" s="23">
        <v>2.6170798898071626E-2</v>
      </c>
      <c r="I72" s="23">
        <v>6.4738292011019286E-2</v>
      </c>
      <c r="J72" s="23">
        <v>3.9944903581267219E-2</v>
      </c>
      <c r="K72" s="23">
        <v>3.0303030303030304E-2</v>
      </c>
      <c r="L72" s="23">
        <v>0.10606060606060606</v>
      </c>
      <c r="M72" s="23">
        <v>3.1680440771349863E-2</v>
      </c>
      <c r="N72" s="23">
        <v>2.7548209366391185E-3</v>
      </c>
      <c r="O72" s="23">
        <v>2.7548209366391185E-3</v>
      </c>
      <c r="P72" s="23">
        <v>0.20523415977961432</v>
      </c>
      <c r="Q72" s="23">
        <v>4.8209366391184574E-2</v>
      </c>
      <c r="R72" s="23">
        <v>0.40358126721763088</v>
      </c>
      <c r="S72" s="24">
        <v>3630</v>
      </c>
      <c r="T72" s="23">
        <v>1.1627906976744186E-2</v>
      </c>
      <c r="U72" s="23">
        <v>8.1395348837209308E-2</v>
      </c>
      <c r="V72" s="23">
        <v>0</v>
      </c>
      <c r="W72" s="23">
        <v>3.4883720930232558E-2</v>
      </c>
      <c r="X72" s="23">
        <v>9.3023255813953487E-2</v>
      </c>
      <c r="Y72" s="23">
        <v>2.3255813953488372E-2</v>
      </c>
      <c r="Z72" s="23">
        <v>1.1627906976744186E-2</v>
      </c>
      <c r="AA72" s="23">
        <v>4.6511627906976744E-2</v>
      </c>
      <c r="AB72" s="23">
        <v>5.8139534883720929E-2</v>
      </c>
      <c r="AC72" s="23">
        <v>1.1627906976744186E-2</v>
      </c>
      <c r="AD72" s="23">
        <v>0</v>
      </c>
      <c r="AE72" s="23">
        <v>9.3023255813953487E-2</v>
      </c>
      <c r="AF72" s="23">
        <v>6.9767441860465115E-2</v>
      </c>
      <c r="AG72" s="23">
        <v>0.46511627906976744</v>
      </c>
      <c r="AH72" s="24">
        <v>430</v>
      </c>
    </row>
    <row r="73" spans="2:34" x14ac:dyDescent="0.3">
      <c r="B73" s="33" t="s">
        <v>68</v>
      </c>
      <c r="C73" s="18" t="s">
        <v>176</v>
      </c>
      <c r="D73" s="21" t="s">
        <v>177</v>
      </c>
      <c r="E73" s="23" t="s">
        <v>559</v>
      </c>
      <c r="F73" s="23" t="s">
        <v>559</v>
      </c>
      <c r="G73" s="23" t="s">
        <v>559</v>
      </c>
      <c r="H73" s="23" t="s">
        <v>559</v>
      </c>
      <c r="I73" s="23" t="s">
        <v>559</v>
      </c>
      <c r="J73" s="23" t="s">
        <v>559</v>
      </c>
      <c r="K73" s="23" t="s">
        <v>559</v>
      </c>
      <c r="L73" s="23" t="s">
        <v>559</v>
      </c>
      <c r="M73" s="23" t="s">
        <v>559</v>
      </c>
      <c r="N73" s="23" t="s">
        <v>559</v>
      </c>
      <c r="O73" s="23" t="s">
        <v>559</v>
      </c>
      <c r="P73" s="23" t="s">
        <v>559</v>
      </c>
      <c r="Q73" s="23" t="s">
        <v>559</v>
      </c>
      <c r="R73" s="23" t="s">
        <v>559</v>
      </c>
      <c r="S73" s="24" t="s">
        <v>559</v>
      </c>
      <c r="T73" s="23" t="s">
        <v>559</v>
      </c>
      <c r="U73" s="23" t="s">
        <v>559</v>
      </c>
      <c r="V73" s="23" t="s">
        <v>559</v>
      </c>
      <c r="W73" s="23" t="s">
        <v>559</v>
      </c>
      <c r="X73" s="23" t="s">
        <v>559</v>
      </c>
      <c r="Y73" s="23" t="s">
        <v>559</v>
      </c>
      <c r="Z73" s="23" t="s">
        <v>559</v>
      </c>
      <c r="AA73" s="23" t="s">
        <v>559</v>
      </c>
      <c r="AB73" s="23" t="s">
        <v>559</v>
      </c>
      <c r="AC73" s="23" t="s">
        <v>559</v>
      </c>
      <c r="AD73" s="23" t="s">
        <v>559</v>
      </c>
      <c r="AE73" s="23" t="s">
        <v>559</v>
      </c>
      <c r="AF73" s="23" t="s">
        <v>559</v>
      </c>
      <c r="AG73" s="23" t="s">
        <v>559</v>
      </c>
      <c r="AH73" s="24" t="s">
        <v>559</v>
      </c>
    </row>
    <row r="74" spans="2:34" x14ac:dyDescent="0.3">
      <c r="B74" s="33" t="s">
        <v>68</v>
      </c>
      <c r="C74" s="18" t="s">
        <v>178</v>
      </c>
      <c r="D74" s="21" t="s">
        <v>179</v>
      </c>
      <c r="E74" s="23" t="s">
        <v>559</v>
      </c>
      <c r="F74" s="23" t="s">
        <v>559</v>
      </c>
      <c r="G74" s="23" t="s">
        <v>559</v>
      </c>
      <c r="H74" s="23" t="s">
        <v>559</v>
      </c>
      <c r="I74" s="23" t="s">
        <v>559</v>
      </c>
      <c r="J74" s="23" t="s">
        <v>559</v>
      </c>
      <c r="K74" s="23" t="s">
        <v>559</v>
      </c>
      <c r="L74" s="23" t="s">
        <v>559</v>
      </c>
      <c r="M74" s="23" t="s">
        <v>559</v>
      </c>
      <c r="N74" s="23" t="s">
        <v>559</v>
      </c>
      <c r="O74" s="23" t="s">
        <v>559</v>
      </c>
      <c r="P74" s="23" t="s">
        <v>559</v>
      </c>
      <c r="Q74" s="23" t="s">
        <v>559</v>
      </c>
      <c r="R74" s="23" t="s">
        <v>559</v>
      </c>
      <c r="S74" s="24" t="s">
        <v>559</v>
      </c>
      <c r="T74" s="23" t="s">
        <v>559</v>
      </c>
      <c r="U74" s="23" t="s">
        <v>559</v>
      </c>
      <c r="V74" s="23" t="s">
        <v>559</v>
      </c>
      <c r="W74" s="23" t="s">
        <v>559</v>
      </c>
      <c r="X74" s="23" t="s">
        <v>559</v>
      </c>
      <c r="Y74" s="23" t="s">
        <v>559</v>
      </c>
      <c r="Z74" s="23" t="s">
        <v>559</v>
      </c>
      <c r="AA74" s="23" t="s">
        <v>559</v>
      </c>
      <c r="AB74" s="23" t="s">
        <v>559</v>
      </c>
      <c r="AC74" s="23" t="s">
        <v>559</v>
      </c>
      <c r="AD74" s="23" t="s">
        <v>559</v>
      </c>
      <c r="AE74" s="23" t="s">
        <v>559</v>
      </c>
      <c r="AF74" s="23" t="s">
        <v>559</v>
      </c>
      <c r="AG74" s="23" t="s">
        <v>559</v>
      </c>
      <c r="AH74" s="24" t="s">
        <v>559</v>
      </c>
    </row>
    <row r="75" spans="2:34" x14ac:dyDescent="0.3">
      <c r="B75" s="33" t="s">
        <v>68</v>
      </c>
      <c r="C75" s="18" t="s">
        <v>180</v>
      </c>
      <c r="D75" s="21" t="s">
        <v>181</v>
      </c>
      <c r="E75" s="23">
        <v>8.8495575221238937E-3</v>
      </c>
      <c r="F75" s="23">
        <v>1.1061946902654867E-2</v>
      </c>
      <c r="G75" s="23">
        <v>0</v>
      </c>
      <c r="H75" s="23">
        <v>3.9823008849557522E-2</v>
      </c>
      <c r="I75" s="23">
        <v>2.6548672566371681E-2</v>
      </c>
      <c r="J75" s="23">
        <v>1.5486725663716814E-2</v>
      </c>
      <c r="K75" s="23">
        <v>1.5486725663716814E-2</v>
      </c>
      <c r="L75" s="23">
        <v>7.9646017699115043E-2</v>
      </c>
      <c r="M75" s="23">
        <v>1.3274336283185841E-2</v>
      </c>
      <c r="N75" s="23">
        <v>2.2123893805309734E-3</v>
      </c>
      <c r="O75" s="23">
        <v>2.2123893805309734E-3</v>
      </c>
      <c r="P75" s="23">
        <v>0.23893805309734514</v>
      </c>
      <c r="Q75" s="23">
        <v>4.6460176991150445E-2</v>
      </c>
      <c r="R75" s="23">
        <v>0.50221238938053092</v>
      </c>
      <c r="S75" s="24">
        <v>2260</v>
      </c>
      <c r="T75" s="23">
        <v>0</v>
      </c>
      <c r="U75" s="23">
        <v>0</v>
      </c>
      <c r="V75" s="23">
        <v>0</v>
      </c>
      <c r="W75" s="23">
        <v>0.33333333333333331</v>
      </c>
      <c r="X75" s="23">
        <v>0</v>
      </c>
      <c r="Y75" s="23">
        <v>0</v>
      </c>
      <c r="Z75" s="23">
        <v>0</v>
      </c>
      <c r="AA75" s="23">
        <v>0</v>
      </c>
      <c r="AB75" s="23">
        <v>0</v>
      </c>
      <c r="AC75" s="23">
        <v>0</v>
      </c>
      <c r="AD75" s="23">
        <v>0</v>
      </c>
      <c r="AE75" s="23">
        <v>0.33333333333333331</v>
      </c>
      <c r="AF75" s="23">
        <v>0</v>
      </c>
      <c r="AG75" s="23">
        <v>0.33333333333333331</v>
      </c>
      <c r="AH75" s="24">
        <v>15</v>
      </c>
    </row>
    <row r="76" spans="2:34" x14ac:dyDescent="0.3">
      <c r="B76" s="33" t="s">
        <v>68</v>
      </c>
      <c r="C76" s="18" t="s">
        <v>405</v>
      </c>
      <c r="D76" s="21" t="s">
        <v>406</v>
      </c>
      <c r="E76" s="23" t="s">
        <v>559</v>
      </c>
      <c r="F76" s="23" t="s">
        <v>559</v>
      </c>
      <c r="G76" s="23" t="s">
        <v>559</v>
      </c>
      <c r="H76" s="23" t="s">
        <v>559</v>
      </c>
      <c r="I76" s="23" t="s">
        <v>559</v>
      </c>
      <c r="J76" s="23" t="s">
        <v>559</v>
      </c>
      <c r="K76" s="23" t="s">
        <v>559</v>
      </c>
      <c r="L76" s="23" t="s">
        <v>559</v>
      </c>
      <c r="M76" s="23" t="s">
        <v>559</v>
      </c>
      <c r="N76" s="23" t="s">
        <v>559</v>
      </c>
      <c r="O76" s="23" t="s">
        <v>559</v>
      </c>
      <c r="P76" s="23" t="s">
        <v>559</v>
      </c>
      <c r="Q76" s="23" t="s">
        <v>559</v>
      </c>
      <c r="R76" s="23" t="s">
        <v>559</v>
      </c>
      <c r="S76" s="24" t="s">
        <v>559</v>
      </c>
      <c r="T76" s="23" t="s">
        <v>559</v>
      </c>
      <c r="U76" s="23" t="s">
        <v>559</v>
      </c>
      <c r="V76" s="23" t="s">
        <v>559</v>
      </c>
      <c r="W76" s="23" t="s">
        <v>559</v>
      </c>
      <c r="X76" s="23" t="s">
        <v>559</v>
      </c>
      <c r="Y76" s="23" t="s">
        <v>559</v>
      </c>
      <c r="Z76" s="23" t="s">
        <v>559</v>
      </c>
      <c r="AA76" s="23" t="s">
        <v>559</v>
      </c>
      <c r="AB76" s="23" t="s">
        <v>559</v>
      </c>
      <c r="AC76" s="23" t="s">
        <v>559</v>
      </c>
      <c r="AD76" s="23" t="s">
        <v>559</v>
      </c>
      <c r="AE76" s="23" t="s">
        <v>559</v>
      </c>
      <c r="AF76" s="23" t="s">
        <v>559</v>
      </c>
      <c r="AG76" s="23" t="s">
        <v>559</v>
      </c>
      <c r="AH76" s="24" t="s">
        <v>559</v>
      </c>
    </row>
    <row r="77" spans="2:34" x14ac:dyDescent="0.3">
      <c r="B77" s="33" t="s">
        <v>68</v>
      </c>
      <c r="C77" s="18" t="s">
        <v>182</v>
      </c>
      <c r="D77" s="21" t="s">
        <v>183</v>
      </c>
      <c r="E77" s="23" t="s">
        <v>559</v>
      </c>
      <c r="F77" s="23" t="s">
        <v>559</v>
      </c>
      <c r="G77" s="23" t="s">
        <v>559</v>
      </c>
      <c r="H77" s="23" t="s">
        <v>559</v>
      </c>
      <c r="I77" s="23" t="s">
        <v>559</v>
      </c>
      <c r="J77" s="23" t="s">
        <v>559</v>
      </c>
      <c r="K77" s="23" t="s">
        <v>559</v>
      </c>
      <c r="L77" s="23" t="s">
        <v>559</v>
      </c>
      <c r="M77" s="23" t="s">
        <v>559</v>
      </c>
      <c r="N77" s="23" t="s">
        <v>559</v>
      </c>
      <c r="O77" s="23" t="s">
        <v>559</v>
      </c>
      <c r="P77" s="23" t="s">
        <v>559</v>
      </c>
      <c r="Q77" s="23" t="s">
        <v>559</v>
      </c>
      <c r="R77" s="23" t="s">
        <v>559</v>
      </c>
      <c r="S77" s="24" t="s">
        <v>559</v>
      </c>
      <c r="T77" s="23" t="s">
        <v>559</v>
      </c>
      <c r="U77" s="23" t="s">
        <v>559</v>
      </c>
      <c r="V77" s="23" t="s">
        <v>559</v>
      </c>
      <c r="W77" s="23" t="s">
        <v>559</v>
      </c>
      <c r="X77" s="23" t="s">
        <v>559</v>
      </c>
      <c r="Y77" s="23" t="s">
        <v>559</v>
      </c>
      <c r="Z77" s="23" t="s">
        <v>559</v>
      </c>
      <c r="AA77" s="23" t="s">
        <v>559</v>
      </c>
      <c r="AB77" s="23" t="s">
        <v>559</v>
      </c>
      <c r="AC77" s="23" t="s">
        <v>559</v>
      </c>
      <c r="AD77" s="23" t="s">
        <v>559</v>
      </c>
      <c r="AE77" s="23" t="s">
        <v>559</v>
      </c>
      <c r="AF77" s="23" t="s">
        <v>559</v>
      </c>
      <c r="AG77" s="23" t="s">
        <v>559</v>
      </c>
      <c r="AH77" s="24" t="s">
        <v>559</v>
      </c>
    </row>
    <row r="78" spans="2:34" x14ac:dyDescent="0.3">
      <c r="B78" s="33" t="s">
        <v>68</v>
      </c>
      <c r="C78" s="18" t="s">
        <v>186</v>
      </c>
      <c r="D78" s="21" t="s">
        <v>187</v>
      </c>
      <c r="E78" s="23" t="s">
        <v>559</v>
      </c>
      <c r="F78" s="23" t="s">
        <v>559</v>
      </c>
      <c r="G78" s="23" t="s">
        <v>559</v>
      </c>
      <c r="H78" s="23" t="s">
        <v>559</v>
      </c>
      <c r="I78" s="23" t="s">
        <v>559</v>
      </c>
      <c r="J78" s="23" t="s">
        <v>559</v>
      </c>
      <c r="K78" s="23" t="s">
        <v>559</v>
      </c>
      <c r="L78" s="23" t="s">
        <v>559</v>
      </c>
      <c r="M78" s="23" t="s">
        <v>559</v>
      </c>
      <c r="N78" s="23" t="s">
        <v>559</v>
      </c>
      <c r="O78" s="23" t="s">
        <v>559</v>
      </c>
      <c r="P78" s="23" t="s">
        <v>559</v>
      </c>
      <c r="Q78" s="23" t="s">
        <v>559</v>
      </c>
      <c r="R78" s="23" t="s">
        <v>559</v>
      </c>
      <c r="S78" s="24" t="s">
        <v>559</v>
      </c>
      <c r="T78" s="23" t="s">
        <v>559</v>
      </c>
      <c r="U78" s="23" t="s">
        <v>559</v>
      </c>
      <c r="V78" s="23" t="s">
        <v>559</v>
      </c>
      <c r="W78" s="23" t="s">
        <v>559</v>
      </c>
      <c r="X78" s="23" t="s">
        <v>559</v>
      </c>
      <c r="Y78" s="23" t="s">
        <v>559</v>
      </c>
      <c r="Z78" s="23" t="s">
        <v>559</v>
      </c>
      <c r="AA78" s="23" t="s">
        <v>559</v>
      </c>
      <c r="AB78" s="23" t="s">
        <v>559</v>
      </c>
      <c r="AC78" s="23" t="s">
        <v>559</v>
      </c>
      <c r="AD78" s="23" t="s">
        <v>559</v>
      </c>
      <c r="AE78" s="23" t="s">
        <v>559</v>
      </c>
      <c r="AF78" s="23" t="s">
        <v>559</v>
      </c>
      <c r="AG78" s="23" t="s">
        <v>559</v>
      </c>
      <c r="AH78" s="24" t="s">
        <v>559</v>
      </c>
    </row>
    <row r="79" spans="2:34" x14ac:dyDescent="0.3">
      <c r="B79" s="33" t="s">
        <v>68</v>
      </c>
      <c r="C79" s="18" t="s">
        <v>188</v>
      </c>
      <c r="D79" s="21" t="s">
        <v>189</v>
      </c>
      <c r="E79" s="23" t="s">
        <v>559</v>
      </c>
      <c r="F79" s="23" t="s">
        <v>559</v>
      </c>
      <c r="G79" s="23" t="s">
        <v>559</v>
      </c>
      <c r="H79" s="23" t="s">
        <v>559</v>
      </c>
      <c r="I79" s="23" t="s">
        <v>559</v>
      </c>
      <c r="J79" s="23" t="s">
        <v>559</v>
      </c>
      <c r="K79" s="23" t="s">
        <v>559</v>
      </c>
      <c r="L79" s="23" t="s">
        <v>559</v>
      </c>
      <c r="M79" s="23" t="s">
        <v>559</v>
      </c>
      <c r="N79" s="23" t="s">
        <v>559</v>
      </c>
      <c r="O79" s="23" t="s">
        <v>559</v>
      </c>
      <c r="P79" s="23" t="s">
        <v>559</v>
      </c>
      <c r="Q79" s="23" t="s">
        <v>559</v>
      </c>
      <c r="R79" s="23" t="s">
        <v>559</v>
      </c>
      <c r="S79" s="24" t="s">
        <v>559</v>
      </c>
      <c r="T79" s="23" t="s">
        <v>559</v>
      </c>
      <c r="U79" s="23" t="s">
        <v>559</v>
      </c>
      <c r="V79" s="23" t="s">
        <v>559</v>
      </c>
      <c r="W79" s="23" t="s">
        <v>559</v>
      </c>
      <c r="X79" s="23" t="s">
        <v>559</v>
      </c>
      <c r="Y79" s="23" t="s">
        <v>559</v>
      </c>
      <c r="Z79" s="23" t="s">
        <v>559</v>
      </c>
      <c r="AA79" s="23" t="s">
        <v>559</v>
      </c>
      <c r="AB79" s="23" t="s">
        <v>559</v>
      </c>
      <c r="AC79" s="23" t="s">
        <v>559</v>
      </c>
      <c r="AD79" s="23" t="s">
        <v>559</v>
      </c>
      <c r="AE79" s="23" t="s">
        <v>559</v>
      </c>
      <c r="AF79" s="23" t="s">
        <v>559</v>
      </c>
      <c r="AG79" s="23" t="s">
        <v>559</v>
      </c>
      <c r="AH79" s="24" t="s">
        <v>559</v>
      </c>
    </row>
    <row r="80" spans="2:34" x14ac:dyDescent="0.3">
      <c r="B80" s="33" t="s">
        <v>68</v>
      </c>
      <c r="C80" s="18" t="s">
        <v>190</v>
      </c>
      <c r="D80" s="21" t="s">
        <v>191</v>
      </c>
      <c r="E80" s="23" t="s">
        <v>559</v>
      </c>
      <c r="F80" s="23" t="s">
        <v>559</v>
      </c>
      <c r="G80" s="23" t="s">
        <v>559</v>
      </c>
      <c r="H80" s="23" t="s">
        <v>559</v>
      </c>
      <c r="I80" s="23" t="s">
        <v>559</v>
      </c>
      <c r="J80" s="23" t="s">
        <v>559</v>
      </c>
      <c r="K80" s="23" t="s">
        <v>559</v>
      </c>
      <c r="L80" s="23" t="s">
        <v>559</v>
      </c>
      <c r="M80" s="23" t="s">
        <v>559</v>
      </c>
      <c r="N80" s="23" t="s">
        <v>559</v>
      </c>
      <c r="O80" s="23" t="s">
        <v>559</v>
      </c>
      <c r="P80" s="23" t="s">
        <v>559</v>
      </c>
      <c r="Q80" s="23" t="s">
        <v>559</v>
      </c>
      <c r="R80" s="23" t="s">
        <v>559</v>
      </c>
      <c r="S80" s="24" t="s">
        <v>559</v>
      </c>
      <c r="T80" s="23" t="s">
        <v>559</v>
      </c>
      <c r="U80" s="23" t="s">
        <v>559</v>
      </c>
      <c r="V80" s="23" t="s">
        <v>559</v>
      </c>
      <c r="W80" s="23" t="s">
        <v>559</v>
      </c>
      <c r="X80" s="23" t="s">
        <v>559</v>
      </c>
      <c r="Y80" s="23" t="s">
        <v>559</v>
      </c>
      <c r="Z80" s="23" t="s">
        <v>559</v>
      </c>
      <c r="AA80" s="23" t="s">
        <v>559</v>
      </c>
      <c r="AB80" s="23" t="s">
        <v>559</v>
      </c>
      <c r="AC80" s="23" t="s">
        <v>559</v>
      </c>
      <c r="AD80" s="23" t="s">
        <v>559</v>
      </c>
      <c r="AE80" s="23" t="s">
        <v>559</v>
      </c>
      <c r="AF80" s="23" t="s">
        <v>559</v>
      </c>
      <c r="AG80" s="23" t="s">
        <v>559</v>
      </c>
      <c r="AH80" s="24" t="s">
        <v>559</v>
      </c>
    </row>
    <row r="81" spans="2:34" x14ac:dyDescent="0.3">
      <c r="B81" s="33" t="s">
        <v>68</v>
      </c>
      <c r="C81" s="18" t="s">
        <v>192</v>
      </c>
      <c r="D81" s="21" t="s">
        <v>193</v>
      </c>
      <c r="E81" s="23" t="s">
        <v>559</v>
      </c>
      <c r="F81" s="23" t="s">
        <v>559</v>
      </c>
      <c r="G81" s="23" t="s">
        <v>559</v>
      </c>
      <c r="H81" s="23" t="s">
        <v>559</v>
      </c>
      <c r="I81" s="23" t="s">
        <v>559</v>
      </c>
      <c r="J81" s="23" t="s">
        <v>559</v>
      </c>
      <c r="K81" s="23" t="s">
        <v>559</v>
      </c>
      <c r="L81" s="23" t="s">
        <v>559</v>
      </c>
      <c r="M81" s="23" t="s">
        <v>559</v>
      </c>
      <c r="N81" s="23" t="s">
        <v>559</v>
      </c>
      <c r="O81" s="23" t="s">
        <v>559</v>
      </c>
      <c r="P81" s="23" t="s">
        <v>559</v>
      </c>
      <c r="Q81" s="23" t="s">
        <v>559</v>
      </c>
      <c r="R81" s="23" t="s">
        <v>559</v>
      </c>
      <c r="S81" s="24" t="s">
        <v>559</v>
      </c>
      <c r="T81" s="23" t="s">
        <v>559</v>
      </c>
      <c r="U81" s="23" t="s">
        <v>559</v>
      </c>
      <c r="V81" s="23" t="s">
        <v>559</v>
      </c>
      <c r="W81" s="23" t="s">
        <v>559</v>
      </c>
      <c r="X81" s="23" t="s">
        <v>559</v>
      </c>
      <c r="Y81" s="23" t="s">
        <v>559</v>
      </c>
      <c r="Z81" s="23" t="s">
        <v>559</v>
      </c>
      <c r="AA81" s="23" t="s">
        <v>559</v>
      </c>
      <c r="AB81" s="23" t="s">
        <v>559</v>
      </c>
      <c r="AC81" s="23" t="s">
        <v>559</v>
      </c>
      <c r="AD81" s="23" t="s">
        <v>559</v>
      </c>
      <c r="AE81" s="23" t="s">
        <v>559</v>
      </c>
      <c r="AF81" s="23" t="s">
        <v>559</v>
      </c>
      <c r="AG81" s="23" t="s">
        <v>559</v>
      </c>
      <c r="AH81" s="24" t="s">
        <v>559</v>
      </c>
    </row>
    <row r="82" spans="2:34" x14ac:dyDescent="0.3">
      <c r="B82" s="33" t="s">
        <v>68</v>
      </c>
      <c r="C82" s="18" t="s">
        <v>194</v>
      </c>
      <c r="D82" s="21" t="s">
        <v>195</v>
      </c>
      <c r="E82" s="23" t="s">
        <v>559</v>
      </c>
      <c r="F82" s="23" t="s">
        <v>559</v>
      </c>
      <c r="G82" s="23" t="s">
        <v>559</v>
      </c>
      <c r="H82" s="23" t="s">
        <v>559</v>
      </c>
      <c r="I82" s="23" t="s">
        <v>559</v>
      </c>
      <c r="J82" s="23" t="s">
        <v>559</v>
      </c>
      <c r="K82" s="23" t="s">
        <v>559</v>
      </c>
      <c r="L82" s="23" t="s">
        <v>559</v>
      </c>
      <c r="M82" s="23" t="s">
        <v>559</v>
      </c>
      <c r="N82" s="23" t="s">
        <v>559</v>
      </c>
      <c r="O82" s="23" t="s">
        <v>559</v>
      </c>
      <c r="P82" s="23" t="s">
        <v>559</v>
      </c>
      <c r="Q82" s="23" t="s">
        <v>559</v>
      </c>
      <c r="R82" s="23" t="s">
        <v>559</v>
      </c>
      <c r="S82" s="24" t="s">
        <v>559</v>
      </c>
      <c r="T82" s="23" t="s">
        <v>559</v>
      </c>
      <c r="U82" s="23" t="s">
        <v>559</v>
      </c>
      <c r="V82" s="23" t="s">
        <v>559</v>
      </c>
      <c r="W82" s="23" t="s">
        <v>559</v>
      </c>
      <c r="X82" s="23" t="s">
        <v>559</v>
      </c>
      <c r="Y82" s="23" t="s">
        <v>559</v>
      </c>
      <c r="Z82" s="23" t="s">
        <v>559</v>
      </c>
      <c r="AA82" s="23" t="s">
        <v>559</v>
      </c>
      <c r="AB82" s="23" t="s">
        <v>559</v>
      </c>
      <c r="AC82" s="23" t="s">
        <v>559</v>
      </c>
      <c r="AD82" s="23" t="s">
        <v>559</v>
      </c>
      <c r="AE82" s="23" t="s">
        <v>559</v>
      </c>
      <c r="AF82" s="23" t="s">
        <v>559</v>
      </c>
      <c r="AG82" s="23" t="s">
        <v>559</v>
      </c>
      <c r="AH82" s="24" t="s">
        <v>559</v>
      </c>
    </row>
    <row r="83" spans="2:34" x14ac:dyDescent="0.3">
      <c r="B83" s="33" t="s">
        <v>68</v>
      </c>
      <c r="C83" s="18" t="s">
        <v>407</v>
      </c>
      <c r="D83" s="21" t="s">
        <v>408</v>
      </c>
      <c r="E83" s="23" t="s">
        <v>559</v>
      </c>
      <c r="F83" s="23" t="s">
        <v>559</v>
      </c>
      <c r="G83" s="23" t="s">
        <v>559</v>
      </c>
      <c r="H83" s="23" t="s">
        <v>559</v>
      </c>
      <c r="I83" s="23" t="s">
        <v>559</v>
      </c>
      <c r="J83" s="23" t="s">
        <v>559</v>
      </c>
      <c r="K83" s="23" t="s">
        <v>559</v>
      </c>
      <c r="L83" s="23" t="s">
        <v>559</v>
      </c>
      <c r="M83" s="23" t="s">
        <v>559</v>
      </c>
      <c r="N83" s="23" t="s">
        <v>559</v>
      </c>
      <c r="O83" s="23" t="s">
        <v>559</v>
      </c>
      <c r="P83" s="23" t="s">
        <v>559</v>
      </c>
      <c r="Q83" s="23" t="s">
        <v>559</v>
      </c>
      <c r="R83" s="23" t="s">
        <v>559</v>
      </c>
      <c r="S83" s="24" t="s">
        <v>559</v>
      </c>
      <c r="T83" s="23" t="s">
        <v>559</v>
      </c>
      <c r="U83" s="23" t="s">
        <v>559</v>
      </c>
      <c r="V83" s="23" t="s">
        <v>559</v>
      </c>
      <c r="W83" s="23" t="s">
        <v>559</v>
      </c>
      <c r="X83" s="23" t="s">
        <v>559</v>
      </c>
      <c r="Y83" s="23" t="s">
        <v>559</v>
      </c>
      <c r="Z83" s="23" t="s">
        <v>559</v>
      </c>
      <c r="AA83" s="23" t="s">
        <v>559</v>
      </c>
      <c r="AB83" s="23" t="s">
        <v>559</v>
      </c>
      <c r="AC83" s="23" t="s">
        <v>559</v>
      </c>
      <c r="AD83" s="23" t="s">
        <v>559</v>
      </c>
      <c r="AE83" s="23" t="s">
        <v>559</v>
      </c>
      <c r="AF83" s="23" t="s">
        <v>559</v>
      </c>
      <c r="AG83" s="23" t="s">
        <v>559</v>
      </c>
      <c r="AH83" s="24" t="s">
        <v>559</v>
      </c>
    </row>
    <row r="84" spans="2:34" x14ac:dyDescent="0.3">
      <c r="B84" s="33" t="s">
        <v>68</v>
      </c>
      <c r="C84" s="18" t="s">
        <v>409</v>
      </c>
      <c r="D84" s="21" t="s">
        <v>410</v>
      </c>
      <c r="E84" s="23" t="s">
        <v>559</v>
      </c>
      <c r="F84" s="23" t="s">
        <v>559</v>
      </c>
      <c r="G84" s="23" t="s">
        <v>559</v>
      </c>
      <c r="H84" s="23" t="s">
        <v>559</v>
      </c>
      <c r="I84" s="23" t="s">
        <v>559</v>
      </c>
      <c r="J84" s="23" t="s">
        <v>559</v>
      </c>
      <c r="K84" s="23" t="s">
        <v>559</v>
      </c>
      <c r="L84" s="23" t="s">
        <v>559</v>
      </c>
      <c r="M84" s="23" t="s">
        <v>559</v>
      </c>
      <c r="N84" s="23" t="s">
        <v>559</v>
      </c>
      <c r="O84" s="23" t="s">
        <v>559</v>
      </c>
      <c r="P84" s="23" t="s">
        <v>559</v>
      </c>
      <c r="Q84" s="23" t="s">
        <v>559</v>
      </c>
      <c r="R84" s="23" t="s">
        <v>559</v>
      </c>
      <c r="S84" s="24" t="s">
        <v>559</v>
      </c>
      <c r="T84" s="23" t="s">
        <v>559</v>
      </c>
      <c r="U84" s="23" t="s">
        <v>559</v>
      </c>
      <c r="V84" s="23" t="s">
        <v>559</v>
      </c>
      <c r="W84" s="23" t="s">
        <v>559</v>
      </c>
      <c r="X84" s="23" t="s">
        <v>559</v>
      </c>
      <c r="Y84" s="23" t="s">
        <v>559</v>
      </c>
      <c r="Z84" s="23" t="s">
        <v>559</v>
      </c>
      <c r="AA84" s="23" t="s">
        <v>559</v>
      </c>
      <c r="AB84" s="23" t="s">
        <v>559</v>
      </c>
      <c r="AC84" s="23" t="s">
        <v>559</v>
      </c>
      <c r="AD84" s="23" t="s">
        <v>559</v>
      </c>
      <c r="AE84" s="23" t="s">
        <v>559</v>
      </c>
      <c r="AF84" s="23" t="s">
        <v>559</v>
      </c>
      <c r="AG84" s="23" t="s">
        <v>559</v>
      </c>
      <c r="AH84" s="24" t="s">
        <v>559</v>
      </c>
    </row>
    <row r="85" spans="2:34" x14ac:dyDescent="0.3">
      <c r="B85" s="33" t="s">
        <v>68</v>
      </c>
      <c r="C85" s="18" t="s">
        <v>411</v>
      </c>
      <c r="D85" s="21" t="s">
        <v>412</v>
      </c>
      <c r="E85" s="23" t="s">
        <v>559</v>
      </c>
      <c r="F85" s="23" t="s">
        <v>559</v>
      </c>
      <c r="G85" s="23" t="s">
        <v>559</v>
      </c>
      <c r="H85" s="23" t="s">
        <v>559</v>
      </c>
      <c r="I85" s="23" t="s">
        <v>559</v>
      </c>
      <c r="J85" s="23" t="s">
        <v>559</v>
      </c>
      <c r="K85" s="23" t="s">
        <v>559</v>
      </c>
      <c r="L85" s="23" t="s">
        <v>559</v>
      </c>
      <c r="M85" s="23" t="s">
        <v>559</v>
      </c>
      <c r="N85" s="23" t="s">
        <v>559</v>
      </c>
      <c r="O85" s="23" t="s">
        <v>559</v>
      </c>
      <c r="P85" s="23" t="s">
        <v>559</v>
      </c>
      <c r="Q85" s="23" t="s">
        <v>559</v>
      </c>
      <c r="R85" s="23" t="s">
        <v>559</v>
      </c>
      <c r="S85" s="24" t="s">
        <v>559</v>
      </c>
      <c r="T85" s="23" t="s">
        <v>559</v>
      </c>
      <c r="U85" s="23" t="s">
        <v>559</v>
      </c>
      <c r="V85" s="23" t="s">
        <v>559</v>
      </c>
      <c r="W85" s="23" t="s">
        <v>559</v>
      </c>
      <c r="X85" s="23" t="s">
        <v>559</v>
      </c>
      <c r="Y85" s="23" t="s">
        <v>559</v>
      </c>
      <c r="Z85" s="23" t="s">
        <v>559</v>
      </c>
      <c r="AA85" s="23" t="s">
        <v>559</v>
      </c>
      <c r="AB85" s="23" t="s">
        <v>559</v>
      </c>
      <c r="AC85" s="23" t="s">
        <v>559</v>
      </c>
      <c r="AD85" s="23" t="s">
        <v>559</v>
      </c>
      <c r="AE85" s="23" t="s">
        <v>559</v>
      </c>
      <c r="AF85" s="23" t="s">
        <v>559</v>
      </c>
      <c r="AG85" s="23" t="s">
        <v>559</v>
      </c>
      <c r="AH85" s="24" t="s">
        <v>559</v>
      </c>
    </row>
    <row r="86" spans="2:34" x14ac:dyDescent="0.3">
      <c r="B86" s="33" t="s">
        <v>68</v>
      </c>
      <c r="C86" s="18" t="s">
        <v>413</v>
      </c>
      <c r="D86" s="21" t="s">
        <v>414</v>
      </c>
      <c r="E86" s="23" t="s">
        <v>559</v>
      </c>
      <c r="F86" s="23" t="s">
        <v>559</v>
      </c>
      <c r="G86" s="23" t="s">
        <v>559</v>
      </c>
      <c r="H86" s="23" t="s">
        <v>559</v>
      </c>
      <c r="I86" s="23" t="s">
        <v>559</v>
      </c>
      <c r="J86" s="23" t="s">
        <v>559</v>
      </c>
      <c r="K86" s="23" t="s">
        <v>559</v>
      </c>
      <c r="L86" s="23" t="s">
        <v>559</v>
      </c>
      <c r="M86" s="23" t="s">
        <v>559</v>
      </c>
      <c r="N86" s="23" t="s">
        <v>559</v>
      </c>
      <c r="O86" s="23" t="s">
        <v>559</v>
      </c>
      <c r="P86" s="23" t="s">
        <v>559</v>
      </c>
      <c r="Q86" s="23" t="s">
        <v>559</v>
      </c>
      <c r="R86" s="23" t="s">
        <v>559</v>
      </c>
      <c r="S86" s="24" t="s">
        <v>559</v>
      </c>
      <c r="T86" s="23" t="s">
        <v>559</v>
      </c>
      <c r="U86" s="23" t="s">
        <v>559</v>
      </c>
      <c r="V86" s="23" t="s">
        <v>559</v>
      </c>
      <c r="W86" s="23" t="s">
        <v>559</v>
      </c>
      <c r="X86" s="23" t="s">
        <v>559</v>
      </c>
      <c r="Y86" s="23" t="s">
        <v>559</v>
      </c>
      <c r="Z86" s="23" t="s">
        <v>559</v>
      </c>
      <c r="AA86" s="23" t="s">
        <v>559</v>
      </c>
      <c r="AB86" s="23" t="s">
        <v>559</v>
      </c>
      <c r="AC86" s="23" t="s">
        <v>559</v>
      </c>
      <c r="AD86" s="23" t="s">
        <v>559</v>
      </c>
      <c r="AE86" s="23" t="s">
        <v>559</v>
      </c>
      <c r="AF86" s="23" t="s">
        <v>559</v>
      </c>
      <c r="AG86" s="23" t="s">
        <v>559</v>
      </c>
      <c r="AH86" s="24" t="s">
        <v>559</v>
      </c>
    </row>
    <row r="87" spans="2:34" x14ac:dyDescent="0.3">
      <c r="B87" s="33" t="s">
        <v>68</v>
      </c>
      <c r="C87" s="18" t="s">
        <v>198</v>
      </c>
      <c r="D87" s="21" t="s">
        <v>199</v>
      </c>
      <c r="E87" s="23" t="s">
        <v>559</v>
      </c>
      <c r="F87" s="23" t="s">
        <v>559</v>
      </c>
      <c r="G87" s="23" t="s">
        <v>559</v>
      </c>
      <c r="H87" s="23" t="s">
        <v>559</v>
      </c>
      <c r="I87" s="23" t="s">
        <v>559</v>
      </c>
      <c r="J87" s="23" t="s">
        <v>559</v>
      </c>
      <c r="K87" s="23" t="s">
        <v>559</v>
      </c>
      <c r="L87" s="23" t="s">
        <v>559</v>
      </c>
      <c r="M87" s="23" t="s">
        <v>559</v>
      </c>
      <c r="N87" s="23" t="s">
        <v>559</v>
      </c>
      <c r="O87" s="23" t="s">
        <v>559</v>
      </c>
      <c r="P87" s="23" t="s">
        <v>559</v>
      </c>
      <c r="Q87" s="23" t="s">
        <v>559</v>
      </c>
      <c r="R87" s="23" t="s">
        <v>559</v>
      </c>
      <c r="S87" s="24" t="s">
        <v>559</v>
      </c>
      <c r="T87" s="23" t="s">
        <v>559</v>
      </c>
      <c r="U87" s="23" t="s">
        <v>559</v>
      </c>
      <c r="V87" s="23" t="s">
        <v>559</v>
      </c>
      <c r="W87" s="23" t="s">
        <v>559</v>
      </c>
      <c r="X87" s="23" t="s">
        <v>559</v>
      </c>
      <c r="Y87" s="23" t="s">
        <v>559</v>
      </c>
      <c r="Z87" s="23" t="s">
        <v>559</v>
      </c>
      <c r="AA87" s="23" t="s">
        <v>559</v>
      </c>
      <c r="AB87" s="23" t="s">
        <v>559</v>
      </c>
      <c r="AC87" s="23" t="s">
        <v>559</v>
      </c>
      <c r="AD87" s="23" t="s">
        <v>559</v>
      </c>
      <c r="AE87" s="23" t="s">
        <v>559</v>
      </c>
      <c r="AF87" s="23" t="s">
        <v>559</v>
      </c>
      <c r="AG87" s="23" t="s">
        <v>559</v>
      </c>
      <c r="AH87" s="24" t="s">
        <v>559</v>
      </c>
    </row>
    <row r="88" spans="2:34" x14ac:dyDescent="0.3">
      <c r="B88" s="33" t="s">
        <v>68</v>
      </c>
      <c r="C88" s="18" t="s">
        <v>415</v>
      </c>
      <c r="D88" s="21" t="s">
        <v>416</v>
      </c>
      <c r="E88" s="23" t="s">
        <v>559</v>
      </c>
      <c r="F88" s="23" t="s">
        <v>559</v>
      </c>
      <c r="G88" s="23" t="s">
        <v>559</v>
      </c>
      <c r="H88" s="23" t="s">
        <v>559</v>
      </c>
      <c r="I88" s="23" t="s">
        <v>559</v>
      </c>
      <c r="J88" s="23" t="s">
        <v>559</v>
      </c>
      <c r="K88" s="23" t="s">
        <v>559</v>
      </c>
      <c r="L88" s="23" t="s">
        <v>559</v>
      </c>
      <c r="M88" s="23" t="s">
        <v>559</v>
      </c>
      <c r="N88" s="23" t="s">
        <v>559</v>
      </c>
      <c r="O88" s="23" t="s">
        <v>559</v>
      </c>
      <c r="P88" s="23" t="s">
        <v>559</v>
      </c>
      <c r="Q88" s="23" t="s">
        <v>559</v>
      </c>
      <c r="R88" s="23" t="s">
        <v>559</v>
      </c>
      <c r="S88" s="24" t="s">
        <v>559</v>
      </c>
      <c r="T88" s="23" t="s">
        <v>559</v>
      </c>
      <c r="U88" s="23" t="s">
        <v>559</v>
      </c>
      <c r="V88" s="23" t="s">
        <v>559</v>
      </c>
      <c r="W88" s="23" t="s">
        <v>559</v>
      </c>
      <c r="X88" s="23" t="s">
        <v>559</v>
      </c>
      <c r="Y88" s="23" t="s">
        <v>559</v>
      </c>
      <c r="Z88" s="23" t="s">
        <v>559</v>
      </c>
      <c r="AA88" s="23" t="s">
        <v>559</v>
      </c>
      <c r="AB88" s="23" t="s">
        <v>559</v>
      </c>
      <c r="AC88" s="23" t="s">
        <v>559</v>
      </c>
      <c r="AD88" s="23" t="s">
        <v>559</v>
      </c>
      <c r="AE88" s="23" t="s">
        <v>559</v>
      </c>
      <c r="AF88" s="23" t="s">
        <v>559</v>
      </c>
      <c r="AG88" s="23" t="s">
        <v>559</v>
      </c>
      <c r="AH88" s="24" t="s">
        <v>559</v>
      </c>
    </row>
    <row r="89" spans="2:34" x14ac:dyDescent="0.3">
      <c r="B89" s="33" t="s">
        <v>68</v>
      </c>
      <c r="C89" s="18" t="s">
        <v>200</v>
      </c>
      <c r="D89" s="21" t="s">
        <v>201</v>
      </c>
      <c r="E89" s="23">
        <v>7.9365079365079361E-3</v>
      </c>
      <c r="F89" s="23">
        <v>1.8518518518518517E-2</v>
      </c>
      <c r="G89" s="23">
        <v>1.3227513227513227E-3</v>
      </c>
      <c r="H89" s="23">
        <v>5.8201058201058198E-2</v>
      </c>
      <c r="I89" s="23">
        <v>3.968253968253968E-2</v>
      </c>
      <c r="J89" s="23">
        <v>6.8783068783068779E-2</v>
      </c>
      <c r="K89" s="23">
        <v>1.5873015873015872E-2</v>
      </c>
      <c r="L89" s="23">
        <v>7.9365079365079361E-2</v>
      </c>
      <c r="M89" s="23">
        <v>2.5132275132275131E-2</v>
      </c>
      <c r="N89" s="23">
        <v>3.968253968253968E-3</v>
      </c>
      <c r="O89" s="23">
        <v>1.3227513227513227E-3</v>
      </c>
      <c r="P89" s="23">
        <v>0.18386243386243387</v>
      </c>
      <c r="Q89" s="23">
        <v>5.8201058201058198E-2</v>
      </c>
      <c r="R89" s="23">
        <v>0.43783068783068785</v>
      </c>
      <c r="S89" s="24">
        <v>3780</v>
      </c>
      <c r="T89" s="23" t="s">
        <v>603</v>
      </c>
      <c r="U89" s="23" t="s">
        <v>603</v>
      </c>
      <c r="V89" s="23" t="s">
        <v>603</v>
      </c>
      <c r="W89" s="23" t="s">
        <v>603</v>
      </c>
      <c r="X89" s="23" t="s">
        <v>603</v>
      </c>
      <c r="Y89" s="23" t="s">
        <v>603</v>
      </c>
      <c r="Z89" s="23" t="s">
        <v>603</v>
      </c>
      <c r="AA89" s="23" t="s">
        <v>603</v>
      </c>
      <c r="AB89" s="23" t="s">
        <v>603</v>
      </c>
      <c r="AC89" s="23" t="s">
        <v>603</v>
      </c>
      <c r="AD89" s="23" t="s">
        <v>603</v>
      </c>
      <c r="AE89" s="23" t="s">
        <v>603</v>
      </c>
      <c r="AF89" s="23" t="s">
        <v>603</v>
      </c>
      <c r="AG89" s="23" t="s">
        <v>603</v>
      </c>
      <c r="AH89" s="24" t="s">
        <v>603</v>
      </c>
    </row>
    <row r="90" spans="2:34" x14ac:dyDescent="0.3">
      <c r="B90" s="33" t="s">
        <v>68</v>
      </c>
      <c r="C90" s="18" t="s">
        <v>417</v>
      </c>
      <c r="D90" s="21" t="s">
        <v>418</v>
      </c>
      <c r="E90" s="23" t="s">
        <v>559</v>
      </c>
      <c r="F90" s="23" t="s">
        <v>559</v>
      </c>
      <c r="G90" s="23" t="s">
        <v>559</v>
      </c>
      <c r="H90" s="23" t="s">
        <v>559</v>
      </c>
      <c r="I90" s="23" t="s">
        <v>559</v>
      </c>
      <c r="J90" s="23" t="s">
        <v>559</v>
      </c>
      <c r="K90" s="23" t="s">
        <v>559</v>
      </c>
      <c r="L90" s="23" t="s">
        <v>559</v>
      </c>
      <c r="M90" s="23" t="s">
        <v>559</v>
      </c>
      <c r="N90" s="23" t="s">
        <v>559</v>
      </c>
      <c r="O90" s="23" t="s">
        <v>559</v>
      </c>
      <c r="P90" s="23" t="s">
        <v>559</v>
      </c>
      <c r="Q90" s="23" t="s">
        <v>559</v>
      </c>
      <c r="R90" s="23" t="s">
        <v>559</v>
      </c>
      <c r="S90" s="24" t="s">
        <v>559</v>
      </c>
      <c r="T90" s="23" t="s">
        <v>559</v>
      </c>
      <c r="U90" s="23" t="s">
        <v>559</v>
      </c>
      <c r="V90" s="23" t="s">
        <v>559</v>
      </c>
      <c r="W90" s="23" t="s">
        <v>559</v>
      </c>
      <c r="X90" s="23" t="s">
        <v>559</v>
      </c>
      <c r="Y90" s="23" t="s">
        <v>559</v>
      </c>
      <c r="Z90" s="23" t="s">
        <v>559</v>
      </c>
      <c r="AA90" s="23" t="s">
        <v>559</v>
      </c>
      <c r="AB90" s="23" t="s">
        <v>559</v>
      </c>
      <c r="AC90" s="23" t="s">
        <v>559</v>
      </c>
      <c r="AD90" s="23" t="s">
        <v>559</v>
      </c>
      <c r="AE90" s="23" t="s">
        <v>559</v>
      </c>
      <c r="AF90" s="23" t="s">
        <v>559</v>
      </c>
      <c r="AG90" s="23" t="s">
        <v>559</v>
      </c>
      <c r="AH90" s="24" t="s">
        <v>559</v>
      </c>
    </row>
    <row r="91" spans="2:34" x14ac:dyDescent="0.3">
      <c r="B91" s="33" t="s">
        <v>68</v>
      </c>
      <c r="C91" s="18" t="s">
        <v>202</v>
      </c>
      <c r="D91" s="21" t="s">
        <v>203</v>
      </c>
      <c r="E91" s="23" t="s">
        <v>559</v>
      </c>
      <c r="F91" s="23" t="s">
        <v>559</v>
      </c>
      <c r="G91" s="23" t="s">
        <v>559</v>
      </c>
      <c r="H91" s="23" t="s">
        <v>559</v>
      </c>
      <c r="I91" s="23" t="s">
        <v>559</v>
      </c>
      <c r="J91" s="23" t="s">
        <v>559</v>
      </c>
      <c r="K91" s="23" t="s">
        <v>559</v>
      </c>
      <c r="L91" s="23" t="s">
        <v>559</v>
      </c>
      <c r="M91" s="23" t="s">
        <v>559</v>
      </c>
      <c r="N91" s="23" t="s">
        <v>559</v>
      </c>
      <c r="O91" s="23" t="s">
        <v>559</v>
      </c>
      <c r="P91" s="23" t="s">
        <v>559</v>
      </c>
      <c r="Q91" s="23" t="s">
        <v>559</v>
      </c>
      <c r="R91" s="23" t="s">
        <v>559</v>
      </c>
      <c r="S91" s="24" t="s">
        <v>559</v>
      </c>
      <c r="T91" s="23" t="s">
        <v>559</v>
      </c>
      <c r="U91" s="23" t="s">
        <v>559</v>
      </c>
      <c r="V91" s="23" t="s">
        <v>559</v>
      </c>
      <c r="W91" s="23" t="s">
        <v>559</v>
      </c>
      <c r="X91" s="23" t="s">
        <v>559</v>
      </c>
      <c r="Y91" s="23" t="s">
        <v>559</v>
      </c>
      <c r="Z91" s="23" t="s">
        <v>559</v>
      </c>
      <c r="AA91" s="23" t="s">
        <v>559</v>
      </c>
      <c r="AB91" s="23" t="s">
        <v>559</v>
      </c>
      <c r="AC91" s="23" t="s">
        <v>559</v>
      </c>
      <c r="AD91" s="23" t="s">
        <v>559</v>
      </c>
      <c r="AE91" s="23" t="s">
        <v>559</v>
      </c>
      <c r="AF91" s="23" t="s">
        <v>559</v>
      </c>
      <c r="AG91" s="23" t="s">
        <v>559</v>
      </c>
      <c r="AH91" s="24" t="s">
        <v>559</v>
      </c>
    </row>
    <row r="92" spans="2:34" x14ac:dyDescent="0.3">
      <c r="B92" s="33" t="s">
        <v>68</v>
      </c>
      <c r="C92" s="18" t="s">
        <v>419</v>
      </c>
      <c r="D92" s="21" t="s">
        <v>420</v>
      </c>
      <c r="E92" s="23">
        <v>3.1473533619456366E-2</v>
      </c>
      <c r="F92" s="23">
        <v>8.2260371959942777E-2</v>
      </c>
      <c r="G92" s="23">
        <v>3.5765379113018598E-3</v>
      </c>
      <c r="H92" s="23">
        <v>1.3590844062947067E-2</v>
      </c>
      <c r="I92" s="23">
        <v>0.15021459227467812</v>
      </c>
      <c r="J92" s="23">
        <v>4.07725321888412E-2</v>
      </c>
      <c r="K92" s="23">
        <v>2.0743919885550789E-2</v>
      </c>
      <c r="L92" s="23">
        <v>6.2231759656652362E-2</v>
      </c>
      <c r="M92" s="23">
        <v>7.5822603719599424E-2</v>
      </c>
      <c r="N92" s="23">
        <v>0</v>
      </c>
      <c r="O92" s="23">
        <v>4.2918454935622317E-3</v>
      </c>
      <c r="P92" s="23">
        <v>0.15450643776824036</v>
      </c>
      <c r="Q92" s="23">
        <v>8.0114449213161659E-2</v>
      </c>
      <c r="R92" s="23">
        <v>0.28040057224606579</v>
      </c>
      <c r="S92" s="24">
        <v>6990</v>
      </c>
      <c r="T92" s="23">
        <v>4.6419098143236075E-2</v>
      </c>
      <c r="U92" s="23">
        <v>0.12599469496021221</v>
      </c>
      <c r="V92" s="23">
        <v>6.6312997347480109E-3</v>
      </c>
      <c r="W92" s="23">
        <v>9.2838196286472146E-3</v>
      </c>
      <c r="X92" s="23">
        <v>0.1870026525198939</v>
      </c>
      <c r="Y92" s="23">
        <v>4.2440318302387266E-2</v>
      </c>
      <c r="Z92" s="23">
        <v>2.5198938992042442E-2</v>
      </c>
      <c r="AA92" s="23">
        <v>3.580901856763926E-2</v>
      </c>
      <c r="AB92" s="23">
        <v>9.8143236074270557E-2</v>
      </c>
      <c r="AC92" s="23">
        <v>0</v>
      </c>
      <c r="AD92" s="23">
        <v>6.6312997347480109E-3</v>
      </c>
      <c r="AE92" s="23">
        <v>0.10875331564986737</v>
      </c>
      <c r="AF92" s="23">
        <v>8.885941644562334E-2</v>
      </c>
      <c r="AG92" s="23">
        <v>0.22015915119363394</v>
      </c>
      <c r="AH92" s="24">
        <v>3770</v>
      </c>
    </row>
    <row r="93" spans="2:34" x14ac:dyDescent="0.3">
      <c r="B93" s="33" t="s">
        <v>68</v>
      </c>
      <c r="C93" s="18" t="s">
        <v>204</v>
      </c>
      <c r="D93" s="21" t="s">
        <v>205</v>
      </c>
      <c r="E93" s="23" t="s">
        <v>559</v>
      </c>
      <c r="F93" s="23" t="s">
        <v>559</v>
      </c>
      <c r="G93" s="23" t="s">
        <v>559</v>
      </c>
      <c r="H93" s="23" t="s">
        <v>559</v>
      </c>
      <c r="I93" s="23" t="s">
        <v>559</v>
      </c>
      <c r="J93" s="23" t="s">
        <v>559</v>
      </c>
      <c r="K93" s="23" t="s">
        <v>559</v>
      </c>
      <c r="L93" s="23" t="s">
        <v>559</v>
      </c>
      <c r="M93" s="23" t="s">
        <v>559</v>
      </c>
      <c r="N93" s="23" t="s">
        <v>559</v>
      </c>
      <c r="O93" s="23" t="s">
        <v>559</v>
      </c>
      <c r="P93" s="23" t="s">
        <v>559</v>
      </c>
      <c r="Q93" s="23" t="s">
        <v>559</v>
      </c>
      <c r="R93" s="23" t="s">
        <v>559</v>
      </c>
      <c r="S93" s="24" t="s">
        <v>559</v>
      </c>
      <c r="T93" s="23" t="s">
        <v>559</v>
      </c>
      <c r="U93" s="23" t="s">
        <v>559</v>
      </c>
      <c r="V93" s="23" t="s">
        <v>559</v>
      </c>
      <c r="W93" s="23" t="s">
        <v>559</v>
      </c>
      <c r="X93" s="23" t="s">
        <v>559</v>
      </c>
      <c r="Y93" s="23" t="s">
        <v>559</v>
      </c>
      <c r="Z93" s="23" t="s">
        <v>559</v>
      </c>
      <c r="AA93" s="23" t="s">
        <v>559</v>
      </c>
      <c r="AB93" s="23" t="s">
        <v>559</v>
      </c>
      <c r="AC93" s="23" t="s">
        <v>559</v>
      </c>
      <c r="AD93" s="23" t="s">
        <v>559</v>
      </c>
      <c r="AE93" s="23" t="s">
        <v>559</v>
      </c>
      <c r="AF93" s="23" t="s">
        <v>559</v>
      </c>
      <c r="AG93" s="23" t="s">
        <v>559</v>
      </c>
      <c r="AH93" s="24" t="s">
        <v>559</v>
      </c>
    </row>
    <row r="94" spans="2:34" x14ac:dyDescent="0.3">
      <c r="B94" s="33" t="s">
        <v>68</v>
      </c>
      <c r="C94" s="18" t="s">
        <v>206</v>
      </c>
      <c r="D94" s="21" t="s">
        <v>207</v>
      </c>
      <c r="E94" s="23" t="s">
        <v>559</v>
      </c>
      <c r="F94" s="23" t="s">
        <v>559</v>
      </c>
      <c r="G94" s="23" t="s">
        <v>559</v>
      </c>
      <c r="H94" s="23" t="s">
        <v>559</v>
      </c>
      <c r="I94" s="23" t="s">
        <v>559</v>
      </c>
      <c r="J94" s="23" t="s">
        <v>559</v>
      </c>
      <c r="K94" s="23" t="s">
        <v>559</v>
      </c>
      <c r="L94" s="23" t="s">
        <v>559</v>
      </c>
      <c r="M94" s="23" t="s">
        <v>559</v>
      </c>
      <c r="N94" s="23" t="s">
        <v>559</v>
      </c>
      <c r="O94" s="23" t="s">
        <v>559</v>
      </c>
      <c r="P94" s="23" t="s">
        <v>559</v>
      </c>
      <c r="Q94" s="23" t="s">
        <v>559</v>
      </c>
      <c r="R94" s="23" t="s">
        <v>559</v>
      </c>
      <c r="S94" s="24" t="s">
        <v>559</v>
      </c>
      <c r="T94" s="23" t="s">
        <v>559</v>
      </c>
      <c r="U94" s="23" t="s">
        <v>559</v>
      </c>
      <c r="V94" s="23" t="s">
        <v>559</v>
      </c>
      <c r="W94" s="23" t="s">
        <v>559</v>
      </c>
      <c r="X94" s="23" t="s">
        <v>559</v>
      </c>
      <c r="Y94" s="23" t="s">
        <v>559</v>
      </c>
      <c r="Z94" s="23" t="s">
        <v>559</v>
      </c>
      <c r="AA94" s="23" t="s">
        <v>559</v>
      </c>
      <c r="AB94" s="23" t="s">
        <v>559</v>
      </c>
      <c r="AC94" s="23" t="s">
        <v>559</v>
      </c>
      <c r="AD94" s="23" t="s">
        <v>559</v>
      </c>
      <c r="AE94" s="23" t="s">
        <v>559</v>
      </c>
      <c r="AF94" s="23" t="s">
        <v>559</v>
      </c>
      <c r="AG94" s="23" t="s">
        <v>559</v>
      </c>
      <c r="AH94" s="24" t="s">
        <v>559</v>
      </c>
    </row>
    <row r="95" spans="2:34" x14ac:dyDescent="0.3">
      <c r="B95" s="33" t="s">
        <v>79</v>
      </c>
      <c r="C95" s="18" t="s">
        <v>421</v>
      </c>
      <c r="D95" s="21" t="s">
        <v>422</v>
      </c>
      <c r="E95" s="23">
        <v>2.9227557411273485E-2</v>
      </c>
      <c r="F95" s="23">
        <v>2.0876826722338204E-2</v>
      </c>
      <c r="G95" s="23">
        <v>0</v>
      </c>
      <c r="H95" s="23">
        <v>2.0876826722338204E-2</v>
      </c>
      <c r="I95" s="23">
        <v>0.13778705636743216</v>
      </c>
      <c r="J95" s="23">
        <v>5.0104384133611693E-2</v>
      </c>
      <c r="K95" s="23">
        <v>8.5594989561586635E-2</v>
      </c>
      <c r="L95" s="23">
        <v>0.16701461377870563</v>
      </c>
      <c r="M95" s="23">
        <v>6.0542797494780795E-2</v>
      </c>
      <c r="N95" s="23">
        <v>4.1753653444676405E-3</v>
      </c>
      <c r="O95" s="23">
        <v>2.0876826722338203E-3</v>
      </c>
      <c r="P95" s="23">
        <v>0.20041753653444677</v>
      </c>
      <c r="Q95" s="23">
        <v>4.8016701461377868E-2</v>
      </c>
      <c r="R95" s="23">
        <v>0.1732776617954071</v>
      </c>
      <c r="S95" s="24">
        <v>2395</v>
      </c>
      <c r="T95" s="23">
        <v>0</v>
      </c>
      <c r="U95" s="23">
        <v>0</v>
      </c>
      <c r="V95" s="23">
        <v>0</v>
      </c>
      <c r="W95" s="23">
        <v>0</v>
      </c>
      <c r="X95" s="23">
        <v>0.25</v>
      </c>
      <c r="Y95" s="23">
        <v>0</v>
      </c>
      <c r="Z95" s="23">
        <v>0</v>
      </c>
      <c r="AA95" s="23">
        <v>0.25</v>
      </c>
      <c r="AB95" s="23">
        <v>0</v>
      </c>
      <c r="AC95" s="23">
        <v>0</v>
      </c>
      <c r="AD95" s="23">
        <v>0</v>
      </c>
      <c r="AE95" s="23">
        <v>0</v>
      </c>
      <c r="AF95" s="23">
        <v>0</v>
      </c>
      <c r="AG95" s="23">
        <v>0.25</v>
      </c>
      <c r="AH95" s="24">
        <v>20</v>
      </c>
    </row>
    <row r="96" spans="2:34" x14ac:dyDescent="0.3">
      <c r="B96" s="33" t="s">
        <v>79</v>
      </c>
      <c r="C96" s="18" t="s">
        <v>423</v>
      </c>
      <c r="D96" s="21" t="s">
        <v>424</v>
      </c>
      <c r="E96" s="23" t="s">
        <v>559</v>
      </c>
      <c r="F96" s="23" t="s">
        <v>559</v>
      </c>
      <c r="G96" s="23" t="s">
        <v>559</v>
      </c>
      <c r="H96" s="23" t="s">
        <v>559</v>
      </c>
      <c r="I96" s="23" t="s">
        <v>559</v>
      </c>
      <c r="J96" s="23" t="s">
        <v>559</v>
      </c>
      <c r="K96" s="23" t="s">
        <v>559</v>
      </c>
      <c r="L96" s="23" t="s">
        <v>559</v>
      </c>
      <c r="M96" s="23" t="s">
        <v>559</v>
      </c>
      <c r="N96" s="23" t="s">
        <v>559</v>
      </c>
      <c r="O96" s="23" t="s">
        <v>559</v>
      </c>
      <c r="P96" s="23" t="s">
        <v>559</v>
      </c>
      <c r="Q96" s="23" t="s">
        <v>559</v>
      </c>
      <c r="R96" s="23" t="s">
        <v>559</v>
      </c>
      <c r="S96" s="24" t="s">
        <v>559</v>
      </c>
      <c r="T96" s="23" t="s">
        <v>559</v>
      </c>
      <c r="U96" s="23" t="s">
        <v>559</v>
      </c>
      <c r="V96" s="23" t="s">
        <v>559</v>
      </c>
      <c r="W96" s="23" t="s">
        <v>559</v>
      </c>
      <c r="X96" s="23" t="s">
        <v>559</v>
      </c>
      <c r="Y96" s="23" t="s">
        <v>559</v>
      </c>
      <c r="Z96" s="23" t="s">
        <v>559</v>
      </c>
      <c r="AA96" s="23" t="s">
        <v>559</v>
      </c>
      <c r="AB96" s="23" t="s">
        <v>559</v>
      </c>
      <c r="AC96" s="23" t="s">
        <v>559</v>
      </c>
      <c r="AD96" s="23" t="s">
        <v>559</v>
      </c>
      <c r="AE96" s="23" t="s">
        <v>559</v>
      </c>
      <c r="AF96" s="23" t="s">
        <v>559</v>
      </c>
      <c r="AG96" s="23" t="s">
        <v>559</v>
      </c>
      <c r="AH96" s="24" t="s">
        <v>559</v>
      </c>
    </row>
    <row r="97" spans="2:34" x14ac:dyDescent="0.3">
      <c r="B97" s="33" t="s">
        <v>79</v>
      </c>
      <c r="C97" s="18" t="s">
        <v>425</v>
      </c>
      <c r="D97" s="21" t="s">
        <v>426</v>
      </c>
      <c r="E97" s="23" t="s">
        <v>559</v>
      </c>
      <c r="F97" s="23" t="s">
        <v>559</v>
      </c>
      <c r="G97" s="23" t="s">
        <v>559</v>
      </c>
      <c r="H97" s="23" t="s">
        <v>559</v>
      </c>
      <c r="I97" s="23" t="s">
        <v>559</v>
      </c>
      <c r="J97" s="23" t="s">
        <v>559</v>
      </c>
      <c r="K97" s="23" t="s">
        <v>559</v>
      </c>
      <c r="L97" s="23" t="s">
        <v>559</v>
      </c>
      <c r="M97" s="23" t="s">
        <v>559</v>
      </c>
      <c r="N97" s="23" t="s">
        <v>559</v>
      </c>
      <c r="O97" s="23" t="s">
        <v>559</v>
      </c>
      <c r="P97" s="23" t="s">
        <v>559</v>
      </c>
      <c r="Q97" s="23" t="s">
        <v>559</v>
      </c>
      <c r="R97" s="23" t="s">
        <v>559</v>
      </c>
      <c r="S97" s="24" t="s">
        <v>559</v>
      </c>
      <c r="T97" s="23" t="s">
        <v>559</v>
      </c>
      <c r="U97" s="23" t="s">
        <v>559</v>
      </c>
      <c r="V97" s="23" t="s">
        <v>559</v>
      </c>
      <c r="W97" s="23" t="s">
        <v>559</v>
      </c>
      <c r="X97" s="23" t="s">
        <v>559</v>
      </c>
      <c r="Y97" s="23" t="s">
        <v>559</v>
      </c>
      <c r="Z97" s="23" t="s">
        <v>559</v>
      </c>
      <c r="AA97" s="23" t="s">
        <v>559</v>
      </c>
      <c r="AB97" s="23" t="s">
        <v>559</v>
      </c>
      <c r="AC97" s="23" t="s">
        <v>559</v>
      </c>
      <c r="AD97" s="23" t="s">
        <v>559</v>
      </c>
      <c r="AE97" s="23" t="s">
        <v>559</v>
      </c>
      <c r="AF97" s="23" t="s">
        <v>559</v>
      </c>
      <c r="AG97" s="23" t="s">
        <v>559</v>
      </c>
      <c r="AH97" s="24" t="s">
        <v>559</v>
      </c>
    </row>
    <row r="98" spans="2:34" x14ac:dyDescent="0.3">
      <c r="B98" s="33" t="s">
        <v>79</v>
      </c>
      <c r="C98" s="18" t="s">
        <v>427</v>
      </c>
      <c r="D98" s="21" t="s">
        <v>428</v>
      </c>
      <c r="E98" s="23" t="s">
        <v>559</v>
      </c>
      <c r="F98" s="23" t="s">
        <v>559</v>
      </c>
      <c r="G98" s="23" t="s">
        <v>559</v>
      </c>
      <c r="H98" s="23" t="s">
        <v>559</v>
      </c>
      <c r="I98" s="23" t="s">
        <v>559</v>
      </c>
      <c r="J98" s="23" t="s">
        <v>559</v>
      </c>
      <c r="K98" s="23" t="s">
        <v>559</v>
      </c>
      <c r="L98" s="23" t="s">
        <v>559</v>
      </c>
      <c r="M98" s="23" t="s">
        <v>559</v>
      </c>
      <c r="N98" s="23" t="s">
        <v>559</v>
      </c>
      <c r="O98" s="23" t="s">
        <v>559</v>
      </c>
      <c r="P98" s="23" t="s">
        <v>559</v>
      </c>
      <c r="Q98" s="23" t="s">
        <v>559</v>
      </c>
      <c r="R98" s="23" t="s">
        <v>559</v>
      </c>
      <c r="S98" s="24" t="s">
        <v>559</v>
      </c>
      <c r="T98" s="23" t="s">
        <v>559</v>
      </c>
      <c r="U98" s="23" t="s">
        <v>559</v>
      </c>
      <c r="V98" s="23" t="s">
        <v>559</v>
      </c>
      <c r="W98" s="23" t="s">
        <v>559</v>
      </c>
      <c r="X98" s="23" t="s">
        <v>559</v>
      </c>
      <c r="Y98" s="23" t="s">
        <v>559</v>
      </c>
      <c r="Z98" s="23" t="s">
        <v>559</v>
      </c>
      <c r="AA98" s="23" t="s">
        <v>559</v>
      </c>
      <c r="AB98" s="23" t="s">
        <v>559</v>
      </c>
      <c r="AC98" s="23" t="s">
        <v>559</v>
      </c>
      <c r="AD98" s="23" t="s">
        <v>559</v>
      </c>
      <c r="AE98" s="23" t="s">
        <v>559</v>
      </c>
      <c r="AF98" s="23" t="s">
        <v>559</v>
      </c>
      <c r="AG98" s="23" t="s">
        <v>559</v>
      </c>
      <c r="AH98" s="24" t="s">
        <v>559</v>
      </c>
    </row>
    <row r="99" spans="2:34" x14ac:dyDescent="0.3">
      <c r="B99" s="33" t="s">
        <v>79</v>
      </c>
      <c r="C99" s="18" t="s">
        <v>212</v>
      </c>
      <c r="D99" s="21" t="s">
        <v>213</v>
      </c>
      <c r="E99" s="23" t="s">
        <v>559</v>
      </c>
      <c r="F99" s="23" t="s">
        <v>559</v>
      </c>
      <c r="G99" s="23" t="s">
        <v>559</v>
      </c>
      <c r="H99" s="23" t="s">
        <v>559</v>
      </c>
      <c r="I99" s="23" t="s">
        <v>559</v>
      </c>
      <c r="J99" s="23" t="s">
        <v>559</v>
      </c>
      <c r="K99" s="23" t="s">
        <v>559</v>
      </c>
      <c r="L99" s="23" t="s">
        <v>559</v>
      </c>
      <c r="M99" s="23" t="s">
        <v>559</v>
      </c>
      <c r="N99" s="23" t="s">
        <v>559</v>
      </c>
      <c r="O99" s="23" t="s">
        <v>559</v>
      </c>
      <c r="P99" s="23" t="s">
        <v>559</v>
      </c>
      <c r="Q99" s="23" t="s">
        <v>559</v>
      </c>
      <c r="R99" s="23" t="s">
        <v>559</v>
      </c>
      <c r="S99" s="24" t="s">
        <v>559</v>
      </c>
      <c r="T99" s="23" t="s">
        <v>559</v>
      </c>
      <c r="U99" s="23" t="s">
        <v>559</v>
      </c>
      <c r="V99" s="23" t="s">
        <v>559</v>
      </c>
      <c r="W99" s="23" t="s">
        <v>559</v>
      </c>
      <c r="X99" s="23" t="s">
        <v>559</v>
      </c>
      <c r="Y99" s="23" t="s">
        <v>559</v>
      </c>
      <c r="Z99" s="23" t="s">
        <v>559</v>
      </c>
      <c r="AA99" s="23" t="s">
        <v>559</v>
      </c>
      <c r="AB99" s="23" t="s">
        <v>559</v>
      </c>
      <c r="AC99" s="23" t="s">
        <v>559</v>
      </c>
      <c r="AD99" s="23" t="s">
        <v>559</v>
      </c>
      <c r="AE99" s="23" t="s">
        <v>559</v>
      </c>
      <c r="AF99" s="23" t="s">
        <v>559</v>
      </c>
      <c r="AG99" s="23" t="s">
        <v>559</v>
      </c>
      <c r="AH99" s="24" t="s">
        <v>559</v>
      </c>
    </row>
    <row r="100" spans="2:34" x14ac:dyDescent="0.3">
      <c r="B100" s="33" t="s">
        <v>79</v>
      </c>
      <c r="C100" s="18" t="s">
        <v>429</v>
      </c>
      <c r="D100" s="21" t="s">
        <v>430</v>
      </c>
      <c r="E100" s="23" t="s">
        <v>559</v>
      </c>
      <c r="F100" s="23" t="s">
        <v>559</v>
      </c>
      <c r="G100" s="23" t="s">
        <v>559</v>
      </c>
      <c r="H100" s="23" t="s">
        <v>559</v>
      </c>
      <c r="I100" s="23" t="s">
        <v>559</v>
      </c>
      <c r="J100" s="23" t="s">
        <v>559</v>
      </c>
      <c r="K100" s="23" t="s">
        <v>559</v>
      </c>
      <c r="L100" s="23" t="s">
        <v>559</v>
      </c>
      <c r="M100" s="23" t="s">
        <v>559</v>
      </c>
      <c r="N100" s="23" t="s">
        <v>559</v>
      </c>
      <c r="O100" s="23" t="s">
        <v>559</v>
      </c>
      <c r="P100" s="23" t="s">
        <v>559</v>
      </c>
      <c r="Q100" s="23" t="s">
        <v>559</v>
      </c>
      <c r="R100" s="23" t="s">
        <v>559</v>
      </c>
      <c r="S100" s="24" t="s">
        <v>559</v>
      </c>
      <c r="T100" s="23" t="s">
        <v>559</v>
      </c>
      <c r="U100" s="23" t="s">
        <v>559</v>
      </c>
      <c r="V100" s="23" t="s">
        <v>559</v>
      </c>
      <c r="W100" s="23" t="s">
        <v>559</v>
      </c>
      <c r="X100" s="23" t="s">
        <v>559</v>
      </c>
      <c r="Y100" s="23" t="s">
        <v>559</v>
      </c>
      <c r="Z100" s="23" t="s">
        <v>559</v>
      </c>
      <c r="AA100" s="23" t="s">
        <v>559</v>
      </c>
      <c r="AB100" s="23" t="s">
        <v>559</v>
      </c>
      <c r="AC100" s="23" t="s">
        <v>559</v>
      </c>
      <c r="AD100" s="23" t="s">
        <v>559</v>
      </c>
      <c r="AE100" s="23" t="s">
        <v>559</v>
      </c>
      <c r="AF100" s="23" t="s">
        <v>559</v>
      </c>
      <c r="AG100" s="23" t="s">
        <v>559</v>
      </c>
      <c r="AH100" s="24" t="s">
        <v>559</v>
      </c>
    </row>
    <row r="101" spans="2:34" x14ac:dyDescent="0.3">
      <c r="B101" s="33" t="s">
        <v>79</v>
      </c>
      <c r="C101" s="18" t="s">
        <v>431</v>
      </c>
      <c r="D101" s="21" t="s">
        <v>432</v>
      </c>
      <c r="E101" s="23" t="s">
        <v>559</v>
      </c>
      <c r="F101" s="23" t="s">
        <v>559</v>
      </c>
      <c r="G101" s="23" t="s">
        <v>559</v>
      </c>
      <c r="H101" s="23" t="s">
        <v>559</v>
      </c>
      <c r="I101" s="23" t="s">
        <v>559</v>
      </c>
      <c r="J101" s="23" t="s">
        <v>559</v>
      </c>
      <c r="K101" s="23" t="s">
        <v>559</v>
      </c>
      <c r="L101" s="23" t="s">
        <v>559</v>
      </c>
      <c r="M101" s="23" t="s">
        <v>559</v>
      </c>
      <c r="N101" s="23" t="s">
        <v>559</v>
      </c>
      <c r="O101" s="23" t="s">
        <v>559</v>
      </c>
      <c r="P101" s="23" t="s">
        <v>559</v>
      </c>
      <c r="Q101" s="23" t="s">
        <v>559</v>
      </c>
      <c r="R101" s="23" t="s">
        <v>559</v>
      </c>
      <c r="S101" s="24" t="s">
        <v>559</v>
      </c>
      <c r="T101" s="23" t="s">
        <v>559</v>
      </c>
      <c r="U101" s="23" t="s">
        <v>559</v>
      </c>
      <c r="V101" s="23" t="s">
        <v>559</v>
      </c>
      <c r="W101" s="23" t="s">
        <v>559</v>
      </c>
      <c r="X101" s="23" t="s">
        <v>559</v>
      </c>
      <c r="Y101" s="23" t="s">
        <v>559</v>
      </c>
      <c r="Z101" s="23" t="s">
        <v>559</v>
      </c>
      <c r="AA101" s="23" t="s">
        <v>559</v>
      </c>
      <c r="AB101" s="23" t="s">
        <v>559</v>
      </c>
      <c r="AC101" s="23" t="s">
        <v>559</v>
      </c>
      <c r="AD101" s="23" t="s">
        <v>559</v>
      </c>
      <c r="AE101" s="23" t="s">
        <v>559</v>
      </c>
      <c r="AF101" s="23" t="s">
        <v>559</v>
      </c>
      <c r="AG101" s="23" t="s">
        <v>559</v>
      </c>
      <c r="AH101" s="24" t="s">
        <v>559</v>
      </c>
    </row>
    <row r="102" spans="2:34" x14ac:dyDescent="0.3">
      <c r="B102" s="33" t="s">
        <v>79</v>
      </c>
      <c r="C102" s="18" t="s">
        <v>433</v>
      </c>
      <c r="D102" s="21" t="s">
        <v>434</v>
      </c>
      <c r="E102" s="23" t="s">
        <v>559</v>
      </c>
      <c r="F102" s="23" t="s">
        <v>559</v>
      </c>
      <c r="G102" s="23" t="s">
        <v>559</v>
      </c>
      <c r="H102" s="23" t="s">
        <v>559</v>
      </c>
      <c r="I102" s="23" t="s">
        <v>559</v>
      </c>
      <c r="J102" s="23" t="s">
        <v>559</v>
      </c>
      <c r="K102" s="23" t="s">
        <v>559</v>
      </c>
      <c r="L102" s="23" t="s">
        <v>559</v>
      </c>
      <c r="M102" s="23" t="s">
        <v>559</v>
      </c>
      <c r="N102" s="23" t="s">
        <v>559</v>
      </c>
      <c r="O102" s="23" t="s">
        <v>559</v>
      </c>
      <c r="P102" s="23" t="s">
        <v>559</v>
      </c>
      <c r="Q102" s="23" t="s">
        <v>559</v>
      </c>
      <c r="R102" s="23" t="s">
        <v>559</v>
      </c>
      <c r="S102" s="24" t="s">
        <v>559</v>
      </c>
      <c r="T102" s="23" t="s">
        <v>559</v>
      </c>
      <c r="U102" s="23" t="s">
        <v>559</v>
      </c>
      <c r="V102" s="23" t="s">
        <v>559</v>
      </c>
      <c r="W102" s="23" t="s">
        <v>559</v>
      </c>
      <c r="X102" s="23" t="s">
        <v>559</v>
      </c>
      <c r="Y102" s="23" t="s">
        <v>559</v>
      </c>
      <c r="Z102" s="23" t="s">
        <v>559</v>
      </c>
      <c r="AA102" s="23" t="s">
        <v>559</v>
      </c>
      <c r="AB102" s="23" t="s">
        <v>559</v>
      </c>
      <c r="AC102" s="23" t="s">
        <v>559</v>
      </c>
      <c r="AD102" s="23" t="s">
        <v>559</v>
      </c>
      <c r="AE102" s="23" t="s">
        <v>559</v>
      </c>
      <c r="AF102" s="23" t="s">
        <v>559</v>
      </c>
      <c r="AG102" s="23" t="s">
        <v>559</v>
      </c>
      <c r="AH102" s="24" t="s">
        <v>559</v>
      </c>
    </row>
    <row r="103" spans="2:34" x14ac:dyDescent="0.3">
      <c r="B103" s="33" t="s">
        <v>79</v>
      </c>
      <c r="C103" s="18" t="s">
        <v>435</v>
      </c>
      <c r="D103" s="21" t="s">
        <v>436</v>
      </c>
      <c r="E103" s="23" t="s">
        <v>559</v>
      </c>
      <c r="F103" s="23" t="s">
        <v>559</v>
      </c>
      <c r="G103" s="23" t="s">
        <v>559</v>
      </c>
      <c r="H103" s="23" t="s">
        <v>559</v>
      </c>
      <c r="I103" s="23" t="s">
        <v>559</v>
      </c>
      <c r="J103" s="23" t="s">
        <v>559</v>
      </c>
      <c r="K103" s="23" t="s">
        <v>559</v>
      </c>
      <c r="L103" s="23" t="s">
        <v>559</v>
      </c>
      <c r="M103" s="23" t="s">
        <v>559</v>
      </c>
      <c r="N103" s="23" t="s">
        <v>559</v>
      </c>
      <c r="O103" s="23" t="s">
        <v>559</v>
      </c>
      <c r="P103" s="23" t="s">
        <v>559</v>
      </c>
      <c r="Q103" s="23" t="s">
        <v>559</v>
      </c>
      <c r="R103" s="23" t="s">
        <v>559</v>
      </c>
      <c r="S103" s="24" t="s">
        <v>559</v>
      </c>
      <c r="T103" s="23" t="s">
        <v>559</v>
      </c>
      <c r="U103" s="23" t="s">
        <v>559</v>
      </c>
      <c r="V103" s="23" t="s">
        <v>559</v>
      </c>
      <c r="W103" s="23" t="s">
        <v>559</v>
      </c>
      <c r="X103" s="23" t="s">
        <v>559</v>
      </c>
      <c r="Y103" s="23" t="s">
        <v>559</v>
      </c>
      <c r="Z103" s="23" t="s">
        <v>559</v>
      </c>
      <c r="AA103" s="23" t="s">
        <v>559</v>
      </c>
      <c r="AB103" s="23" t="s">
        <v>559</v>
      </c>
      <c r="AC103" s="23" t="s">
        <v>559</v>
      </c>
      <c r="AD103" s="23" t="s">
        <v>559</v>
      </c>
      <c r="AE103" s="23" t="s">
        <v>559</v>
      </c>
      <c r="AF103" s="23" t="s">
        <v>559</v>
      </c>
      <c r="AG103" s="23" t="s">
        <v>559</v>
      </c>
      <c r="AH103" s="24" t="s">
        <v>559</v>
      </c>
    </row>
    <row r="104" spans="2:34" x14ac:dyDescent="0.3">
      <c r="B104" s="33" t="s">
        <v>79</v>
      </c>
      <c r="C104" s="18" t="s">
        <v>437</v>
      </c>
      <c r="D104" s="21" t="s">
        <v>438</v>
      </c>
      <c r="E104" s="23" t="s">
        <v>559</v>
      </c>
      <c r="F104" s="23" t="s">
        <v>559</v>
      </c>
      <c r="G104" s="23" t="s">
        <v>559</v>
      </c>
      <c r="H104" s="23" t="s">
        <v>559</v>
      </c>
      <c r="I104" s="23" t="s">
        <v>559</v>
      </c>
      <c r="J104" s="23" t="s">
        <v>559</v>
      </c>
      <c r="K104" s="23" t="s">
        <v>559</v>
      </c>
      <c r="L104" s="23" t="s">
        <v>559</v>
      </c>
      <c r="M104" s="23" t="s">
        <v>559</v>
      </c>
      <c r="N104" s="23" t="s">
        <v>559</v>
      </c>
      <c r="O104" s="23" t="s">
        <v>559</v>
      </c>
      <c r="P104" s="23" t="s">
        <v>559</v>
      </c>
      <c r="Q104" s="23" t="s">
        <v>559</v>
      </c>
      <c r="R104" s="23" t="s">
        <v>559</v>
      </c>
      <c r="S104" s="24" t="s">
        <v>559</v>
      </c>
      <c r="T104" s="23" t="s">
        <v>559</v>
      </c>
      <c r="U104" s="23" t="s">
        <v>559</v>
      </c>
      <c r="V104" s="23" t="s">
        <v>559</v>
      </c>
      <c r="W104" s="23" t="s">
        <v>559</v>
      </c>
      <c r="X104" s="23" t="s">
        <v>559</v>
      </c>
      <c r="Y104" s="23" t="s">
        <v>559</v>
      </c>
      <c r="Z104" s="23" t="s">
        <v>559</v>
      </c>
      <c r="AA104" s="23" t="s">
        <v>559</v>
      </c>
      <c r="AB104" s="23" t="s">
        <v>559</v>
      </c>
      <c r="AC104" s="23" t="s">
        <v>559</v>
      </c>
      <c r="AD104" s="23" t="s">
        <v>559</v>
      </c>
      <c r="AE104" s="23" t="s">
        <v>559</v>
      </c>
      <c r="AF104" s="23" t="s">
        <v>559</v>
      </c>
      <c r="AG104" s="23" t="s">
        <v>559</v>
      </c>
      <c r="AH104" s="24" t="s">
        <v>559</v>
      </c>
    </row>
    <row r="105" spans="2:34" x14ac:dyDescent="0.3">
      <c r="B105" s="33" t="s">
        <v>79</v>
      </c>
      <c r="C105" s="18" t="s">
        <v>439</v>
      </c>
      <c r="D105" s="21" t="s">
        <v>440</v>
      </c>
      <c r="E105" s="23">
        <v>1.6789087093389297E-2</v>
      </c>
      <c r="F105" s="23">
        <v>4.3022035676810073E-2</v>
      </c>
      <c r="G105" s="23">
        <v>0</v>
      </c>
      <c r="H105" s="23">
        <v>1.5739769150052464E-2</v>
      </c>
      <c r="I105" s="23">
        <v>0.13326337880377753</v>
      </c>
      <c r="J105" s="23">
        <v>4.8268625393494226E-2</v>
      </c>
      <c r="K105" s="23">
        <v>5.9811122770199371E-2</v>
      </c>
      <c r="L105" s="23">
        <v>0.10598111227701994</v>
      </c>
      <c r="M105" s="23">
        <v>3.7775445960125921E-2</v>
      </c>
      <c r="N105" s="23">
        <v>4.1972717733473244E-3</v>
      </c>
      <c r="O105" s="23">
        <v>6.2959076600209865E-3</v>
      </c>
      <c r="P105" s="23">
        <v>0.16579223504721929</v>
      </c>
      <c r="Q105" s="23">
        <v>6.190975865687303E-2</v>
      </c>
      <c r="R105" s="23">
        <v>0.30325288562434416</v>
      </c>
      <c r="S105" s="24">
        <v>4765</v>
      </c>
      <c r="T105" s="23">
        <v>3.7037037037037035E-2</v>
      </c>
      <c r="U105" s="23">
        <v>7.407407407407407E-2</v>
      </c>
      <c r="V105" s="23">
        <v>0</v>
      </c>
      <c r="W105" s="23">
        <v>0</v>
      </c>
      <c r="X105" s="23">
        <v>0.25925925925925924</v>
      </c>
      <c r="Y105" s="23">
        <v>3.7037037037037035E-2</v>
      </c>
      <c r="Z105" s="23">
        <v>7.407407407407407E-2</v>
      </c>
      <c r="AA105" s="23">
        <v>3.7037037037037035E-2</v>
      </c>
      <c r="AB105" s="23">
        <v>7.407407407407407E-2</v>
      </c>
      <c r="AC105" s="23">
        <v>0</v>
      </c>
      <c r="AD105" s="23">
        <v>0</v>
      </c>
      <c r="AE105" s="23">
        <v>0.1111111111111111</v>
      </c>
      <c r="AF105" s="23">
        <v>3.7037037037037035E-2</v>
      </c>
      <c r="AG105" s="23">
        <v>0.22222222222222221</v>
      </c>
      <c r="AH105" s="24">
        <v>135</v>
      </c>
    </row>
    <row r="106" spans="2:34" x14ac:dyDescent="0.3">
      <c r="B106" s="33" t="s">
        <v>79</v>
      </c>
      <c r="C106" s="18" t="s">
        <v>441</v>
      </c>
      <c r="D106" s="21" t="s">
        <v>442</v>
      </c>
      <c r="E106" s="23" t="s">
        <v>559</v>
      </c>
      <c r="F106" s="23" t="s">
        <v>559</v>
      </c>
      <c r="G106" s="23" t="s">
        <v>559</v>
      </c>
      <c r="H106" s="23" t="s">
        <v>559</v>
      </c>
      <c r="I106" s="23" t="s">
        <v>559</v>
      </c>
      <c r="J106" s="23" t="s">
        <v>559</v>
      </c>
      <c r="K106" s="23" t="s">
        <v>559</v>
      </c>
      <c r="L106" s="23" t="s">
        <v>559</v>
      </c>
      <c r="M106" s="23" t="s">
        <v>559</v>
      </c>
      <c r="N106" s="23" t="s">
        <v>559</v>
      </c>
      <c r="O106" s="23" t="s">
        <v>559</v>
      </c>
      <c r="P106" s="23" t="s">
        <v>559</v>
      </c>
      <c r="Q106" s="23" t="s">
        <v>559</v>
      </c>
      <c r="R106" s="23" t="s">
        <v>559</v>
      </c>
      <c r="S106" s="24" t="s">
        <v>559</v>
      </c>
      <c r="T106" s="23" t="s">
        <v>559</v>
      </c>
      <c r="U106" s="23" t="s">
        <v>559</v>
      </c>
      <c r="V106" s="23" t="s">
        <v>559</v>
      </c>
      <c r="W106" s="23" t="s">
        <v>559</v>
      </c>
      <c r="X106" s="23" t="s">
        <v>559</v>
      </c>
      <c r="Y106" s="23" t="s">
        <v>559</v>
      </c>
      <c r="Z106" s="23" t="s">
        <v>559</v>
      </c>
      <c r="AA106" s="23" t="s">
        <v>559</v>
      </c>
      <c r="AB106" s="23" t="s">
        <v>559</v>
      </c>
      <c r="AC106" s="23" t="s">
        <v>559</v>
      </c>
      <c r="AD106" s="23" t="s">
        <v>559</v>
      </c>
      <c r="AE106" s="23" t="s">
        <v>559</v>
      </c>
      <c r="AF106" s="23" t="s">
        <v>559</v>
      </c>
      <c r="AG106" s="23" t="s">
        <v>559</v>
      </c>
      <c r="AH106" s="24" t="s">
        <v>559</v>
      </c>
    </row>
    <row r="107" spans="2:34" x14ac:dyDescent="0.3">
      <c r="B107" s="33" t="s">
        <v>79</v>
      </c>
      <c r="C107" s="18" t="s">
        <v>443</v>
      </c>
      <c r="D107" s="21" t="s">
        <v>444</v>
      </c>
      <c r="E107" s="23" t="s">
        <v>559</v>
      </c>
      <c r="F107" s="23" t="s">
        <v>559</v>
      </c>
      <c r="G107" s="23" t="s">
        <v>559</v>
      </c>
      <c r="H107" s="23" t="s">
        <v>559</v>
      </c>
      <c r="I107" s="23" t="s">
        <v>559</v>
      </c>
      <c r="J107" s="23" t="s">
        <v>559</v>
      </c>
      <c r="K107" s="23" t="s">
        <v>559</v>
      </c>
      <c r="L107" s="23" t="s">
        <v>559</v>
      </c>
      <c r="M107" s="23" t="s">
        <v>559</v>
      </c>
      <c r="N107" s="23" t="s">
        <v>559</v>
      </c>
      <c r="O107" s="23" t="s">
        <v>559</v>
      </c>
      <c r="P107" s="23" t="s">
        <v>559</v>
      </c>
      <c r="Q107" s="23" t="s">
        <v>559</v>
      </c>
      <c r="R107" s="23" t="s">
        <v>559</v>
      </c>
      <c r="S107" s="24" t="s">
        <v>559</v>
      </c>
      <c r="T107" s="23" t="s">
        <v>559</v>
      </c>
      <c r="U107" s="23" t="s">
        <v>559</v>
      </c>
      <c r="V107" s="23" t="s">
        <v>559</v>
      </c>
      <c r="W107" s="23" t="s">
        <v>559</v>
      </c>
      <c r="X107" s="23" t="s">
        <v>559</v>
      </c>
      <c r="Y107" s="23" t="s">
        <v>559</v>
      </c>
      <c r="Z107" s="23" t="s">
        <v>559</v>
      </c>
      <c r="AA107" s="23" t="s">
        <v>559</v>
      </c>
      <c r="AB107" s="23" t="s">
        <v>559</v>
      </c>
      <c r="AC107" s="23" t="s">
        <v>559</v>
      </c>
      <c r="AD107" s="23" t="s">
        <v>559</v>
      </c>
      <c r="AE107" s="23" t="s">
        <v>559</v>
      </c>
      <c r="AF107" s="23" t="s">
        <v>559</v>
      </c>
      <c r="AG107" s="23" t="s">
        <v>559</v>
      </c>
      <c r="AH107" s="24" t="s">
        <v>559</v>
      </c>
    </row>
    <row r="108" spans="2:34" x14ac:dyDescent="0.3">
      <c r="B108" s="33" t="s">
        <v>79</v>
      </c>
      <c r="C108" s="18" t="s">
        <v>220</v>
      </c>
      <c r="D108" s="21" t="s">
        <v>221</v>
      </c>
      <c r="E108" s="23" t="s">
        <v>559</v>
      </c>
      <c r="F108" s="23" t="s">
        <v>559</v>
      </c>
      <c r="G108" s="23" t="s">
        <v>559</v>
      </c>
      <c r="H108" s="23" t="s">
        <v>559</v>
      </c>
      <c r="I108" s="23" t="s">
        <v>559</v>
      </c>
      <c r="J108" s="23" t="s">
        <v>559</v>
      </c>
      <c r="K108" s="23" t="s">
        <v>559</v>
      </c>
      <c r="L108" s="23" t="s">
        <v>559</v>
      </c>
      <c r="M108" s="23" t="s">
        <v>559</v>
      </c>
      <c r="N108" s="23" t="s">
        <v>559</v>
      </c>
      <c r="O108" s="23" t="s">
        <v>559</v>
      </c>
      <c r="P108" s="23" t="s">
        <v>559</v>
      </c>
      <c r="Q108" s="23" t="s">
        <v>559</v>
      </c>
      <c r="R108" s="23" t="s">
        <v>559</v>
      </c>
      <c r="S108" s="24" t="s">
        <v>559</v>
      </c>
      <c r="T108" s="23" t="s">
        <v>559</v>
      </c>
      <c r="U108" s="23" t="s">
        <v>559</v>
      </c>
      <c r="V108" s="23" t="s">
        <v>559</v>
      </c>
      <c r="W108" s="23" t="s">
        <v>559</v>
      </c>
      <c r="X108" s="23" t="s">
        <v>559</v>
      </c>
      <c r="Y108" s="23" t="s">
        <v>559</v>
      </c>
      <c r="Z108" s="23" t="s">
        <v>559</v>
      </c>
      <c r="AA108" s="23" t="s">
        <v>559</v>
      </c>
      <c r="AB108" s="23" t="s">
        <v>559</v>
      </c>
      <c r="AC108" s="23" t="s">
        <v>559</v>
      </c>
      <c r="AD108" s="23" t="s">
        <v>559</v>
      </c>
      <c r="AE108" s="23" t="s">
        <v>559</v>
      </c>
      <c r="AF108" s="23" t="s">
        <v>559</v>
      </c>
      <c r="AG108" s="23" t="s">
        <v>559</v>
      </c>
      <c r="AH108" s="24" t="s">
        <v>559</v>
      </c>
    </row>
    <row r="109" spans="2:34" x14ac:dyDescent="0.3">
      <c r="B109" s="33" t="s">
        <v>79</v>
      </c>
      <c r="C109" s="18" t="s">
        <v>445</v>
      </c>
      <c r="D109" s="21" t="s">
        <v>446</v>
      </c>
      <c r="E109" s="23" t="s">
        <v>559</v>
      </c>
      <c r="F109" s="23" t="s">
        <v>559</v>
      </c>
      <c r="G109" s="23" t="s">
        <v>559</v>
      </c>
      <c r="H109" s="23" t="s">
        <v>559</v>
      </c>
      <c r="I109" s="23" t="s">
        <v>559</v>
      </c>
      <c r="J109" s="23" t="s">
        <v>559</v>
      </c>
      <c r="K109" s="23" t="s">
        <v>559</v>
      </c>
      <c r="L109" s="23" t="s">
        <v>559</v>
      </c>
      <c r="M109" s="23" t="s">
        <v>559</v>
      </c>
      <c r="N109" s="23" t="s">
        <v>559</v>
      </c>
      <c r="O109" s="23" t="s">
        <v>559</v>
      </c>
      <c r="P109" s="23" t="s">
        <v>559</v>
      </c>
      <c r="Q109" s="23" t="s">
        <v>559</v>
      </c>
      <c r="R109" s="23" t="s">
        <v>559</v>
      </c>
      <c r="S109" s="24" t="s">
        <v>559</v>
      </c>
      <c r="T109" s="23" t="s">
        <v>559</v>
      </c>
      <c r="U109" s="23" t="s">
        <v>559</v>
      </c>
      <c r="V109" s="23" t="s">
        <v>559</v>
      </c>
      <c r="W109" s="23" t="s">
        <v>559</v>
      </c>
      <c r="X109" s="23" t="s">
        <v>559</v>
      </c>
      <c r="Y109" s="23" t="s">
        <v>559</v>
      </c>
      <c r="Z109" s="23" t="s">
        <v>559</v>
      </c>
      <c r="AA109" s="23" t="s">
        <v>559</v>
      </c>
      <c r="AB109" s="23" t="s">
        <v>559</v>
      </c>
      <c r="AC109" s="23" t="s">
        <v>559</v>
      </c>
      <c r="AD109" s="23" t="s">
        <v>559</v>
      </c>
      <c r="AE109" s="23" t="s">
        <v>559</v>
      </c>
      <c r="AF109" s="23" t="s">
        <v>559</v>
      </c>
      <c r="AG109" s="23" t="s">
        <v>559</v>
      </c>
      <c r="AH109" s="24" t="s">
        <v>559</v>
      </c>
    </row>
    <row r="110" spans="2:34" x14ac:dyDescent="0.3">
      <c r="B110" s="33" t="s">
        <v>79</v>
      </c>
      <c r="C110" s="18" t="s">
        <v>222</v>
      </c>
      <c r="D110" s="21" t="s">
        <v>223</v>
      </c>
      <c r="E110" s="23" t="s">
        <v>559</v>
      </c>
      <c r="F110" s="23" t="s">
        <v>559</v>
      </c>
      <c r="G110" s="23" t="s">
        <v>559</v>
      </c>
      <c r="H110" s="23" t="s">
        <v>559</v>
      </c>
      <c r="I110" s="23" t="s">
        <v>559</v>
      </c>
      <c r="J110" s="23" t="s">
        <v>559</v>
      </c>
      <c r="K110" s="23" t="s">
        <v>559</v>
      </c>
      <c r="L110" s="23" t="s">
        <v>559</v>
      </c>
      <c r="M110" s="23" t="s">
        <v>559</v>
      </c>
      <c r="N110" s="23" t="s">
        <v>559</v>
      </c>
      <c r="O110" s="23" t="s">
        <v>559</v>
      </c>
      <c r="P110" s="23" t="s">
        <v>559</v>
      </c>
      <c r="Q110" s="23" t="s">
        <v>559</v>
      </c>
      <c r="R110" s="23" t="s">
        <v>559</v>
      </c>
      <c r="S110" s="24" t="s">
        <v>559</v>
      </c>
      <c r="T110" s="23" t="s">
        <v>559</v>
      </c>
      <c r="U110" s="23" t="s">
        <v>559</v>
      </c>
      <c r="V110" s="23" t="s">
        <v>559</v>
      </c>
      <c r="W110" s="23" t="s">
        <v>559</v>
      </c>
      <c r="X110" s="23" t="s">
        <v>559</v>
      </c>
      <c r="Y110" s="23" t="s">
        <v>559</v>
      </c>
      <c r="Z110" s="23" t="s">
        <v>559</v>
      </c>
      <c r="AA110" s="23" t="s">
        <v>559</v>
      </c>
      <c r="AB110" s="23" t="s">
        <v>559</v>
      </c>
      <c r="AC110" s="23" t="s">
        <v>559</v>
      </c>
      <c r="AD110" s="23" t="s">
        <v>559</v>
      </c>
      <c r="AE110" s="23" t="s">
        <v>559</v>
      </c>
      <c r="AF110" s="23" t="s">
        <v>559</v>
      </c>
      <c r="AG110" s="23" t="s">
        <v>559</v>
      </c>
      <c r="AH110" s="24" t="s">
        <v>559</v>
      </c>
    </row>
    <row r="111" spans="2:34" x14ac:dyDescent="0.3">
      <c r="B111" s="33" t="s">
        <v>79</v>
      </c>
      <c r="C111" s="18" t="s">
        <v>228</v>
      </c>
      <c r="D111" s="21" t="s">
        <v>229</v>
      </c>
      <c r="E111" s="23" t="s">
        <v>559</v>
      </c>
      <c r="F111" s="23" t="s">
        <v>559</v>
      </c>
      <c r="G111" s="23" t="s">
        <v>559</v>
      </c>
      <c r="H111" s="23" t="s">
        <v>559</v>
      </c>
      <c r="I111" s="23" t="s">
        <v>559</v>
      </c>
      <c r="J111" s="23" t="s">
        <v>559</v>
      </c>
      <c r="K111" s="23" t="s">
        <v>559</v>
      </c>
      <c r="L111" s="23" t="s">
        <v>559</v>
      </c>
      <c r="M111" s="23" t="s">
        <v>559</v>
      </c>
      <c r="N111" s="23" t="s">
        <v>559</v>
      </c>
      <c r="O111" s="23" t="s">
        <v>559</v>
      </c>
      <c r="P111" s="23" t="s">
        <v>559</v>
      </c>
      <c r="Q111" s="23" t="s">
        <v>559</v>
      </c>
      <c r="R111" s="23" t="s">
        <v>559</v>
      </c>
      <c r="S111" s="24" t="s">
        <v>559</v>
      </c>
      <c r="T111" s="23" t="s">
        <v>559</v>
      </c>
      <c r="U111" s="23" t="s">
        <v>559</v>
      </c>
      <c r="V111" s="23" t="s">
        <v>559</v>
      </c>
      <c r="W111" s="23" t="s">
        <v>559</v>
      </c>
      <c r="X111" s="23" t="s">
        <v>559</v>
      </c>
      <c r="Y111" s="23" t="s">
        <v>559</v>
      </c>
      <c r="Z111" s="23" t="s">
        <v>559</v>
      </c>
      <c r="AA111" s="23" t="s">
        <v>559</v>
      </c>
      <c r="AB111" s="23" t="s">
        <v>559</v>
      </c>
      <c r="AC111" s="23" t="s">
        <v>559</v>
      </c>
      <c r="AD111" s="23" t="s">
        <v>559</v>
      </c>
      <c r="AE111" s="23" t="s">
        <v>559</v>
      </c>
      <c r="AF111" s="23" t="s">
        <v>559</v>
      </c>
      <c r="AG111" s="23" t="s">
        <v>559</v>
      </c>
      <c r="AH111" s="24" t="s">
        <v>559</v>
      </c>
    </row>
    <row r="112" spans="2:34" x14ac:dyDescent="0.3">
      <c r="B112" s="33" t="s">
        <v>79</v>
      </c>
      <c r="C112" s="18" t="s">
        <v>230</v>
      </c>
      <c r="D112" s="21" t="s">
        <v>231</v>
      </c>
      <c r="E112" s="23" t="s">
        <v>559</v>
      </c>
      <c r="F112" s="23" t="s">
        <v>559</v>
      </c>
      <c r="G112" s="23" t="s">
        <v>559</v>
      </c>
      <c r="H112" s="23" t="s">
        <v>559</v>
      </c>
      <c r="I112" s="23" t="s">
        <v>559</v>
      </c>
      <c r="J112" s="23" t="s">
        <v>559</v>
      </c>
      <c r="K112" s="23" t="s">
        <v>559</v>
      </c>
      <c r="L112" s="23" t="s">
        <v>559</v>
      </c>
      <c r="M112" s="23" t="s">
        <v>559</v>
      </c>
      <c r="N112" s="23" t="s">
        <v>559</v>
      </c>
      <c r="O112" s="23" t="s">
        <v>559</v>
      </c>
      <c r="P112" s="23" t="s">
        <v>559</v>
      </c>
      <c r="Q112" s="23" t="s">
        <v>559</v>
      </c>
      <c r="R112" s="23" t="s">
        <v>559</v>
      </c>
      <c r="S112" s="24" t="s">
        <v>559</v>
      </c>
      <c r="T112" s="23" t="s">
        <v>559</v>
      </c>
      <c r="U112" s="23" t="s">
        <v>559</v>
      </c>
      <c r="V112" s="23" t="s">
        <v>559</v>
      </c>
      <c r="W112" s="23" t="s">
        <v>559</v>
      </c>
      <c r="X112" s="23" t="s">
        <v>559</v>
      </c>
      <c r="Y112" s="23" t="s">
        <v>559</v>
      </c>
      <c r="Z112" s="23" t="s">
        <v>559</v>
      </c>
      <c r="AA112" s="23" t="s">
        <v>559</v>
      </c>
      <c r="AB112" s="23" t="s">
        <v>559</v>
      </c>
      <c r="AC112" s="23" t="s">
        <v>559</v>
      </c>
      <c r="AD112" s="23" t="s">
        <v>559</v>
      </c>
      <c r="AE112" s="23" t="s">
        <v>559</v>
      </c>
      <c r="AF112" s="23" t="s">
        <v>559</v>
      </c>
      <c r="AG112" s="23" t="s">
        <v>559</v>
      </c>
      <c r="AH112" s="24" t="s">
        <v>559</v>
      </c>
    </row>
    <row r="113" spans="2:34" x14ac:dyDescent="0.3">
      <c r="B113" s="33" t="s">
        <v>79</v>
      </c>
      <c r="C113" s="18" t="s">
        <v>232</v>
      </c>
      <c r="D113" s="21" t="s">
        <v>233</v>
      </c>
      <c r="E113" s="23" t="s">
        <v>559</v>
      </c>
      <c r="F113" s="23" t="s">
        <v>559</v>
      </c>
      <c r="G113" s="23" t="s">
        <v>559</v>
      </c>
      <c r="H113" s="23" t="s">
        <v>559</v>
      </c>
      <c r="I113" s="23" t="s">
        <v>559</v>
      </c>
      <c r="J113" s="23" t="s">
        <v>559</v>
      </c>
      <c r="K113" s="23" t="s">
        <v>559</v>
      </c>
      <c r="L113" s="23" t="s">
        <v>559</v>
      </c>
      <c r="M113" s="23" t="s">
        <v>559</v>
      </c>
      <c r="N113" s="23" t="s">
        <v>559</v>
      </c>
      <c r="O113" s="23" t="s">
        <v>559</v>
      </c>
      <c r="P113" s="23" t="s">
        <v>559</v>
      </c>
      <c r="Q113" s="23" t="s">
        <v>559</v>
      </c>
      <c r="R113" s="23" t="s">
        <v>559</v>
      </c>
      <c r="S113" s="24" t="s">
        <v>559</v>
      </c>
      <c r="T113" s="23" t="s">
        <v>559</v>
      </c>
      <c r="U113" s="23" t="s">
        <v>559</v>
      </c>
      <c r="V113" s="23" t="s">
        <v>559</v>
      </c>
      <c r="W113" s="23" t="s">
        <v>559</v>
      </c>
      <c r="X113" s="23" t="s">
        <v>559</v>
      </c>
      <c r="Y113" s="23" t="s">
        <v>559</v>
      </c>
      <c r="Z113" s="23" t="s">
        <v>559</v>
      </c>
      <c r="AA113" s="23" t="s">
        <v>559</v>
      </c>
      <c r="AB113" s="23" t="s">
        <v>559</v>
      </c>
      <c r="AC113" s="23" t="s">
        <v>559</v>
      </c>
      <c r="AD113" s="23" t="s">
        <v>559</v>
      </c>
      <c r="AE113" s="23" t="s">
        <v>559</v>
      </c>
      <c r="AF113" s="23" t="s">
        <v>559</v>
      </c>
      <c r="AG113" s="23" t="s">
        <v>559</v>
      </c>
      <c r="AH113" s="24" t="s">
        <v>559</v>
      </c>
    </row>
    <row r="114" spans="2:34" x14ac:dyDescent="0.3">
      <c r="B114" s="33" t="s">
        <v>79</v>
      </c>
      <c r="C114" s="18" t="s">
        <v>234</v>
      </c>
      <c r="D114" s="21" t="s">
        <v>235</v>
      </c>
      <c r="E114" s="23">
        <v>0</v>
      </c>
      <c r="F114" s="23">
        <v>0</v>
      </c>
      <c r="G114" s="23">
        <v>5.0632911392405064E-3</v>
      </c>
      <c r="H114" s="23">
        <v>1.0126582278481013E-2</v>
      </c>
      <c r="I114" s="23">
        <v>0</v>
      </c>
      <c r="J114" s="23">
        <v>0</v>
      </c>
      <c r="K114" s="23">
        <v>0</v>
      </c>
      <c r="L114" s="23">
        <v>2.7848101265822784E-2</v>
      </c>
      <c r="M114" s="23">
        <v>0</v>
      </c>
      <c r="N114" s="23">
        <v>0</v>
      </c>
      <c r="O114" s="23">
        <v>0</v>
      </c>
      <c r="P114" s="23">
        <v>0.1569620253164557</v>
      </c>
      <c r="Q114" s="23">
        <v>9.3670886075949367E-2</v>
      </c>
      <c r="R114" s="23">
        <v>0.70379746835443036</v>
      </c>
      <c r="S114" s="24">
        <v>1975</v>
      </c>
      <c r="T114" s="23">
        <v>0</v>
      </c>
      <c r="U114" s="23">
        <v>0</v>
      </c>
      <c r="V114" s="23">
        <v>0</v>
      </c>
      <c r="W114" s="23">
        <v>2.4390243902439025E-2</v>
      </c>
      <c r="X114" s="23">
        <v>0</v>
      </c>
      <c r="Y114" s="23">
        <v>0</v>
      </c>
      <c r="Z114" s="23">
        <v>0</v>
      </c>
      <c r="AA114" s="23">
        <v>4.878048780487805E-2</v>
      </c>
      <c r="AB114" s="23">
        <v>0</v>
      </c>
      <c r="AC114" s="23">
        <v>0</v>
      </c>
      <c r="AD114" s="23">
        <v>0</v>
      </c>
      <c r="AE114" s="23">
        <v>7.3170731707317069E-2</v>
      </c>
      <c r="AF114" s="23">
        <v>0.34146341463414637</v>
      </c>
      <c r="AG114" s="23">
        <v>0.51219512195121952</v>
      </c>
      <c r="AH114" s="24">
        <v>205</v>
      </c>
    </row>
    <row r="115" spans="2:34" x14ac:dyDescent="0.3">
      <c r="B115" s="33" t="s">
        <v>79</v>
      </c>
      <c r="C115" s="18" t="s">
        <v>236</v>
      </c>
      <c r="D115" s="21" t="s">
        <v>237</v>
      </c>
      <c r="E115" s="23" t="s">
        <v>559</v>
      </c>
      <c r="F115" s="23" t="s">
        <v>559</v>
      </c>
      <c r="G115" s="23" t="s">
        <v>559</v>
      </c>
      <c r="H115" s="23" t="s">
        <v>559</v>
      </c>
      <c r="I115" s="23" t="s">
        <v>559</v>
      </c>
      <c r="J115" s="23" t="s">
        <v>559</v>
      </c>
      <c r="K115" s="23" t="s">
        <v>559</v>
      </c>
      <c r="L115" s="23" t="s">
        <v>559</v>
      </c>
      <c r="M115" s="23" t="s">
        <v>559</v>
      </c>
      <c r="N115" s="23" t="s">
        <v>559</v>
      </c>
      <c r="O115" s="23" t="s">
        <v>559</v>
      </c>
      <c r="P115" s="23" t="s">
        <v>559</v>
      </c>
      <c r="Q115" s="23" t="s">
        <v>559</v>
      </c>
      <c r="R115" s="23" t="s">
        <v>559</v>
      </c>
      <c r="S115" s="24" t="s">
        <v>559</v>
      </c>
      <c r="T115" s="23" t="s">
        <v>559</v>
      </c>
      <c r="U115" s="23" t="s">
        <v>559</v>
      </c>
      <c r="V115" s="23" t="s">
        <v>559</v>
      </c>
      <c r="W115" s="23" t="s">
        <v>559</v>
      </c>
      <c r="X115" s="23" t="s">
        <v>559</v>
      </c>
      <c r="Y115" s="23" t="s">
        <v>559</v>
      </c>
      <c r="Z115" s="23" t="s">
        <v>559</v>
      </c>
      <c r="AA115" s="23" t="s">
        <v>559</v>
      </c>
      <c r="AB115" s="23" t="s">
        <v>559</v>
      </c>
      <c r="AC115" s="23" t="s">
        <v>559</v>
      </c>
      <c r="AD115" s="23" t="s">
        <v>559</v>
      </c>
      <c r="AE115" s="23" t="s">
        <v>559</v>
      </c>
      <c r="AF115" s="23" t="s">
        <v>559</v>
      </c>
      <c r="AG115" s="23" t="s">
        <v>559</v>
      </c>
      <c r="AH115" s="24" t="s">
        <v>559</v>
      </c>
    </row>
    <row r="116" spans="2:34" x14ac:dyDescent="0.3">
      <c r="B116" s="33" t="s">
        <v>102</v>
      </c>
      <c r="C116" s="18" t="s">
        <v>447</v>
      </c>
      <c r="D116" s="21" t="s">
        <v>448</v>
      </c>
      <c r="E116" s="23">
        <v>1.7699115044247787E-2</v>
      </c>
      <c r="F116" s="23">
        <v>2.359882005899705E-2</v>
      </c>
      <c r="G116" s="23">
        <v>1.4749262536873156E-3</v>
      </c>
      <c r="H116" s="23">
        <v>4.2772861356932153E-2</v>
      </c>
      <c r="I116" s="23">
        <v>6.3421828908554578E-2</v>
      </c>
      <c r="J116" s="23">
        <v>2.9498525073746312E-2</v>
      </c>
      <c r="K116" s="23">
        <v>2.8023598820058997E-2</v>
      </c>
      <c r="L116" s="23">
        <v>0.10619469026548672</v>
      </c>
      <c r="M116" s="23">
        <v>3.2448377581120944E-2</v>
      </c>
      <c r="N116" s="23">
        <v>5.8997050147492625E-3</v>
      </c>
      <c r="O116" s="23">
        <v>2.9498525073746312E-3</v>
      </c>
      <c r="P116" s="23">
        <v>0.24188790560471976</v>
      </c>
      <c r="Q116" s="23">
        <v>6.637168141592921E-2</v>
      </c>
      <c r="R116" s="23">
        <v>0.33775811209439527</v>
      </c>
      <c r="S116" s="24">
        <v>3390</v>
      </c>
      <c r="T116" s="23" t="s">
        <v>559</v>
      </c>
      <c r="U116" s="23" t="s">
        <v>559</v>
      </c>
      <c r="V116" s="23" t="s">
        <v>559</v>
      </c>
      <c r="W116" s="23" t="s">
        <v>559</v>
      </c>
      <c r="X116" s="23" t="s">
        <v>559</v>
      </c>
      <c r="Y116" s="23" t="s">
        <v>559</v>
      </c>
      <c r="Z116" s="23" t="s">
        <v>559</v>
      </c>
      <c r="AA116" s="23" t="s">
        <v>559</v>
      </c>
      <c r="AB116" s="23" t="s">
        <v>559</v>
      </c>
      <c r="AC116" s="23" t="s">
        <v>559</v>
      </c>
      <c r="AD116" s="23" t="s">
        <v>559</v>
      </c>
      <c r="AE116" s="23" t="s">
        <v>559</v>
      </c>
      <c r="AF116" s="23" t="s">
        <v>559</v>
      </c>
      <c r="AG116" s="23" t="s">
        <v>559</v>
      </c>
      <c r="AH116" s="24" t="s">
        <v>559</v>
      </c>
    </row>
    <row r="117" spans="2:34" x14ac:dyDescent="0.3">
      <c r="B117" s="33" t="s">
        <v>102</v>
      </c>
      <c r="C117" s="18" t="s">
        <v>449</v>
      </c>
      <c r="D117" s="21" t="s">
        <v>450</v>
      </c>
      <c r="E117" s="23">
        <v>1.4534883720930232E-2</v>
      </c>
      <c r="F117" s="23">
        <v>2.616279069767442E-2</v>
      </c>
      <c r="G117" s="23">
        <v>0</v>
      </c>
      <c r="H117" s="23">
        <v>3.4883720930232558E-2</v>
      </c>
      <c r="I117" s="23">
        <v>4.6511627906976744E-2</v>
      </c>
      <c r="J117" s="23">
        <v>2.616279069767442E-2</v>
      </c>
      <c r="K117" s="23">
        <v>2.9069767441860465E-2</v>
      </c>
      <c r="L117" s="23">
        <v>9.8837209302325577E-2</v>
      </c>
      <c r="M117" s="23">
        <v>1.7441860465116279E-2</v>
      </c>
      <c r="N117" s="23">
        <v>2.9069767441860465E-3</v>
      </c>
      <c r="O117" s="23">
        <v>2.9069767441860465E-3</v>
      </c>
      <c r="P117" s="23">
        <v>0.17151162790697674</v>
      </c>
      <c r="Q117" s="23">
        <v>7.2674418604651167E-2</v>
      </c>
      <c r="R117" s="23">
        <v>0.45639534883720928</v>
      </c>
      <c r="S117" s="24">
        <v>1720</v>
      </c>
      <c r="T117" s="23">
        <v>0</v>
      </c>
      <c r="U117" s="23">
        <v>0.13333333333333333</v>
      </c>
      <c r="V117" s="23">
        <v>0</v>
      </c>
      <c r="W117" s="23">
        <v>0</v>
      </c>
      <c r="X117" s="23">
        <v>0.13333333333333333</v>
      </c>
      <c r="Y117" s="23">
        <v>6.6666666666666666E-2</v>
      </c>
      <c r="Z117" s="23">
        <v>0</v>
      </c>
      <c r="AA117" s="23">
        <v>6.6666666666666666E-2</v>
      </c>
      <c r="AB117" s="23">
        <v>6.6666666666666666E-2</v>
      </c>
      <c r="AC117" s="23">
        <v>0</v>
      </c>
      <c r="AD117" s="23">
        <v>0</v>
      </c>
      <c r="AE117" s="23">
        <v>6.6666666666666666E-2</v>
      </c>
      <c r="AF117" s="23">
        <v>0.13333333333333333</v>
      </c>
      <c r="AG117" s="23">
        <v>0.26666666666666666</v>
      </c>
      <c r="AH117" s="24">
        <v>75</v>
      </c>
    </row>
    <row r="118" spans="2:34" x14ac:dyDescent="0.3">
      <c r="B118" s="33" t="s">
        <v>102</v>
      </c>
      <c r="C118" s="18" t="s">
        <v>258</v>
      </c>
      <c r="D118" s="21" t="s">
        <v>259</v>
      </c>
      <c r="E118" s="23" t="s">
        <v>559</v>
      </c>
      <c r="F118" s="23" t="s">
        <v>559</v>
      </c>
      <c r="G118" s="23" t="s">
        <v>559</v>
      </c>
      <c r="H118" s="23" t="s">
        <v>559</v>
      </c>
      <c r="I118" s="23" t="s">
        <v>559</v>
      </c>
      <c r="J118" s="23" t="s">
        <v>559</v>
      </c>
      <c r="K118" s="23" t="s">
        <v>559</v>
      </c>
      <c r="L118" s="23" t="s">
        <v>559</v>
      </c>
      <c r="M118" s="23" t="s">
        <v>559</v>
      </c>
      <c r="N118" s="23" t="s">
        <v>559</v>
      </c>
      <c r="O118" s="23" t="s">
        <v>559</v>
      </c>
      <c r="P118" s="23" t="s">
        <v>559</v>
      </c>
      <c r="Q118" s="23" t="s">
        <v>559</v>
      </c>
      <c r="R118" s="23" t="s">
        <v>559</v>
      </c>
      <c r="S118" s="24" t="s">
        <v>559</v>
      </c>
      <c r="T118" s="23" t="s">
        <v>559</v>
      </c>
      <c r="U118" s="23" t="s">
        <v>559</v>
      </c>
      <c r="V118" s="23" t="s">
        <v>559</v>
      </c>
      <c r="W118" s="23" t="s">
        <v>559</v>
      </c>
      <c r="X118" s="23" t="s">
        <v>559</v>
      </c>
      <c r="Y118" s="23" t="s">
        <v>559</v>
      </c>
      <c r="Z118" s="23" t="s">
        <v>559</v>
      </c>
      <c r="AA118" s="23" t="s">
        <v>559</v>
      </c>
      <c r="AB118" s="23" t="s">
        <v>559</v>
      </c>
      <c r="AC118" s="23" t="s">
        <v>559</v>
      </c>
      <c r="AD118" s="23" t="s">
        <v>559</v>
      </c>
      <c r="AE118" s="23" t="s">
        <v>559</v>
      </c>
      <c r="AF118" s="23" t="s">
        <v>559</v>
      </c>
      <c r="AG118" s="23" t="s">
        <v>559</v>
      </c>
      <c r="AH118" s="24" t="s">
        <v>559</v>
      </c>
    </row>
    <row r="119" spans="2:34" x14ac:dyDescent="0.3">
      <c r="B119" s="33" t="s">
        <v>102</v>
      </c>
      <c r="C119" s="18" t="s">
        <v>260</v>
      </c>
      <c r="D119" s="21" t="s">
        <v>261</v>
      </c>
      <c r="E119" s="23" t="s">
        <v>559</v>
      </c>
      <c r="F119" s="23" t="s">
        <v>559</v>
      </c>
      <c r="G119" s="23" t="s">
        <v>559</v>
      </c>
      <c r="H119" s="23" t="s">
        <v>559</v>
      </c>
      <c r="I119" s="23" t="s">
        <v>559</v>
      </c>
      <c r="J119" s="23" t="s">
        <v>559</v>
      </c>
      <c r="K119" s="23" t="s">
        <v>559</v>
      </c>
      <c r="L119" s="23" t="s">
        <v>559</v>
      </c>
      <c r="M119" s="23" t="s">
        <v>559</v>
      </c>
      <c r="N119" s="23" t="s">
        <v>559</v>
      </c>
      <c r="O119" s="23" t="s">
        <v>559</v>
      </c>
      <c r="P119" s="23" t="s">
        <v>559</v>
      </c>
      <c r="Q119" s="23" t="s">
        <v>559</v>
      </c>
      <c r="R119" s="23" t="s">
        <v>559</v>
      </c>
      <c r="S119" s="24" t="s">
        <v>559</v>
      </c>
      <c r="T119" s="23" t="s">
        <v>559</v>
      </c>
      <c r="U119" s="23" t="s">
        <v>559</v>
      </c>
      <c r="V119" s="23" t="s">
        <v>559</v>
      </c>
      <c r="W119" s="23" t="s">
        <v>559</v>
      </c>
      <c r="X119" s="23" t="s">
        <v>559</v>
      </c>
      <c r="Y119" s="23" t="s">
        <v>559</v>
      </c>
      <c r="Z119" s="23" t="s">
        <v>559</v>
      </c>
      <c r="AA119" s="23" t="s">
        <v>559</v>
      </c>
      <c r="AB119" s="23" t="s">
        <v>559</v>
      </c>
      <c r="AC119" s="23" t="s">
        <v>559</v>
      </c>
      <c r="AD119" s="23" t="s">
        <v>559</v>
      </c>
      <c r="AE119" s="23" t="s">
        <v>559</v>
      </c>
      <c r="AF119" s="23" t="s">
        <v>559</v>
      </c>
      <c r="AG119" s="23" t="s">
        <v>559</v>
      </c>
      <c r="AH119" s="24" t="s">
        <v>559</v>
      </c>
    </row>
    <row r="120" spans="2:34" x14ac:dyDescent="0.3">
      <c r="B120" s="33" t="s">
        <v>102</v>
      </c>
      <c r="C120" s="18" t="s">
        <v>451</v>
      </c>
      <c r="D120" s="21" t="s">
        <v>452</v>
      </c>
      <c r="E120" s="23">
        <v>1.3207547169811321E-2</v>
      </c>
      <c r="F120" s="23">
        <v>2.0754716981132074E-2</v>
      </c>
      <c r="G120" s="23">
        <v>1.8867924528301887E-3</v>
      </c>
      <c r="H120" s="23">
        <v>3.7735849056603772E-2</v>
      </c>
      <c r="I120" s="23">
        <v>4.716981132075472E-2</v>
      </c>
      <c r="J120" s="23">
        <v>2.6415094339622643E-2</v>
      </c>
      <c r="K120" s="23">
        <v>3.0188679245283019E-2</v>
      </c>
      <c r="L120" s="23">
        <v>7.7358490566037733E-2</v>
      </c>
      <c r="M120" s="23">
        <v>2.0754716981132074E-2</v>
      </c>
      <c r="N120" s="23">
        <v>1.8867924528301887E-3</v>
      </c>
      <c r="O120" s="23">
        <v>1.8867924528301887E-3</v>
      </c>
      <c r="P120" s="23">
        <v>0.21132075471698114</v>
      </c>
      <c r="Q120" s="23">
        <v>6.4150943396226415E-2</v>
      </c>
      <c r="R120" s="23">
        <v>0.44339622641509435</v>
      </c>
      <c r="S120" s="24">
        <v>2650</v>
      </c>
      <c r="T120" s="23" t="s">
        <v>559</v>
      </c>
      <c r="U120" s="23" t="s">
        <v>559</v>
      </c>
      <c r="V120" s="23" t="s">
        <v>559</v>
      </c>
      <c r="W120" s="23" t="s">
        <v>559</v>
      </c>
      <c r="X120" s="23" t="s">
        <v>559</v>
      </c>
      <c r="Y120" s="23" t="s">
        <v>559</v>
      </c>
      <c r="Z120" s="23" t="s">
        <v>559</v>
      </c>
      <c r="AA120" s="23" t="s">
        <v>559</v>
      </c>
      <c r="AB120" s="23" t="s">
        <v>559</v>
      </c>
      <c r="AC120" s="23" t="s">
        <v>559</v>
      </c>
      <c r="AD120" s="23" t="s">
        <v>559</v>
      </c>
      <c r="AE120" s="23" t="s">
        <v>559</v>
      </c>
      <c r="AF120" s="23" t="s">
        <v>559</v>
      </c>
      <c r="AG120" s="23" t="s">
        <v>559</v>
      </c>
      <c r="AH120" s="24" t="s">
        <v>559</v>
      </c>
    </row>
    <row r="121" spans="2:34" x14ac:dyDescent="0.3">
      <c r="B121" s="33" t="s">
        <v>102</v>
      </c>
      <c r="C121" s="18" t="s">
        <v>262</v>
      </c>
      <c r="D121" s="21" t="s">
        <v>263</v>
      </c>
      <c r="E121" s="23" t="s">
        <v>559</v>
      </c>
      <c r="F121" s="23" t="s">
        <v>559</v>
      </c>
      <c r="G121" s="23" t="s">
        <v>559</v>
      </c>
      <c r="H121" s="23" t="s">
        <v>559</v>
      </c>
      <c r="I121" s="23" t="s">
        <v>559</v>
      </c>
      <c r="J121" s="23" t="s">
        <v>559</v>
      </c>
      <c r="K121" s="23" t="s">
        <v>559</v>
      </c>
      <c r="L121" s="23" t="s">
        <v>559</v>
      </c>
      <c r="M121" s="23" t="s">
        <v>559</v>
      </c>
      <c r="N121" s="23" t="s">
        <v>559</v>
      </c>
      <c r="O121" s="23" t="s">
        <v>559</v>
      </c>
      <c r="P121" s="23" t="s">
        <v>559</v>
      </c>
      <c r="Q121" s="23" t="s">
        <v>559</v>
      </c>
      <c r="R121" s="23" t="s">
        <v>559</v>
      </c>
      <c r="S121" s="24" t="s">
        <v>559</v>
      </c>
      <c r="T121" s="23" t="s">
        <v>559</v>
      </c>
      <c r="U121" s="23" t="s">
        <v>559</v>
      </c>
      <c r="V121" s="23" t="s">
        <v>559</v>
      </c>
      <c r="W121" s="23" t="s">
        <v>559</v>
      </c>
      <c r="X121" s="23" t="s">
        <v>559</v>
      </c>
      <c r="Y121" s="23" t="s">
        <v>559</v>
      </c>
      <c r="Z121" s="23" t="s">
        <v>559</v>
      </c>
      <c r="AA121" s="23" t="s">
        <v>559</v>
      </c>
      <c r="AB121" s="23" t="s">
        <v>559</v>
      </c>
      <c r="AC121" s="23" t="s">
        <v>559</v>
      </c>
      <c r="AD121" s="23" t="s">
        <v>559</v>
      </c>
      <c r="AE121" s="23" t="s">
        <v>559</v>
      </c>
      <c r="AF121" s="23" t="s">
        <v>559</v>
      </c>
      <c r="AG121" s="23" t="s">
        <v>559</v>
      </c>
      <c r="AH121" s="24" t="s">
        <v>559</v>
      </c>
    </row>
    <row r="122" spans="2:34" x14ac:dyDescent="0.3">
      <c r="B122" s="33" t="s">
        <v>102</v>
      </c>
      <c r="C122" s="18" t="s">
        <v>453</v>
      </c>
      <c r="D122" s="21" t="s">
        <v>454</v>
      </c>
      <c r="E122" s="23">
        <v>6.8259385665529011E-3</v>
      </c>
      <c r="F122" s="23">
        <v>2.3890784982935155E-2</v>
      </c>
      <c r="G122" s="23">
        <v>0</v>
      </c>
      <c r="H122" s="23">
        <v>5.4607508532423209E-2</v>
      </c>
      <c r="I122" s="23">
        <v>4.778156996587031E-2</v>
      </c>
      <c r="J122" s="23">
        <v>2.0477815699658702E-2</v>
      </c>
      <c r="K122" s="23">
        <v>2.0477815699658702E-2</v>
      </c>
      <c r="L122" s="23">
        <v>8.191126279863481E-2</v>
      </c>
      <c r="M122" s="23">
        <v>2.0477815699658702E-2</v>
      </c>
      <c r="N122" s="23">
        <v>0</v>
      </c>
      <c r="O122" s="23">
        <v>0</v>
      </c>
      <c r="P122" s="23">
        <v>0.27303754266211605</v>
      </c>
      <c r="Q122" s="23">
        <v>5.8020477815699661E-2</v>
      </c>
      <c r="R122" s="23">
        <v>0.38907849829351537</v>
      </c>
      <c r="S122" s="24">
        <v>1465</v>
      </c>
      <c r="T122" s="23">
        <v>0</v>
      </c>
      <c r="U122" s="23">
        <v>0.14285714285714285</v>
      </c>
      <c r="V122" s="23">
        <v>0</v>
      </c>
      <c r="W122" s="23">
        <v>0</v>
      </c>
      <c r="X122" s="23">
        <v>0.14285714285714285</v>
      </c>
      <c r="Y122" s="23">
        <v>0</v>
      </c>
      <c r="Z122" s="23">
        <v>0</v>
      </c>
      <c r="AA122" s="23">
        <v>0</v>
      </c>
      <c r="AB122" s="23">
        <v>0</v>
      </c>
      <c r="AC122" s="23">
        <v>0</v>
      </c>
      <c r="AD122" s="23">
        <v>0</v>
      </c>
      <c r="AE122" s="23">
        <v>0.2857142857142857</v>
      </c>
      <c r="AF122" s="23">
        <v>0.14285714285714285</v>
      </c>
      <c r="AG122" s="23">
        <v>0.2857142857142857</v>
      </c>
      <c r="AH122" s="24">
        <v>35</v>
      </c>
    </row>
    <row r="123" spans="2:34" x14ac:dyDescent="0.3">
      <c r="B123" s="33" t="s">
        <v>102</v>
      </c>
      <c r="C123" s="18" t="s">
        <v>455</v>
      </c>
      <c r="D123" s="21" t="s">
        <v>456</v>
      </c>
      <c r="E123" s="23">
        <v>1.6548463356973995E-2</v>
      </c>
      <c r="F123" s="23">
        <v>2.6004728132387706E-2</v>
      </c>
      <c r="G123" s="23">
        <v>0</v>
      </c>
      <c r="H123" s="23">
        <v>4.6099290780141841E-2</v>
      </c>
      <c r="I123" s="23">
        <v>0.11229314420803782</v>
      </c>
      <c r="J123" s="23">
        <v>4.9645390070921988E-2</v>
      </c>
      <c r="K123" s="23">
        <v>3.1914893617021274E-2</v>
      </c>
      <c r="L123" s="23">
        <v>9.101654846335698E-2</v>
      </c>
      <c r="M123" s="23">
        <v>3.4278959810874705E-2</v>
      </c>
      <c r="N123" s="23">
        <v>7.0921985815602835E-3</v>
      </c>
      <c r="O123" s="23">
        <v>8.2742316784869974E-3</v>
      </c>
      <c r="P123" s="23">
        <v>0.16548463356973994</v>
      </c>
      <c r="Q123" s="23">
        <v>6.1465721040189124E-2</v>
      </c>
      <c r="R123" s="23">
        <v>0.35106382978723405</v>
      </c>
      <c r="S123" s="24">
        <v>4230</v>
      </c>
      <c r="T123" s="23" t="s">
        <v>559</v>
      </c>
      <c r="U123" s="23" t="s">
        <v>559</v>
      </c>
      <c r="V123" s="23" t="s">
        <v>559</v>
      </c>
      <c r="W123" s="23" t="s">
        <v>559</v>
      </c>
      <c r="X123" s="23" t="s">
        <v>559</v>
      </c>
      <c r="Y123" s="23" t="s">
        <v>559</v>
      </c>
      <c r="Z123" s="23" t="s">
        <v>559</v>
      </c>
      <c r="AA123" s="23" t="s">
        <v>559</v>
      </c>
      <c r="AB123" s="23" t="s">
        <v>559</v>
      </c>
      <c r="AC123" s="23" t="s">
        <v>559</v>
      </c>
      <c r="AD123" s="23" t="s">
        <v>559</v>
      </c>
      <c r="AE123" s="23" t="s">
        <v>559</v>
      </c>
      <c r="AF123" s="23" t="s">
        <v>559</v>
      </c>
      <c r="AG123" s="23" t="s">
        <v>559</v>
      </c>
      <c r="AH123" s="24" t="s">
        <v>559</v>
      </c>
    </row>
    <row r="124" spans="2:34" x14ac:dyDescent="0.3">
      <c r="B124" s="33" t="s">
        <v>102</v>
      </c>
      <c r="C124" s="18" t="s">
        <v>457</v>
      </c>
      <c r="D124" s="21" t="s">
        <v>458</v>
      </c>
      <c r="E124" s="23" t="s">
        <v>559</v>
      </c>
      <c r="F124" s="23" t="s">
        <v>559</v>
      </c>
      <c r="G124" s="23" t="s">
        <v>559</v>
      </c>
      <c r="H124" s="23" t="s">
        <v>559</v>
      </c>
      <c r="I124" s="23" t="s">
        <v>559</v>
      </c>
      <c r="J124" s="23" t="s">
        <v>559</v>
      </c>
      <c r="K124" s="23" t="s">
        <v>559</v>
      </c>
      <c r="L124" s="23" t="s">
        <v>559</v>
      </c>
      <c r="M124" s="23" t="s">
        <v>559</v>
      </c>
      <c r="N124" s="23" t="s">
        <v>559</v>
      </c>
      <c r="O124" s="23" t="s">
        <v>559</v>
      </c>
      <c r="P124" s="23" t="s">
        <v>559</v>
      </c>
      <c r="Q124" s="23" t="s">
        <v>559</v>
      </c>
      <c r="R124" s="23" t="s">
        <v>559</v>
      </c>
      <c r="S124" s="24" t="s">
        <v>559</v>
      </c>
      <c r="T124" s="23" t="s">
        <v>559</v>
      </c>
      <c r="U124" s="23" t="s">
        <v>559</v>
      </c>
      <c r="V124" s="23" t="s">
        <v>559</v>
      </c>
      <c r="W124" s="23" t="s">
        <v>559</v>
      </c>
      <c r="X124" s="23" t="s">
        <v>559</v>
      </c>
      <c r="Y124" s="23" t="s">
        <v>559</v>
      </c>
      <c r="Z124" s="23" t="s">
        <v>559</v>
      </c>
      <c r="AA124" s="23" t="s">
        <v>559</v>
      </c>
      <c r="AB124" s="23" t="s">
        <v>559</v>
      </c>
      <c r="AC124" s="23" t="s">
        <v>559</v>
      </c>
      <c r="AD124" s="23" t="s">
        <v>559</v>
      </c>
      <c r="AE124" s="23" t="s">
        <v>559</v>
      </c>
      <c r="AF124" s="23" t="s">
        <v>559</v>
      </c>
      <c r="AG124" s="23" t="s">
        <v>559</v>
      </c>
      <c r="AH124" s="24" t="s">
        <v>559</v>
      </c>
    </row>
    <row r="125" spans="2:34" x14ac:dyDescent="0.3">
      <c r="B125" s="33" t="s">
        <v>102</v>
      </c>
      <c r="C125" s="18" t="s">
        <v>268</v>
      </c>
      <c r="D125" s="21" t="s">
        <v>269</v>
      </c>
      <c r="E125" s="23" t="s">
        <v>559</v>
      </c>
      <c r="F125" s="23" t="s">
        <v>559</v>
      </c>
      <c r="G125" s="23" t="s">
        <v>559</v>
      </c>
      <c r="H125" s="23" t="s">
        <v>559</v>
      </c>
      <c r="I125" s="23" t="s">
        <v>559</v>
      </c>
      <c r="J125" s="23" t="s">
        <v>559</v>
      </c>
      <c r="K125" s="23" t="s">
        <v>559</v>
      </c>
      <c r="L125" s="23" t="s">
        <v>559</v>
      </c>
      <c r="M125" s="23" t="s">
        <v>559</v>
      </c>
      <c r="N125" s="23" t="s">
        <v>559</v>
      </c>
      <c r="O125" s="23" t="s">
        <v>559</v>
      </c>
      <c r="P125" s="23" t="s">
        <v>559</v>
      </c>
      <c r="Q125" s="23" t="s">
        <v>559</v>
      </c>
      <c r="R125" s="23" t="s">
        <v>559</v>
      </c>
      <c r="S125" s="24" t="s">
        <v>559</v>
      </c>
      <c r="T125" s="23" t="s">
        <v>559</v>
      </c>
      <c r="U125" s="23" t="s">
        <v>559</v>
      </c>
      <c r="V125" s="23" t="s">
        <v>559</v>
      </c>
      <c r="W125" s="23" t="s">
        <v>559</v>
      </c>
      <c r="X125" s="23" t="s">
        <v>559</v>
      </c>
      <c r="Y125" s="23" t="s">
        <v>559</v>
      </c>
      <c r="Z125" s="23" t="s">
        <v>559</v>
      </c>
      <c r="AA125" s="23" t="s">
        <v>559</v>
      </c>
      <c r="AB125" s="23" t="s">
        <v>559</v>
      </c>
      <c r="AC125" s="23" t="s">
        <v>559</v>
      </c>
      <c r="AD125" s="23" t="s">
        <v>559</v>
      </c>
      <c r="AE125" s="23" t="s">
        <v>559</v>
      </c>
      <c r="AF125" s="23" t="s">
        <v>559</v>
      </c>
      <c r="AG125" s="23" t="s">
        <v>559</v>
      </c>
      <c r="AH125" s="24" t="s">
        <v>559</v>
      </c>
    </row>
    <row r="126" spans="2:34" x14ac:dyDescent="0.3">
      <c r="B126" s="33" t="s">
        <v>102</v>
      </c>
      <c r="C126" s="18" t="s">
        <v>459</v>
      </c>
      <c r="D126" s="21" t="s">
        <v>460</v>
      </c>
      <c r="E126" s="23" t="s">
        <v>559</v>
      </c>
      <c r="F126" s="23" t="s">
        <v>559</v>
      </c>
      <c r="G126" s="23" t="s">
        <v>559</v>
      </c>
      <c r="H126" s="23" t="s">
        <v>559</v>
      </c>
      <c r="I126" s="23" t="s">
        <v>559</v>
      </c>
      <c r="J126" s="23" t="s">
        <v>559</v>
      </c>
      <c r="K126" s="23" t="s">
        <v>559</v>
      </c>
      <c r="L126" s="23" t="s">
        <v>559</v>
      </c>
      <c r="M126" s="23" t="s">
        <v>559</v>
      </c>
      <c r="N126" s="23" t="s">
        <v>559</v>
      </c>
      <c r="O126" s="23" t="s">
        <v>559</v>
      </c>
      <c r="P126" s="23" t="s">
        <v>559</v>
      </c>
      <c r="Q126" s="23" t="s">
        <v>559</v>
      </c>
      <c r="R126" s="23" t="s">
        <v>559</v>
      </c>
      <c r="S126" s="24" t="s">
        <v>559</v>
      </c>
      <c r="T126" s="23" t="s">
        <v>559</v>
      </c>
      <c r="U126" s="23" t="s">
        <v>559</v>
      </c>
      <c r="V126" s="23" t="s">
        <v>559</v>
      </c>
      <c r="W126" s="23" t="s">
        <v>559</v>
      </c>
      <c r="X126" s="23" t="s">
        <v>559</v>
      </c>
      <c r="Y126" s="23" t="s">
        <v>559</v>
      </c>
      <c r="Z126" s="23" t="s">
        <v>559</v>
      </c>
      <c r="AA126" s="23" t="s">
        <v>559</v>
      </c>
      <c r="AB126" s="23" t="s">
        <v>559</v>
      </c>
      <c r="AC126" s="23" t="s">
        <v>559</v>
      </c>
      <c r="AD126" s="23" t="s">
        <v>559</v>
      </c>
      <c r="AE126" s="23" t="s">
        <v>559</v>
      </c>
      <c r="AF126" s="23" t="s">
        <v>559</v>
      </c>
      <c r="AG126" s="23" t="s">
        <v>559</v>
      </c>
      <c r="AH126" s="24" t="s">
        <v>559</v>
      </c>
    </row>
    <row r="127" spans="2:34" x14ac:dyDescent="0.3">
      <c r="B127" s="33" t="s">
        <v>102</v>
      </c>
      <c r="C127" s="18" t="s">
        <v>270</v>
      </c>
      <c r="D127" s="21" t="s">
        <v>271</v>
      </c>
      <c r="E127" s="23" t="s">
        <v>559</v>
      </c>
      <c r="F127" s="23" t="s">
        <v>559</v>
      </c>
      <c r="G127" s="23" t="s">
        <v>559</v>
      </c>
      <c r="H127" s="23" t="s">
        <v>559</v>
      </c>
      <c r="I127" s="23" t="s">
        <v>559</v>
      </c>
      <c r="J127" s="23" t="s">
        <v>559</v>
      </c>
      <c r="K127" s="23" t="s">
        <v>559</v>
      </c>
      <c r="L127" s="23" t="s">
        <v>559</v>
      </c>
      <c r="M127" s="23" t="s">
        <v>559</v>
      </c>
      <c r="N127" s="23" t="s">
        <v>559</v>
      </c>
      <c r="O127" s="23" t="s">
        <v>559</v>
      </c>
      <c r="P127" s="23" t="s">
        <v>559</v>
      </c>
      <c r="Q127" s="23" t="s">
        <v>559</v>
      </c>
      <c r="R127" s="23" t="s">
        <v>559</v>
      </c>
      <c r="S127" s="24" t="s">
        <v>559</v>
      </c>
      <c r="T127" s="23" t="s">
        <v>559</v>
      </c>
      <c r="U127" s="23" t="s">
        <v>559</v>
      </c>
      <c r="V127" s="23" t="s">
        <v>559</v>
      </c>
      <c r="W127" s="23" t="s">
        <v>559</v>
      </c>
      <c r="X127" s="23" t="s">
        <v>559</v>
      </c>
      <c r="Y127" s="23" t="s">
        <v>559</v>
      </c>
      <c r="Z127" s="23" t="s">
        <v>559</v>
      </c>
      <c r="AA127" s="23" t="s">
        <v>559</v>
      </c>
      <c r="AB127" s="23" t="s">
        <v>559</v>
      </c>
      <c r="AC127" s="23" t="s">
        <v>559</v>
      </c>
      <c r="AD127" s="23" t="s">
        <v>559</v>
      </c>
      <c r="AE127" s="23" t="s">
        <v>559</v>
      </c>
      <c r="AF127" s="23" t="s">
        <v>559</v>
      </c>
      <c r="AG127" s="23" t="s">
        <v>559</v>
      </c>
      <c r="AH127" s="24" t="s">
        <v>559</v>
      </c>
    </row>
    <row r="128" spans="2:34" x14ac:dyDescent="0.3">
      <c r="B128" s="33" t="s">
        <v>102</v>
      </c>
      <c r="C128" s="18" t="s">
        <v>272</v>
      </c>
      <c r="D128" s="21" t="s">
        <v>273</v>
      </c>
      <c r="E128" s="23">
        <v>1.4669926650366748E-2</v>
      </c>
      <c r="F128" s="23">
        <v>2.4449877750611249E-2</v>
      </c>
      <c r="G128" s="23">
        <v>0</v>
      </c>
      <c r="H128" s="23">
        <v>3.1784841075794622E-2</v>
      </c>
      <c r="I128" s="23">
        <v>3.4229828850855744E-2</v>
      </c>
      <c r="J128" s="23">
        <v>2.4449877750611249E-2</v>
      </c>
      <c r="K128" s="23">
        <v>3.4229828850855744E-2</v>
      </c>
      <c r="L128" s="23">
        <v>8.8019559902200492E-2</v>
      </c>
      <c r="M128" s="23">
        <v>2.2004889975550123E-2</v>
      </c>
      <c r="N128" s="23">
        <v>2.4449877750611247E-3</v>
      </c>
      <c r="O128" s="23">
        <v>4.8899755501222494E-3</v>
      </c>
      <c r="P128" s="23">
        <v>0.28850855745721271</v>
      </c>
      <c r="Q128" s="23">
        <v>4.8899755501222497E-2</v>
      </c>
      <c r="R128" s="23">
        <v>0.38386308068459657</v>
      </c>
      <c r="S128" s="24">
        <v>2045</v>
      </c>
      <c r="T128" s="23">
        <v>2.4390243902439025E-2</v>
      </c>
      <c r="U128" s="23">
        <v>9.7560975609756101E-2</v>
      </c>
      <c r="V128" s="23">
        <v>0</v>
      </c>
      <c r="W128" s="23">
        <v>2.4390243902439025E-2</v>
      </c>
      <c r="X128" s="23">
        <v>7.3170731707317069E-2</v>
      </c>
      <c r="Y128" s="23">
        <v>2.4390243902439025E-2</v>
      </c>
      <c r="Z128" s="23">
        <v>4.878048780487805E-2</v>
      </c>
      <c r="AA128" s="23">
        <v>4.878048780487805E-2</v>
      </c>
      <c r="AB128" s="23">
        <v>4.878048780487805E-2</v>
      </c>
      <c r="AC128" s="23">
        <v>0</v>
      </c>
      <c r="AD128" s="23">
        <v>0</v>
      </c>
      <c r="AE128" s="23">
        <v>0.14634146341463414</v>
      </c>
      <c r="AF128" s="23">
        <v>9.7560975609756101E-2</v>
      </c>
      <c r="AG128" s="23">
        <v>0.34146341463414637</v>
      </c>
      <c r="AH128" s="24">
        <v>205</v>
      </c>
    </row>
    <row r="129" spans="2:34" x14ac:dyDescent="0.3">
      <c r="B129" s="33" t="s">
        <v>102</v>
      </c>
      <c r="C129" s="18" t="s">
        <v>274</v>
      </c>
      <c r="D129" s="21" t="s">
        <v>275</v>
      </c>
      <c r="E129" s="23">
        <v>1.3358778625954198E-2</v>
      </c>
      <c r="F129" s="23">
        <v>2.1946564885496182E-2</v>
      </c>
      <c r="G129" s="23">
        <v>4.7709923664122136E-4</v>
      </c>
      <c r="H129" s="23">
        <v>2.8625954198473282E-2</v>
      </c>
      <c r="I129" s="23">
        <v>8.6354961832061067E-2</v>
      </c>
      <c r="J129" s="23">
        <v>4.6755725190839696E-2</v>
      </c>
      <c r="K129" s="23">
        <v>5.868320610687023E-2</v>
      </c>
      <c r="L129" s="23">
        <v>0.11879770992366412</v>
      </c>
      <c r="M129" s="23">
        <v>3.1488549618320608E-2</v>
      </c>
      <c r="N129" s="23">
        <v>5.2480916030534352E-3</v>
      </c>
      <c r="O129" s="23">
        <v>2.3854961832061069E-3</v>
      </c>
      <c r="P129" s="23">
        <v>0.18177480916030533</v>
      </c>
      <c r="Q129" s="23">
        <v>6.6793893129770993E-2</v>
      </c>
      <c r="R129" s="23">
        <v>0.33635496183206109</v>
      </c>
      <c r="S129" s="24">
        <v>10480</v>
      </c>
      <c r="T129" s="23" t="s">
        <v>559</v>
      </c>
      <c r="U129" s="23" t="s">
        <v>559</v>
      </c>
      <c r="V129" s="23" t="s">
        <v>559</v>
      </c>
      <c r="W129" s="23" t="s">
        <v>559</v>
      </c>
      <c r="X129" s="23" t="s">
        <v>559</v>
      </c>
      <c r="Y129" s="23" t="s">
        <v>559</v>
      </c>
      <c r="Z129" s="23" t="s">
        <v>559</v>
      </c>
      <c r="AA129" s="23" t="s">
        <v>559</v>
      </c>
      <c r="AB129" s="23" t="s">
        <v>559</v>
      </c>
      <c r="AC129" s="23" t="s">
        <v>559</v>
      </c>
      <c r="AD129" s="23" t="s">
        <v>559</v>
      </c>
      <c r="AE129" s="23" t="s">
        <v>559</v>
      </c>
      <c r="AF129" s="23" t="s">
        <v>559</v>
      </c>
      <c r="AG129" s="23" t="s">
        <v>559</v>
      </c>
      <c r="AH129" s="24" t="s">
        <v>559</v>
      </c>
    </row>
    <row r="130" spans="2:34" x14ac:dyDescent="0.3">
      <c r="B130" s="33" t="s">
        <v>102</v>
      </c>
      <c r="C130" s="18" t="s">
        <v>276</v>
      </c>
      <c r="D130" s="21" t="s">
        <v>277</v>
      </c>
      <c r="E130" s="23" t="s">
        <v>559</v>
      </c>
      <c r="F130" s="23" t="s">
        <v>559</v>
      </c>
      <c r="G130" s="23" t="s">
        <v>559</v>
      </c>
      <c r="H130" s="23" t="s">
        <v>559</v>
      </c>
      <c r="I130" s="23" t="s">
        <v>559</v>
      </c>
      <c r="J130" s="23" t="s">
        <v>559</v>
      </c>
      <c r="K130" s="23" t="s">
        <v>559</v>
      </c>
      <c r="L130" s="23" t="s">
        <v>559</v>
      </c>
      <c r="M130" s="23" t="s">
        <v>559</v>
      </c>
      <c r="N130" s="23" t="s">
        <v>559</v>
      </c>
      <c r="O130" s="23" t="s">
        <v>559</v>
      </c>
      <c r="P130" s="23" t="s">
        <v>559</v>
      </c>
      <c r="Q130" s="23" t="s">
        <v>559</v>
      </c>
      <c r="R130" s="23" t="s">
        <v>559</v>
      </c>
      <c r="S130" s="24" t="s">
        <v>559</v>
      </c>
      <c r="T130" s="23" t="s">
        <v>559</v>
      </c>
      <c r="U130" s="23" t="s">
        <v>559</v>
      </c>
      <c r="V130" s="23" t="s">
        <v>559</v>
      </c>
      <c r="W130" s="23" t="s">
        <v>559</v>
      </c>
      <c r="X130" s="23" t="s">
        <v>559</v>
      </c>
      <c r="Y130" s="23" t="s">
        <v>559</v>
      </c>
      <c r="Z130" s="23" t="s">
        <v>559</v>
      </c>
      <c r="AA130" s="23" t="s">
        <v>559</v>
      </c>
      <c r="AB130" s="23" t="s">
        <v>559</v>
      </c>
      <c r="AC130" s="23" t="s">
        <v>559</v>
      </c>
      <c r="AD130" s="23" t="s">
        <v>559</v>
      </c>
      <c r="AE130" s="23" t="s">
        <v>559</v>
      </c>
      <c r="AF130" s="23" t="s">
        <v>559</v>
      </c>
      <c r="AG130" s="23" t="s">
        <v>559</v>
      </c>
      <c r="AH130" s="24" t="s">
        <v>559</v>
      </c>
    </row>
    <row r="131" spans="2:34" x14ac:dyDescent="0.3">
      <c r="B131" s="33" t="s">
        <v>102</v>
      </c>
      <c r="C131" s="18" t="s">
        <v>278</v>
      </c>
      <c r="D131" s="21" t="s">
        <v>279</v>
      </c>
      <c r="E131" s="23" t="s">
        <v>559</v>
      </c>
      <c r="F131" s="23" t="s">
        <v>559</v>
      </c>
      <c r="G131" s="23" t="s">
        <v>559</v>
      </c>
      <c r="H131" s="23" t="s">
        <v>559</v>
      </c>
      <c r="I131" s="23" t="s">
        <v>559</v>
      </c>
      <c r="J131" s="23" t="s">
        <v>559</v>
      </c>
      <c r="K131" s="23" t="s">
        <v>559</v>
      </c>
      <c r="L131" s="23" t="s">
        <v>559</v>
      </c>
      <c r="M131" s="23" t="s">
        <v>559</v>
      </c>
      <c r="N131" s="23" t="s">
        <v>559</v>
      </c>
      <c r="O131" s="23" t="s">
        <v>559</v>
      </c>
      <c r="P131" s="23" t="s">
        <v>559</v>
      </c>
      <c r="Q131" s="23" t="s">
        <v>559</v>
      </c>
      <c r="R131" s="23" t="s">
        <v>559</v>
      </c>
      <c r="S131" s="24" t="s">
        <v>559</v>
      </c>
      <c r="T131" s="23" t="s">
        <v>559</v>
      </c>
      <c r="U131" s="23" t="s">
        <v>559</v>
      </c>
      <c r="V131" s="23" t="s">
        <v>559</v>
      </c>
      <c r="W131" s="23" t="s">
        <v>559</v>
      </c>
      <c r="X131" s="23" t="s">
        <v>559</v>
      </c>
      <c r="Y131" s="23" t="s">
        <v>559</v>
      </c>
      <c r="Z131" s="23" t="s">
        <v>559</v>
      </c>
      <c r="AA131" s="23" t="s">
        <v>559</v>
      </c>
      <c r="AB131" s="23" t="s">
        <v>559</v>
      </c>
      <c r="AC131" s="23" t="s">
        <v>559</v>
      </c>
      <c r="AD131" s="23" t="s">
        <v>559</v>
      </c>
      <c r="AE131" s="23" t="s">
        <v>559</v>
      </c>
      <c r="AF131" s="23" t="s">
        <v>559</v>
      </c>
      <c r="AG131" s="23" t="s">
        <v>559</v>
      </c>
      <c r="AH131" s="24" t="s">
        <v>559</v>
      </c>
    </row>
    <row r="132" spans="2:34" x14ac:dyDescent="0.3">
      <c r="B132" s="33" t="s">
        <v>102</v>
      </c>
      <c r="C132" s="18" t="s">
        <v>461</v>
      </c>
      <c r="D132" s="21" t="s">
        <v>462</v>
      </c>
      <c r="E132" s="23" t="s">
        <v>559</v>
      </c>
      <c r="F132" s="23" t="s">
        <v>559</v>
      </c>
      <c r="G132" s="23" t="s">
        <v>559</v>
      </c>
      <c r="H132" s="23" t="s">
        <v>559</v>
      </c>
      <c r="I132" s="23" t="s">
        <v>559</v>
      </c>
      <c r="J132" s="23" t="s">
        <v>559</v>
      </c>
      <c r="K132" s="23" t="s">
        <v>559</v>
      </c>
      <c r="L132" s="23" t="s">
        <v>559</v>
      </c>
      <c r="M132" s="23" t="s">
        <v>559</v>
      </c>
      <c r="N132" s="23" t="s">
        <v>559</v>
      </c>
      <c r="O132" s="23" t="s">
        <v>559</v>
      </c>
      <c r="P132" s="23" t="s">
        <v>559</v>
      </c>
      <c r="Q132" s="23" t="s">
        <v>559</v>
      </c>
      <c r="R132" s="23" t="s">
        <v>559</v>
      </c>
      <c r="S132" s="24" t="s">
        <v>559</v>
      </c>
      <c r="T132" s="23" t="s">
        <v>559</v>
      </c>
      <c r="U132" s="23" t="s">
        <v>559</v>
      </c>
      <c r="V132" s="23" t="s">
        <v>559</v>
      </c>
      <c r="W132" s="23" t="s">
        <v>559</v>
      </c>
      <c r="X132" s="23" t="s">
        <v>559</v>
      </c>
      <c r="Y132" s="23" t="s">
        <v>559</v>
      </c>
      <c r="Z132" s="23" t="s">
        <v>559</v>
      </c>
      <c r="AA132" s="23" t="s">
        <v>559</v>
      </c>
      <c r="AB132" s="23" t="s">
        <v>559</v>
      </c>
      <c r="AC132" s="23" t="s">
        <v>559</v>
      </c>
      <c r="AD132" s="23" t="s">
        <v>559</v>
      </c>
      <c r="AE132" s="23" t="s">
        <v>559</v>
      </c>
      <c r="AF132" s="23" t="s">
        <v>559</v>
      </c>
      <c r="AG132" s="23" t="s">
        <v>559</v>
      </c>
      <c r="AH132" s="24" t="s">
        <v>559</v>
      </c>
    </row>
    <row r="133" spans="2:34" x14ac:dyDescent="0.3">
      <c r="B133" s="33" t="s">
        <v>102</v>
      </c>
      <c r="C133" s="18" t="s">
        <v>284</v>
      </c>
      <c r="D133" s="21" t="s">
        <v>285</v>
      </c>
      <c r="E133" s="23">
        <v>1.5522875816993464E-2</v>
      </c>
      <c r="F133" s="23">
        <v>2.5326797385620915E-2</v>
      </c>
      <c r="G133" s="23">
        <v>2.4509803921568627E-3</v>
      </c>
      <c r="H133" s="23">
        <v>3.0228758169934641E-2</v>
      </c>
      <c r="I133" s="23">
        <v>6.6176470588235295E-2</v>
      </c>
      <c r="J133" s="23">
        <v>4.7385620915032678E-2</v>
      </c>
      <c r="K133" s="23">
        <v>4.3300653594771241E-2</v>
      </c>
      <c r="L133" s="23">
        <v>8.8235294117647065E-2</v>
      </c>
      <c r="M133" s="23">
        <v>1.9607843137254902E-2</v>
      </c>
      <c r="N133" s="23">
        <v>3.2679738562091504E-3</v>
      </c>
      <c r="O133" s="23">
        <v>3.2679738562091504E-3</v>
      </c>
      <c r="P133" s="23">
        <v>0.17320261437908496</v>
      </c>
      <c r="Q133" s="23">
        <v>7.4346405228758169E-2</v>
      </c>
      <c r="R133" s="23">
        <v>0.40686274509803921</v>
      </c>
      <c r="S133" s="24">
        <v>6120</v>
      </c>
      <c r="T133" s="23" t="s">
        <v>559</v>
      </c>
      <c r="U133" s="23" t="s">
        <v>559</v>
      </c>
      <c r="V133" s="23" t="s">
        <v>559</v>
      </c>
      <c r="W133" s="23" t="s">
        <v>559</v>
      </c>
      <c r="X133" s="23" t="s">
        <v>559</v>
      </c>
      <c r="Y133" s="23" t="s">
        <v>559</v>
      </c>
      <c r="Z133" s="23" t="s">
        <v>559</v>
      </c>
      <c r="AA133" s="23" t="s">
        <v>559</v>
      </c>
      <c r="AB133" s="23" t="s">
        <v>559</v>
      </c>
      <c r="AC133" s="23" t="s">
        <v>559</v>
      </c>
      <c r="AD133" s="23" t="s">
        <v>559</v>
      </c>
      <c r="AE133" s="23" t="s">
        <v>559</v>
      </c>
      <c r="AF133" s="23" t="s">
        <v>559</v>
      </c>
      <c r="AG133" s="23" t="s">
        <v>559</v>
      </c>
      <c r="AH133" s="24" t="s">
        <v>559</v>
      </c>
    </row>
    <row r="134" spans="2:34" x14ac:dyDescent="0.3">
      <c r="B134" s="33" t="s">
        <v>102</v>
      </c>
      <c r="C134" s="18" t="s">
        <v>286</v>
      </c>
      <c r="D134" s="21" t="s">
        <v>287</v>
      </c>
      <c r="E134" s="23">
        <v>1.3758146270818247E-2</v>
      </c>
      <c r="F134" s="23">
        <v>1.0137581462708182E-2</v>
      </c>
      <c r="G134" s="23">
        <v>2.1723388848660392E-3</v>
      </c>
      <c r="H134" s="23">
        <v>0</v>
      </c>
      <c r="I134" s="23">
        <v>5.1412020275162923E-2</v>
      </c>
      <c r="J134" s="23">
        <v>0.12599565532223025</v>
      </c>
      <c r="K134" s="23">
        <v>3.5481535119478637E-2</v>
      </c>
      <c r="L134" s="23">
        <v>2.3171614771904415E-2</v>
      </c>
      <c r="M134" s="23">
        <v>7.965242577842143E-3</v>
      </c>
      <c r="N134" s="23">
        <v>0</v>
      </c>
      <c r="O134" s="23">
        <v>7.2411296162201298E-4</v>
      </c>
      <c r="P134" s="23">
        <v>0.17595944967414917</v>
      </c>
      <c r="Q134" s="23">
        <v>8.6893555394641567E-2</v>
      </c>
      <c r="R134" s="23">
        <v>0.46777697320782041</v>
      </c>
      <c r="S134" s="24">
        <v>6905</v>
      </c>
      <c r="T134" s="23">
        <v>3.4482758620689655E-2</v>
      </c>
      <c r="U134" s="23">
        <v>3.4482758620689655E-2</v>
      </c>
      <c r="V134" s="23">
        <v>0</v>
      </c>
      <c r="W134" s="23">
        <v>0</v>
      </c>
      <c r="X134" s="23">
        <v>0.10344827586206896</v>
      </c>
      <c r="Y134" s="23">
        <v>0.20689655172413793</v>
      </c>
      <c r="Z134" s="23">
        <v>3.4482758620689655E-2</v>
      </c>
      <c r="AA134" s="23">
        <v>3.4482758620689655E-2</v>
      </c>
      <c r="AB134" s="23">
        <v>0</v>
      </c>
      <c r="AC134" s="23">
        <v>0</v>
      </c>
      <c r="AD134" s="23">
        <v>0</v>
      </c>
      <c r="AE134" s="23">
        <v>0.17241379310344829</v>
      </c>
      <c r="AF134" s="23">
        <v>0.10344827586206896</v>
      </c>
      <c r="AG134" s="23">
        <v>0.2413793103448276</v>
      </c>
      <c r="AH134" s="24">
        <v>145</v>
      </c>
    </row>
    <row r="135" spans="2:34" x14ac:dyDescent="0.3">
      <c r="B135" s="33" t="s">
        <v>102</v>
      </c>
      <c r="C135" s="18" t="s">
        <v>463</v>
      </c>
      <c r="D135" s="21" t="s">
        <v>464</v>
      </c>
      <c r="E135" s="23" t="s">
        <v>559</v>
      </c>
      <c r="F135" s="23" t="s">
        <v>559</v>
      </c>
      <c r="G135" s="23" t="s">
        <v>559</v>
      </c>
      <c r="H135" s="23" t="s">
        <v>559</v>
      </c>
      <c r="I135" s="23" t="s">
        <v>559</v>
      </c>
      <c r="J135" s="23" t="s">
        <v>559</v>
      </c>
      <c r="K135" s="23" t="s">
        <v>559</v>
      </c>
      <c r="L135" s="23" t="s">
        <v>559</v>
      </c>
      <c r="M135" s="23" t="s">
        <v>559</v>
      </c>
      <c r="N135" s="23" t="s">
        <v>559</v>
      </c>
      <c r="O135" s="23" t="s">
        <v>559</v>
      </c>
      <c r="P135" s="23" t="s">
        <v>559</v>
      </c>
      <c r="Q135" s="23" t="s">
        <v>559</v>
      </c>
      <c r="R135" s="23" t="s">
        <v>559</v>
      </c>
      <c r="S135" s="24" t="s">
        <v>559</v>
      </c>
      <c r="T135" s="23" t="s">
        <v>559</v>
      </c>
      <c r="U135" s="23" t="s">
        <v>559</v>
      </c>
      <c r="V135" s="23" t="s">
        <v>559</v>
      </c>
      <c r="W135" s="23" t="s">
        <v>559</v>
      </c>
      <c r="X135" s="23" t="s">
        <v>559</v>
      </c>
      <c r="Y135" s="23" t="s">
        <v>559</v>
      </c>
      <c r="Z135" s="23" t="s">
        <v>559</v>
      </c>
      <c r="AA135" s="23" t="s">
        <v>559</v>
      </c>
      <c r="AB135" s="23" t="s">
        <v>559</v>
      </c>
      <c r="AC135" s="23" t="s">
        <v>559</v>
      </c>
      <c r="AD135" s="23" t="s">
        <v>559</v>
      </c>
      <c r="AE135" s="23" t="s">
        <v>559</v>
      </c>
      <c r="AF135" s="23" t="s">
        <v>559</v>
      </c>
      <c r="AG135" s="23" t="s">
        <v>559</v>
      </c>
      <c r="AH135" s="24" t="s">
        <v>559</v>
      </c>
    </row>
    <row r="136" spans="2:34" x14ac:dyDescent="0.3">
      <c r="B136" s="33" t="s">
        <v>102</v>
      </c>
      <c r="C136" s="18" t="s">
        <v>288</v>
      </c>
      <c r="D136" s="21" t="s">
        <v>289</v>
      </c>
      <c r="E136" s="23" t="s">
        <v>559</v>
      </c>
      <c r="F136" s="23" t="s">
        <v>559</v>
      </c>
      <c r="G136" s="23" t="s">
        <v>559</v>
      </c>
      <c r="H136" s="23" t="s">
        <v>559</v>
      </c>
      <c r="I136" s="23" t="s">
        <v>559</v>
      </c>
      <c r="J136" s="23" t="s">
        <v>559</v>
      </c>
      <c r="K136" s="23" t="s">
        <v>559</v>
      </c>
      <c r="L136" s="23" t="s">
        <v>559</v>
      </c>
      <c r="M136" s="23" t="s">
        <v>559</v>
      </c>
      <c r="N136" s="23" t="s">
        <v>559</v>
      </c>
      <c r="O136" s="23" t="s">
        <v>559</v>
      </c>
      <c r="P136" s="23" t="s">
        <v>559</v>
      </c>
      <c r="Q136" s="23" t="s">
        <v>559</v>
      </c>
      <c r="R136" s="23" t="s">
        <v>559</v>
      </c>
      <c r="S136" s="24" t="s">
        <v>559</v>
      </c>
      <c r="T136" s="23" t="s">
        <v>559</v>
      </c>
      <c r="U136" s="23" t="s">
        <v>559</v>
      </c>
      <c r="V136" s="23" t="s">
        <v>559</v>
      </c>
      <c r="W136" s="23" t="s">
        <v>559</v>
      </c>
      <c r="X136" s="23" t="s">
        <v>559</v>
      </c>
      <c r="Y136" s="23" t="s">
        <v>559</v>
      </c>
      <c r="Z136" s="23" t="s">
        <v>559</v>
      </c>
      <c r="AA136" s="23" t="s">
        <v>559</v>
      </c>
      <c r="AB136" s="23" t="s">
        <v>559</v>
      </c>
      <c r="AC136" s="23" t="s">
        <v>559</v>
      </c>
      <c r="AD136" s="23" t="s">
        <v>559</v>
      </c>
      <c r="AE136" s="23" t="s">
        <v>559</v>
      </c>
      <c r="AF136" s="23" t="s">
        <v>559</v>
      </c>
      <c r="AG136" s="23" t="s">
        <v>559</v>
      </c>
      <c r="AH136" s="24" t="s">
        <v>559</v>
      </c>
    </row>
    <row r="137" spans="2:34" x14ac:dyDescent="0.3">
      <c r="B137" s="33" t="s">
        <v>102</v>
      </c>
      <c r="C137" s="18" t="s">
        <v>292</v>
      </c>
      <c r="D137" s="21" t="s">
        <v>293</v>
      </c>
      <c r="E137" s="23" t="s">
        <v>559</v>
      </c>
      <c r="F137" s="23" t="s">
        <v>559</v>
      </c>
      <c r="G137" s="23" t="s">
        <v>559</v>
      </c>
      <c r="H137" s="23" t="s">
        <v>559</v>
      </c>
      <c r="I137" s="23" t="s">
        <v>559</v>
      </c>
      <c r="J137" s="23" t="s">
        <v>559</v>
      </c>
      <c r="K137" s="23" t="s">
        <v>559</v>
      </c>
      <c r="L137" s="23" t="s">
        <v>559</v>
      </c>
      <c r="M137" s="23" t="s">
        <v>559</v>
      </c>
      <c r="N137" s="23" t="s">
        <v>559</v>
      </c>
      <c r="O137" s="23" t="s">
        <v>559</v>
      </c>
      <c r="P137" s="23" t="s">
        <v>559</v>
      </c>
      <c r="Q137" s="23" t="s">
        <v>559</v>
      </c>
      <c r="R137" s="23" t="s">
        <v>559</v>
      </c>
      <c r="S137" s="24" t="s">
        <v>559</v>
      </c>
      <c r="T137" s="23" t="s">
        <v>559</v>
      </c>
      <c r="U137" s="23" t="s">
        <v>559</v>
      </c>
      <c r="V137" s="23" t="s">
        <v>559</v>
      </c>
      <c r="W137" s="23" t="s">
        <v>559</v>
      </c>
      <c r="X137" s="23" t="s">
        <v>559</v>
      </c>
      <c r="Y137" s="23" t="s">
        <v>559</v>
      </c>
      <c r="Z137" s="23" t="s">
        <v>559</v>
      </c>
      <c r="AA137" s="23" t="s">
        <v>559</v>
      </c>
      <c r="AB137" s="23" t="s">
        <v>559</v>
      </c>
      <c r="AC137" s="23" t="s">
        <v>559</v>
      </c>
      <c r="AD137" s="23" t="s">
        <v>559</v>
      </c>
      <c r="AE137" s="23" t="s">
        <v>559</v>
      </c>
      <c r="AF137" s="23" t="s">
        <v>559</v>
      </c>
      <c r="AG137" s="23" t="s">
        <v>559</v>
      </c>
      <c r="AH137" s="24" t="s">
        <v>559</v>
      </c>
    </row>
    <row r="138" spans="2:34" x14ac:dyDescent="0.3">
      <c r="B138" s="33" t="s">
        <v>102</v>
      </c>
      <c r="C138" s="18" t="s">
        <v>465</v>
      </c>
      <c r="D138" s="21" t="s">
        <v>466</v>
      </c>
      <c r="E138" s="23" t="s">
        <v>559</v>
      </c>
      <c r="F138" s="23" t="s">
        <v>559</v>
      </c>
      <c r="G138" s="23" t="s">
        <v>559</v>
      </c>
      <c r="H138" s="23" t="s">
        <v>559</v>
      </c>
      <c r="I138" s="23" t="s">
        <v>559</v>
      </c>
      <c r="J138" s="23" t="s">
        <v>559</v>
      </c>
      <c r="K138" s="23" t="s">
        <v>559</v>
      </c>
      <c r="L138" s="23" t="s">
        <v>559</v>
      </c>
      <c r="M138" s="23" t="s">
        <v>559</v>
      </c>
      <c r="N138" s="23" t="s">
        <v>559</v>
      </c>
      <c r="O138" s="23" t="s">
        <v>559</v>
      </c>
      <c r="P138" s="23" t="s">
        <v>559</v>
      </c>
      <c r="Q138" s="23" t="s">
        <v>559</v>
      </c>
      <c r="R138" s="23" t="s">
        <v>559</v>
      </c>
      <c r="S138" s="24" t="s">
        <v>559</v>
      </c>
      <c r="T138" s="23" t="s">
        <v>559</v>
      </c>
      <c r="U138" s="23" t="s">
        <v>559</v>
      </c>
      <c r="V138" s="23" t="s">
        <v>559</v>
      </c>
      <c r="W138" s="23" t="s">
        <v>559</v>
      </c>
      <c r="X138" s="23" t="s">
        <v>559</v>
      </c>
      <c r="Y138" s="23" t="s">
        <v>559</v>
      </c>
      <c r="Z138" s="23" t="s">
        <v>559</v>
      </c>
      <c r="AA138" s="23" t="s">
        <v>559</v>
      </c>
      <c r="AB138" s="23" t="s">
        <v>559</v>
      </c>
      <c r="AC138" s="23" t="s">
        <v>559</v>
      </c>
      <c r="AD138" s="23" t="s">
        <v>559</v>
      </c>
      <c r="AE138" s="23" t="s">
        <v>559</v>
      </c>
      <c r="AF138" s="23" t="s">
        <v>559</v>
      </c>
      <c r="AG138" s="23" t="s">
        <v>559</v>
      </c>
      <c r="AH138" s="24" t="s">
        <v>559</v>
      </c>
    </row>
    <row r="139" spans="2:34" x14ac:dyDescent="0.3">
      <c r="B139" s="33" t="s">
        <v>111</v>
      </c>
      <c r="C139" s="18" t="s">
        <v>296</v>
      </c>
      <c r="D139" s="21" t="s">
        <v>297</v>
      </c>
      <c r="E139" s="23" t="s">
        <v>559</v>
      </c>
      <c r="F139" s="23" t="s">
        <v>559</v>
      </c>
      <c r="G139" s="23" t="s">
        <v>559</v>
      </c>
      <c r="H139" s="23" t="s">
        <v>559</v>
      </c>
      <c r="I139" s="23" t="s">
        <v>559</v>
      </c>
      <c r="J139" s="23" t="s">
        <v>559</v>
      </c>
      <c r="K139" s="23" t="s">
        <v>559</v>
      </c>
      <c r="L139" s="23" t="s">
        <v>559</v>
      </c>
      <c r="M139" s="23" t="s">
        <v>559</v>
      </c>
      <c r="N139" s="23" t="s">
        <v>559</v>
      </c>
      <c r="O139" s="23" t="s">
        <v>559</v>
      </c>
      <c r="P139" s="23" t="s">
        <v>559</v>
      </c>
      <c r="Q139" s="23" t="s">
        <v>559</v>
      </c>
      <c r="R139" s="23" t="s">
        <v>559</v>
      </c>
      <c r="S139" s="24" t="s">
        <v>559</v>
      </c>
      <c r="T139" s="23" t="s">
        <v>559</v>
      </c>
      <c r="U139" s="23" t="s">
        <v>559</v>
      </c>
      <c r="V139" s="23" t="s">
        <v>559</v>
      </c>
      <c r="W139" s="23" t="s">
        <v>559</v>
      </c>
      <c r="X139" s="23" t="s">
        <v>559</v>
      </c>
      <c r="Y139" s="23" t="s">
        <v>559</v>
      </c>
      <c r="Z139" s="23" t="s">
        <v>559</v>
      </c>
      <c r="AA139" s="23" t="s">
        <v>559</v>
      </c>
      <c r="AB139" s="23" t="s">
        <v>559</v>
      </c>
      <c r="AC139" s="23" t="s">
        <v>559</v>
      </c>
      <c r="AD139" s="23" t="s">
        <v>559</v>
      </c>
      <c r="AE139" s="23" t="s">
        <v>559</v>
      </c>
      <c r="AF139" s="23" t="s">
        <v>559</v>
      </c>
      <c r="AG139" s="23" t="s">
        <v>559</v>
      </c>
      <c r="AH139" s="24" t="s">
        <v>559</v>
      </c>
    </row>
    <row r="140" spans="2:34" x14ac:dyDescent="0.3">
      <c r="B140" s="33" t="s">
        <v>111</v>
      </c>
      <c r="C140" s="18" t="s">
        <v>467</v>
      </c>
      <c r="D140" s="21" t="s">
        <v>468</v>
      </c>
      <c r="E140" s="23" t="s">
        <v>559</v>
      </c>
      <c r="F140" s="23" t="s">
        <v>559</v>
      </c>
      <c r="G140" s="23" t="s">
        <v>559</v>
      </c>
      <c r="H140" s="23" t="s">
        <v>559</v>
      </c>
      <c r="I140" s="23" t="s">
        <v>559</v>
      </c>
      <c r="J140" s="23" t="s">
        <v>559</v>
      </c>
      <c r="K140" s="23" t="s">
        <v>559</v>
      </c>
      <c r="L140" s="23" t="s">
        <v>559</v>
      </c>
      <c r="M140" s="23" t="s">
        <v>559</v>
      </c>
      <c r="N140" s="23" t="s">
        <v>559</v>
      </c>
      <c r="O140" s="23" t="s">
        <v>559</v>
      </c>
      <c r="P140" s="23" t="s">
        <v>559</v>
      </c>
      <c r="Q140" s="23" t="s">
        <v>559</v>
      </c>
      <c r="R140" s="23" t="s">
        <v>559</v>
      </c>
      <c r="S140" s="24" t="s">
        <v>559</v>
      </c>
      <c r="T140" s="23" t="s">
        <v>559</v>
      </c>
      <c r="U140" s="23" t="s">
        <v>559</v>
      </c>
      <c r="V140" s="23" t="s">
        <v>559</v>
      </c>
      <c r="W140" s="23" t="s">
        <v>559</v>
      </c>
      <c r="X140" s="23" t="s">
        <v>559</v>
      </c>
      <c r="Y140" s="23" t="s">
        <v>559</v>
      </c>
      <c r="Z140" s="23" t="s">
        <v>559</v>
      </c>
      <c r="AA140" s="23" t="s">
        <v>559</v>
      </c>
      <c r="AB140" s="23" t="s">
        <v>559</v>
      </c>
      <c r="AC140" s="23" t="s">
        <v>559</v>
      </c>
      <c r="AD140" s="23" t="s">
        <v>559</v>
      </c>
      <c r="AE140" s="23" t="s">
        <v>559</v>
      </c>
      <c r="AF140" s="23" t="s">
        <v>559</v>
      </c>
      <c r="AG140" s="23" t="s">
        <v>559</v>
      </c>
      <c r="AH140" s="24" t="s">
        <v>559</v>
      </c>
    </row>
    <row r="141" spans="2:34" x14ac:dyDescent="0.3">
      <c r="B141" s="33" t="s">
        <v>111</v>
      </c>
      <c r="C141" s="18" t="s">
        <v>469</v>
      </c>
      <c r="D141" s="21" t="s">
        <v>470</v>
      </c>
      <c r="E141" s="23" t="s">
        <v>559</v>
      </c>
      <c r="F141" s="23" t="s">
        <v>559</v>
      </c>
      <c r="G141" s="23" t="s">
        <v>559</v>
      </c>
      <c r="H141" s="23" t="s">
        <v>559</v>
      </c>
      <c r="I141" s="23" t="s">
        <v>559</v>
      </c>
      <c r="J141" s="23" t="s">
        <v>559</v>
      </c>
      <c r="K141" s="23" t="s">
        <v>559</v>
      </c>
      <c r="L141" s="23" t="s">
        <v>559</v>
      </c>
      <c r="M141" s="23" t="s">
        <v>559</v>
      </c>
      <c r="N141" s="23" t="s">
        <v>559</v>
      </c>
      <c r="O141" s="23" t="s">
        <v>559</v>
      </c>
      <c r="P141" s="23" t="s">
        <v>559</v>
      </c>
      <c r="Q141" s="23" t="s">
        <v>559</v>
      </c>
      <c r="R141" s="23" t="s">
        <v>559</v>
      </c>
      <c r="S141" s="24" t="s">
        <v>559</v>
      </c>
      <c r="T141" s="23" t="s">
        <v>559</v>
      </c>
      <c r="U141" s="23" t="s">
        <v>559</v>
      </c>
      <c r="V141" s="23" t="s">
        <v>559</v>
      </c>
      <c r="W141" s="23" t="s">
        <v>559</v>
      </c>
      <c r="X141" s="23" t="s">
        <v>559</v>
      </c>
      <c r="Y141" s="23" t="s">
        <v>559</v>
      </c>
      <c r="Z141" s="23" t="s">
        <v>559</v>
      </c>
      <c r="AA141" s="23" t="s">
        <v>559</v>
      </c>
      <c r="AB141" s="23" t="s">
        <v>559</v>
      </c>
      <c r="AC141" s="23" t="s">
        <v>559</v>
      </c>
      <c r="AD141" s="23" t="s">
        <v>559</v>
      </c>
      <c r="AE141" s="23" t="s">
        <v>559</v>
      </c>
      <c r="AF141" s="23" t="s">
        <v>559</v>
      </c>
      <c r="AG141" s="23" t="s">
        <v>559</v>
      </c>
      <c r="AH141" s="24" t="s">
        <v>559</v>
      </c>
    </row>
    <row r="142" spans="2:34" x14ac:dyDescent="0.3">
      <c r="B142" s="33" t="s">
        <v>111</v>
      </c>
      <c r="C142" s="18" t="s">
        <v>300</v>
      </c>
      <c r="D142" s="21" t="s">
        <v>301</v>
      </c>
      <c r="E142" s="23" t="s">
        <v>559</v>
      </c>
      <c r="F142" s="23" t="s">
        <v>559</v>
      </c>
      <c r="G142" s="23" t="s">
        <v>559</v>
      </c>
      <c r="H142" s="23" t="s">
        <v>559</v>
      </c>
      <c r="I142" s="23" t="s">
        <v>559</v>
      </c>
      <c r="J142" s="23" t="s">
        <v>559</v>
      </c>
      <c r="K142" s="23" t="s">
        <v>559</v>
      </c>
      <c r="L142" s="23" t="s">
        <v>559</v>
      </c>
      <c r="M142" s="23" t="s">
        <v>559</v>
      </c>
      <c r="N142" s="23" t="s">
        <v>559</v>
      </c>
      <c r="O142" s="23" t="s">
        <v>559</v>
      </c>
      <c r="P142" s="23" t="s">
        <v>559</v>
      </c>
      <c r="Q142" s="23" t="s">
        <v>559</v>
      </c>
      <c r="R142" s="23" t="s">
        <v>559</v>
      </c>
      <c r="S142" s="24" t="s">
        <v>559</v>
      </c>
      <c r="T142" s="23" t="s">
        <v>559</v>
      </c>
      <c r="U142" s="23" t="s">
        <v>559</v>
      </c>
      <c r="V142" s="23" t="s">
        <v>559</v>
      </c>
      <c r="W142" s="23" t="s">
        <v>559</v>
      </c>
      <c r="X142" s="23" t="s">
        <v>559</v>
      </c>
      <c r="Y142" s="23" t="s">
        <v>559</v>
      </c>
      <c r="Z142" s="23" t="s">
        <v>559</v>
      </c>
      <c r="AA142" s="23" t="s">
        <v>559</v>
      </c>
      <c r="AB142" s="23" t="s">
        <v>559</v>
      </c>
      <c r="AC142" s="23" t="s">
        <v>559</v>
      </c>
      <c r="AD142" s="23" t="s">
        <v>559</v>
      </c>
      <c r="AE142" s="23" t="s">
        <v>559</v>
      </c>
      <c r="AF142" s="23" t="s">
        <v>559</v>
      </c>
      <c r="AG142" s="23" t="s">
        <v>559</v>
      </c>
      <c r="AH142" s="24" t="s">
        <v>559</v>
      </c>
    </row>
    <row r="143" spans="2:34" x14ac:dyDescent="0.3">
      <c r="B143" s="33" t="s">
        <v>111</v>
      </c>
      <c r="C143" s="18" t="s">
        <v>304</v>
      </c>
      <c r="D143" s="21" t="s">
        <v>305</v>
      </c>
      <c r="E143" s="23" t="s">
        <v>559</v>
      </c>
      <c r="F143" s="23" t="s">
        <v>559</v>
      </c>
      <c r="G143" s="23" t="s">
        <v>559</v>
      </c>
      <c r="H143" s="23" t="s">
        <v>559</v>
      </c>
      <c r="I143" s="23" t="s">
        <v>559</v>
      </c>
      <c r="J143" s="23" t="s">
        <v>559</v>
      </c>
      <c r="K143" s="23" t="s">
        <v>559</v>
      </c>
      <c r="L143" s="23" t="s">
        <v>559</v>
      </c>
      <c r="M143" s="23" t="s">
        <v>559</v>
      </c>
      <c r="N143" s="23" t="s">
        <v>559</v>
      </c>
      <c r="O143" s="23" t="s">
        <v>559</v>
      </c>
      <c r="P143" s="23" t="s">
        <v>559</v>
      </c>
      <c r="Q143" s="23" t="s">
        <v>559</v>
      </c>
      <c r="R143" s="23" t="s">
        <v>559</v>
      </c>
      <c r="S143" s="24" t="s">
        <v>559</v>
      </c>
      <c r="T143" s="23" t="s">
        <v>559</v>
      </c>
      <c r="U143" s="23" t="s">
        <v>559</v>
      </c>
      <c r="V143" s="23" t="s">
        <v>559</v>
      </c>
      <c r="W143" s="23" t="s">
        <v>559</v>
      </c>
      <c r="X143" s="23" t="s">
        <v>559</v>
      </c>
      <c r="Y143" s="23" t="s">
        <v>559</v>
      </c>
      <c r="Z143" s="23" t="s">
        <v>559</v>
      </c>
      <c r="AA143" s="23" t="s">
        <v>559</v>
      </c>
      <c r="AB143" s="23" t="s">
        <v>559</v>
      </c>
      <c r="AC143" s="23" t="s">
        <v>559</v>
      </c>
      <c r="AD143" s="23" t="s">
        <v>559</v>
      </c>
      <c r="AE143" s="23" t="s">
        <v>559</v>
      </c>
      <c r="AF143" s="23" t="s">
        <v>559</v>
      </c>
      <c r="AG143" s="23" t="s">
        <v>559</v>
      </c>
      <c r="AH143" s="24" t="s">
        <v>559</v>
      </c>
    </row>
    <row r="144" spans="2:34" x14ac:dyDescent="0.3">
      <c r="B144" s="33" t="s">
        <v>111</v>
      </c>
      <c r="C144" s="18" t="s">
        <v>306</v>
      </c>
      <c r="D144" s="21" t="s">
        <v>307</v>
      </c>
      <c r="E144" s="23" t="s">
        <v>559</v>
      </c>
      <c r="F144" s="23" t="s">
        <v>559</v>
      </c>
      <c r="G144" s="23" t="s">
        <v>559</v>
      </c>
      <c r="H144" s="23" t="s">
        <v>559</v>
      </c>
      <c r="I144" s="23" t="s">
        <v>559</v>
      </c>
      <c r="J144" s="23" t="s">
        <v>559</v>
      </c>
      <c r="K144" s="23" t="s">
        <v>559</v>
      </c>
      <c r="L144" s="23" t="s">
        <v>559</v>
      </c>
      <c r="M144" s="23" t="s">
        <v>559</v>
      </c>
      <c r="N144" s="23" t="s">
        <v>559</v>
      </c>
      <c r="O144" s="23" t="s">
        <v>559</v>
      </c>
      <c r="P144" s="23" t="s">
        <v>559</v>
      </c>
      <c r="Q144" s="23" t="s">
        <v>559</v>
      </c>
      <c r="R144" s="23" t="s">
        <v>559</v>
      </c>
      <c r="S144" s="24" t="s">
        <v>559</v>
      </c>
      <c r="T144" s="23" t="s">
        <v>559</v>
      </c>
      <c r="U144" s="23" t="s">
        <v>559</v>
      </c>
      <c r="V144" s="23" t="s">
        <v>559</v>
      </c>
      <c r="W144" s="23" t="s">
        <v>559</v>
      </c>
      <c r="X144" s="23" t="s">
        <v>559</v>
      </c>
      <c r="Y144" s="23" t="s">
        <v>559</v>
      </c>
      <c r="Z144" s="23" t="s">
        <v>559</v>
      </c>
      <c r="AA144" s="23" t="s">
        <v>559</v>
      </c>
      <c r="AB144" s="23" t="s">
        <v>559</v>
      </c>
      <c r="AC144" s="23" t="s">
        <v>559</v>
      </c>
      <c r="AD144" s="23" t="s">
        <v>559</v>
      </c>
      <c r="AE144" s="23" t="s">
        <v>559</v>
      </c>
      <c r="AF144" s="23" t="s">
        <v>559</v>
      </c>
      <c r="AG144" s="23" t="s">
        <v>559</v>
      </c>
      <c r="AH144" s="24" t="s">
        <v>559</v>
      </c>
    </row>
    <row r="145" spans="2:34" x14ac:dyDescent="0.3">
      <c r="B145" s="33" t="s">
        <v>111</v>
      </c>
      <c r="C145" s="18" t="s">
        <v>308</v>
      </c>
      <c r="D145" s="21" t="s">
        <v>309</v>
      </c>
      <c r="E145" s="23" t="s">
        <v>559</v>
      </c>
      <c r="F145" s="23" t="s">
        <v>559</v>
      </c>
      <c r="G145" s="23" t="s">
        <v>559</v>
      </c>
      <c r="H145" s="23" t="s">
        <v>559</v>
      </c>
      <c r="I145" s="23" t="s">
        <v>559</v>
      </c>
      <c r="J145" s="23" t="s">
        <v>559</v>
      </c>
      <c r="K145" s="23" t="s">
        <v>559</v>
      </c>
      <c r="L145" s="23" t="s">
        <v>559</v>
      </c>
      <c r="M145" s="23" t="s">
        <v>559</v>
      </c>
      <c r="N145" s="23" t="s">
        <v>559</v>
      </c>
      <c r="O145" s="23" t="s">
        <v>559</v>
      </c>
      <c r="P145" s="23" t="s">
        <v>559</v>
      </c>
      <c r="Q145" s="23" t="s">
        <v>559</v>
      </c>
      <c r="R145" s="23" t="s">
        <v>559</v>
      </c>
      <c r="S145" s="24" t="s">
        <v>559</v>
      </c>
      <c r="T145" s="23" t="s">
        <v>559</v>
      </c>
      <c r="U145" s="23" t="s">
        <v>559</v>
      </c>
      <c r="V145" s="23" t="s">
        <v>559</v>
      </c>
      <c r="W145" s="23" t="s">
        <v>559</v>
      </c>
      <c r="X145" s="23" t="s">
        <v>559</v>
      </c>
      <c r="Y145" s="23" t="s">
        <v>559</v>
      </c>
      <c r="Z145" s="23" t="s">
        <v>559</v>
      </c>
      <c r="AA145" s="23" t="s">
        <v>559</v>
      </c>
      <c r="AB145" s="23" t="s">
        <v>559</v>
      </c>
      <c r="AC145" s="23" t="s">
        <v>559</v>
      </c>
      <c r="AD145" s="23" t="s">
        <v>559</v>
      </c>
      <c r="AE145" s="23" t="s">
        <v>559</v>
      </c>
      <c r="AF145" s="23" t="s">
        <v>559</v>
      </c>
      <c r="AG145" s="23" t="s">
        <v>559</v>
      </c>
      <c r="AH145" s="24" t="s">
        <v>559</v>
      </c>
    </row>
    <row r="146" spans="2:34" x14ac:dyDescent="0.3">
      <c r="B146" s="33" t="s">
        <v>111</v>
      </c>
      <c r="C146" s="18" t="s">
        <v>312</v>
      </c>
      <c r="D146" s="21" t="s">
        <v>313</v>
      </c>
      <c r="E146" s="23" t="s">
        <v>559</v>
      </c>
      <c r="F146" s="23" t="s">
        <v>559</v>
      </c>
      <c r="G146" s="23" t="s">
        <v>559</v>
      </c>
      <c r="H146" s="23" t="s">
        <v>559</v>
      </c>
      <c r="I146" s="23" t="s">
        <v>559</v>
      </c>
      <c r="J146" s="23" t="s">
        <v>559</v>
      </c>
      <c r="K146" s="23" t="s">
        <v>559</v>
      </c>
      <c r="L146" s="23" t="s">
        <v>559</v>
      </c>
      <c r="M146" s="23" t="s">
        <v>559</v>
      </c>
      <c r="N146" s="23" t="s">
        <v>559</v>
      </c>
      <c r="O146" s="23" t="s">
        <v>559</v>
      </c>
      <c r="P146" s="23" t="s">
        <v>559</v>
      </c>
      <c r="Q146" s="23" t="s">
        <v>559</v>
      </c>
      <c r="R146" s="23" t="s">
        <v>559</v>
      </c>
      <c r="S146" s="24" t="s">
        <v>559</v>
      </c>
      <c r="T146" s="23" t="s">
        <v>559</v>
      </c>
      <c r="U146" s="23" t="s">
        <v>559</v>
      </c>
      <c r="V146" s="23" t="s">
        <v>559</v>
      </c>
      <c r="W146" s="23" t="s">
        <v>559</v>
      </c>
      <c r="X146" s="23" t="s">
        <v>559</v>
      </c>
      <c r="Y146" s="23" t="s">
        <v>559</v>
      </c>
      <c r="Z146" s="23" t="s">
        <v>559</v>
      </c>
      <c r="AA146" s="23" t="s">
        <v>559</v>
      </c>
      <c r="AB146" s="23" t="s">
        <v>559</v>
      </c>
      <c r="AC146" s="23" t="s">
        <v>559</v>
      </c>
      <c r="AD146" s="23" t="s">
        <v>559</v>
      </c>
      <c r="AE146" s="23" t="s">
        <v>559</v>
      </c>
      <c r="AF146" s="23" t="s">
        <v>559</v>
      </c>
      <c r="AG146" s="23" t="s">
        <v>559</v>
      </c>
      <c r="AH146" s="24" t="s">
        <v>559</v>
      </c>
    </row>
    <row r="147" spans="2:34" x14ac:dyDescent="0.3">
      <c r="B147" s="33" t="s">
        <v>111</v>
      </c>
      <c r="C147" s="18" t="s">
        <v>314</v>
      </c>
      <c r="D147" s="21" t="s">
        <v>315</v>
      </c>
      <c r="E147" s="23" t="s">
        <v>559</v>
      </c>
      <c r="F147" s="23" t="s">
        <v>559</v>
      </c>
      <c r="G147" s="23" t="s">
        <v>559</v>
      </c>
      <c r="H147" s="23" t="s">
        <v>559</v>
      </c>
      <c r="I147" s="23" t="s">
        <v>559</v>
      </c>
      <c r="J147" s="23" t="s">
        <v>559</v>
      </c>
      <c r="K147" s="23" t="s">
        <v>559</v>
      </c>
      <c r="L147" s="23" t="s">
        <v>559</v>
      </c>
      <c r="M147" s="23" t="s">
        <v>559</v>
      </c>
      <c r="N147" s="23" t="s">
        <v>559</v>
      </c>
      <c r="O147" s="23" t="s">
        <v>559</v>
      </c>
      <c r="P147" s="23" t="s">
        <v>559</v>
      </c>
      <c r="Q147" s="23" t="s">
        <v>559</v>
      </c>
      <c r="R147" s="23" t="s">
        <v>559</v>
      </c>
      <c r="S147" s="24" t="s">
        <v>559</v>
      </c>
      <c r="T147" s="23" t="s">
        <v>559</v>
      </c>
      <c r="U147" s="23" t="s">
        <v>559</v>
      </c>
      <c r="V147" s="23" t="s">
        <v>559</v>
      </c>
      <c r="W147" s="23" t="s">
        <v>559</v>
      </c>
      <c r="X147" s="23" t="s">
        <v>559</v>
      </c>
      <c r="Y147" s="23" t="s">
        <v>559</v>
      </c>
      <c r="Z147" s="23" t="s">
        <v>559</v>
      </c>
      <c r="AA147" s="23" t="s">
        <v>559</v>
      </c>
      <c r="AB147" s="23" t="s">
        <v>559</v>
      </c>
      <c r="AC147" s="23" t="s">
        <v>559</v>
      </c>
      <c r="AD147" s="23" t="s">
        <v>559</v>
      </c>
      <c r="AE147" s="23" t="s">
        <v>559</v>
      </c>
      <c r="AF147" s="23" t="s">
        <v>559</v>
      </c>
      <c r="AG147" s="23" t="s">
        <v>559</v>
      </c>
      <c r="AH147" s="24" t="s">
        <v>559</v>
      </c>
    </row>
    <row r="148" spans="2:34" x14ac:dyDescent="0.3">
      <c r="B148" s="33" t="s">
        <v>111</v>
      </c>
      <c r="C148" s="18" t="s">
        <v>471</v>
      </c>
      <c r="D148" s="21" t="s">
        <v>472</v>
      </c>
      <c r="E148" s="23" t="s">
        <v>559</v>
      </c>
      <c r="F148" s="23" t="s">
        <v>559</v>
      </c>
      <c r="G148" s="23" t="s">
        <v>559</v>
      </c>
      <c r="H148" s="23" t="s">
        <v>559</v>
      </c>
      <c r="I148" s="23" t="s">
        <v>559</v>
      </c>
      <c r="J148" s="23" t="s">
        <v>559</v>
      </c>
      <c r="K148" s="23" t="s">
        <v>559</v>
      </c>
      <c r="L148" s="23" t="s">
        <v>559</v>
      </c>
      <c r="M148" s="23" t="s">
        <v>559</v>
      </c>
      <c r="N148" s="23" t="s">
        <v>559</v>
      </c>
      <c r="O148" s="23" t="s">
        <v>559</v>
      </c>
      <c r="P148" s="23" t="s">
        <v>559</v>
      </c>
      <c r="Q148" s="23" t="s">
        <v>559</v>
      </c>
      <c r="R148" s="23" t="s">
        <v>559</v>
      </c>
      <c r="S148" s="24" t="s">
        <v>559</v>
      </c>
      <c r="T148" s="23" t="s">
        <v>559</v>
      </c>
      <c r="U148" s="23" t="s">
        <v>559</v>
      </c>
      <c r="V148" s="23" t="s">
        <v>559</v>
      </c>
      <c r="W148" s="23" t="s">
        <v>559</v>
      </c>
      <c r="X148" s="23" t="s">
        <v>559</v>
      </c>
      <c r="Y148" s="23" t="s">
        <v>559</v>
      </c>
      <c r="Z148" s="23" t="s">
        <v>559</v>
      </c>
      <c r="AA148" s="23" t="s">
        <v>559</v>
      </c>
      <c r="AB148" s="23" t="s">
        <v>559</v>
      </c>
      <c r="AC148" s="23" t="s">
        <v>559</v>
      </c>
      <c r="AD148" s="23" t="s">
        <v>559</v>
      </c>
      <c r="AE148" s="23" t="s">
        <v>559</v>
      </c>
      <c r="AF148" s="23" t="s">
        <v>559</v>
      </c>
      <c r="AG148" s="23" t="s">
        <v>559</v>
      </c>
      <c r="AH148" s="24" t="s">
        <v>559</v>
      </c>
    </row>
    <row r="149" spans="2:34" x14ac:dyDescent="0.3">
      <c r="B149" s="33" t="s">
        <v>111</v>
      </c>
      <c r="C149" s="18" t="s">
        <v>316</v>
      </c>
      <c r="D149" s="21" t="s">
        <v>317</v>
      </c>
      <c r="E149" s="23" t="s">
        <v>559</v>
      </c>
      <c r="F149" s="23" t="s">
        <v>559</v>
      </c>
      <c r="G149" s="23" t="s">
        <v>559</v>
      </c>
      <c r="H149" s="23" t="s">
        <v>559</v>
      </c>
      <c r="I149" s="23" t="s">
        <v>559</v>
      </c>
      <c r="J149" s="23" t="s">
        <v>559</v>
      </c>
      <c r="K149" s="23" t="s">
        <v>559</v>
      </c>
      <c r="L149" s="23" t="s">
        <v>559</v>
      </c>
      <c r="M149" s="23" t="s">
        <v>559</v>
      </c>
      <c r="N149" s="23" t="s">
        <v>559</v>
      </c>
      <c r="O149" s="23" t="s">
        <v>559</v>
      </c>
      <c r="P149" s="23" t="s">
        <v>559</v>
      </c>
      <c r="Q149" s="23" t="s">
        <v>559</v>
      </c>
      <c r="R149" s="23" t="s">
        <v>559</v>
      </c>
      <c r="S149" s="24" t="s">
        <v>559</v>
      </c>
      <c r="T149" s="23" t="s">
        <v>559</v>
      </c>
      <c r="U149" s="23" t="s">
        <v>559</v>
      </c>
      <c r="V149" s="23" t="s">
        <v>559</v>
      </c>
      <c r="W149" s="23" t="s">
        <v>559</v>
      </c>
      <c r="X149" s="23" t="s">
        <v>559</v>
      </c>
      <c r="Y149" s="23" t="s">
        <v>559</v>
      </c>
      <c r="Z149" s="23" t="s">
        <v>559</v>
      </c>
      <c r="AA149" s="23" t="s">
        <v>559</v>
      </c>
      <c r="AB149" s="23" t="s">
        <v>559</v>
      </c>
      <c r="AC149" s="23" t="s">
        <v>559</v>
      </c>
      <c r="AD149" s="23" t="s">
        <v>559</v>
      </c>
      <c r="AE149" s="23" t="s">
        <v>559</v>
      </c>
      <c r="AF149" s="23" t="s">
        <v>559</v>
      </c>
      <c r="AG149" s="23" t="s">
        <v>559</v>
      </c>
      <c r="AH149" s="24" t="s">
        <v>559</v>
      </c>
    </row>
    <row r="150" spans="2:34" x14ac:dyDescent="0.3">
      <c r="B150" s="33" t="s">
        <v>111</v>
      </c>
      <c r="C150" s="18" t="s">
        <v>473</v>
      </c>
      <c r="D150" s="21" t="s">
        <v>474</v>
      </c>
      <c r="E150" s="23" t="s">
        <v>559</v>
      </c>
      <c r="F150" s="23" t="s">
        <v>559</v>
      </c>
      <c r="G150" s="23" t="s">
        <v>559</v>
      </c>
      <c r="H150" s="23" t="s">
        <v>559</v>
      </c>
      <c r="I150" s="23" t="s">
        <v>559</v>
      </c>
      <c r="J150" s="23" t="s">
        <v>559</v>
      </c>
      <c r="K150" s="23" t="s">
        <v>559</v>
      </c>
      <c r="L150" s="23" t="s">
        <v>559</v>
      </c>
      <c r="M150" s="23" t="s">
        <v>559</v>
      </c>
      <c r="N150" s="23" t="s">
        <v>559</v>
      </c>
      <c r="O150" s="23" t="s">
        <v>559</v>
      </c>
      <c r="P150" s="23" t="s">
        <v>559</v>
      </c>
      <c r="Q150" s="23" t="s">
        <v>559</v>
      </c>
      <c r="R150" s="23" t="s">
        <v>559</v>
      </c>
      <c r="S150" s="24" t="s">
        <v>559</v>
      </c>
      <c r="T150" s="23" t="s">
        <v>559</v>
      </c>
      <c r="U150" s="23" t="s">
        <v>559</v>
      </c>
      <c r="V150" s="23" t="s">
        <v>559</v>
      </c>
      <c r="W150" s="23" t="s">
        <v>559</v>
      </c>
      <c r="X150" s="23" t="s">
        <v>559</v>
      </c>
      <c r="Y150" s="23" t="s">
        <v>559</v>
      </c>
      <c r="Z150" s="23" t="s">
        <v>559</v>
      </c>
      <c r="AA150" s="23" t="s">
        <v>559</v>
      </c>
      <c r="AB150" s="23" t="s">
        <v>559</v>
      </c>
      <c r="AC150" s="23" t="s">
        <v>559</v>
      </c>
      <c r="AD150" s="23" t="s">
        <v>559</v>
      </c>
      <c r="AE150" s="23" t="s">
        <v>559</v>
      </c>
      <c r="AF150" s="23" t="s">
        <v>559</v>
      </c>
      <c r="AG150" s="23" t="s">
        <v>559</v>
      </c>
      <c r="AH150" s="24" t="s">
        <v>559</v>
      </c>
    </row>
    <row r="151" spans="2:34" x14ac:dyDescent="0.3">
      <c r="B151" s="33" t="s">
        <v>111</v>
      </c>
      <c r="C151" s="18" t="s">
        <v>318</v>
      </c>
      <c r="D151" s="21" t="s">
        <v>319</v>
      </c>
      <c r="E151" s="23" t="s">
        <v>559</v>
      </c>
      <c r="F151" s="23" t="s">
        <v>559</v>
      </c>
      <c r="G151" s="23" t="s">
        <v>559</v>
      </c>
      <c r="H151" s="23" t="s">
        <v>559</v>
      </c>
      <c r="I151" s="23" t="s">
        <v>559</v>
      </c>
      <c r="J151" s="23" t="s">
        <v>559</v>
      </c>
      <c r="K151" s="23" t="s">
        <v>559</v>
      </c>
      <c r="L151" s="23" t="s">
        <v>559</v>
      </c>
      <c r="M151" s="23" t="s">
        <v>559</v>
      </c>
      <c r="N151" s="23" t="s">
        <v>559</v>
      </c>
      <c r="O151" s="23" t="s">
        <v>559</v>
      </c>
      <c r="P151" s="23" t="s">
        <v>559</v>
      </c>
      <c r="Q151" s="23" t="s">
        <v>559</v>
      </c>
      <c r="R151" s="23" t="s">
        <v>559</v>
      </c>
      <c r="S151" s="24" t="s">
        <v>559</v>
      </c>
      <c r="T151" s="23" t="s">
        <v>559</v>
      </c>
      <c r="U151" s="23" t="s">
        <v>559</v>
      </c>
      <c r="V151" s="23" t="s">
        <v>559</v>
      </c>
      <c r="W151" s="23" t="s">
        <v>559</v>
      </c>
      <c r="X151" s="23" t="s">
        <v>559</v>
      </c>
      <c r="Y151" s="23" t="s">
        <v>559</v>
      </c>
      <c r="Z151" s="23" t="s">
        <v>559</v>
      </c>
      <c r="AA151" s="23" t="s">
        <v>559</v>
      </c>
      <c r="AB151" s="23" t="s">
        <v>559</v>
      </c>
      <c r="AC151" s="23" t="s">
        <v>559</v>
      </c>
      <c r="AD151" s="23" t="s">
        <v>559</v>
      </c>
      <c r="AE151" s="23" t="s">
        <v>559</v>
      </c>
      <c r="AF151" s="23" t="s">
        <v>559</v>
      </c>
      <c r="AG151" s="23" t="s">
        <v>559</v>
      </c>
      <c r="AH151" s="24" t="s">
        <v>559</v>
      </c>
    </row>
    <row r="152" spans="2:34" x14ac:dyDescent="0.3">
      <c r="B152" s="33" t="s">
        <v>111</v>
      </c>
      <c r="C152" s="18" t="s">
        <v>475</v>
      </c>
      <c r="D152" s="21" t="s">
        <v>476</v>
      </c>
      <c r="E152" s="23" t="s">
        <v>559</v>
      </c>
      <c r="F152" s="23" t="s">
        <v>559</v>
      </c>
      <c r="G152" s="23" t="s">
        <v>559</v>
      </c>
      <c r="H152" s="23" t="s">
        <v>559</v>
      </c>
      <c r="I152" s="23" t="s">
        <v>559</v>
      </c>
      <c r="J152" s="23" t="s">
        <v>559</v>
      </c>
      <c r="K152" s="23" t="s">
        <v>559</v>
      </c>
      <c r="L152" s="23" t="s">
        <v>559</v>
      </c>
      <c r="M152" s="23" t="s">
        <v>559</v>
      </c>
      <c r="N152" s="23" t="s">
        <v>559</v>
      </c>
      <c r="O152" s="23" t="s">
        <v>559</v>
      </c>
      <c r="P152" s="23" t="s">
        <v>559</v>
      </c>
      <c r="Q152" s="23" t="s">
        <v>559</v>
      </c>
      <c r="R152" s="23" t="s">
        <v>559</v>
      </c>
      <c r="S152" s="24" t="s">
        <v>559</v>
      </c>
      <c r="T152" s="23" t="s">
        <v>559</v>
      </c>
      <c r="U152" s="23" t="s">
        <v>559</v>
      </c>
      <c r="V152" s="23" t="s">
        <v>559</v>
      </c>
      <c r="W152" s="23" t="s">
        <v>559</v>
      </c>
      <c r="X152" s="23" t="s">
        <v>559</v>
      </c>
      <c r="Y152" s="23" t="s">
        <v>559</v>
      </c>
      <c r="Z152" s="23" t="s">
        <v>559</v>
      </c>
      <c r="AA152" s="23" t="s">
        <v>559</v>
      </c>
      <c r="AB152" s="23" t="s">
        <v>559</v>
      </c>
      <c r="AC152" s="23" t="s">
        <v>559</v>
      </c>
      <c r="AD152" s="23" t="s">
        <v>559</v>
      </c>
      <c r="AE152" s="23" t="s">
        <v>559</v>
      </c>
      <c r="AF152" s="23" t="s">
        <v>559</v>
      </c>
      <c r="AG152" s="23" t="s">
        <v>559</v>
      </c>
      <c r="AH152" s="24" t="s">
        <v>559</v>
      </c>
    </row>
    <row r="153" spans="2:34" x14ac:dyDescent="0.3">
      <c r="B153" s="33" t="s">
        <v>111</v>
      </c>
      <c r="C153" s="18" t="s">
        <v>320</v>
      </c>
      <c r="D153" s="21" t="s">
        <v>321</v>
      </c>
      <c r="E153" s="23" t="s">
        <v>559</v>
      </c>
      <c r="F153" s="23" t="s">
        <v>559</v>
      </c>
      <c r="G153" s="23" t="s">
        <v>559</v>
      </c>
      <c r="H153" s="23" t="s">
        <v>559</v>
      </c>
      <c r="I153" s="23" t="s">
        <v>559</v>
      </c>
      <c r="J153" s="23" t="s">
        <v>559</v>
      </c>
      <c r="K153" s="23" t="s">
        <v>559</v>
      </c>
      <c r="L153" s="23" t="s">
        <v>559</v>
      </c>
      <c r="M153" s="23" t="s">
        <v>559</v>
      </c>
      <c r="N153" s="23" t="s">
        <v>559</v>
      </c>
      <c r="O153" s="23" t="s">
        <v>559</v>
      </c>
      <c r="P153" s="23" t="s">
        <v>559</v>
      </c>
      <c r="Q153" s="23" t="s">
        <v>559</v>
      </c>
      <c r="R153" s="23" t="s">
        <v>559</v>
      </c>
      <c r="S153" s="24" t="s">
        <v>559</v>
      </c>
      <c r="T153" s="23" t="s">
        <v>559</v>
      </c>
      <c r="U153" s="23" t="s">
        <v>559</v>
      </c>
      <c r="V153" s="23" t="s">
        <v>559</v>
      </c>
      <c r="W153" s="23" t="s">
        <v>559</v>
      </c>
      <c r="X153" s="23" t="s">
        <v>559</v>
      </c>
      <c r="Y153" s="23" t="s">
        <v>559</v>
      </c>
      <c r="Z153" s="23" t="s">
        <v>559</v>
      </c>
      <c r="AA153" s="23" t="s">
        <v>559</v>
      </c>
      <c r="AB153" s="23" t="s">
        <v>559</v>
      </c>
      <c r="AC153" s="23" t="s">
        <v>559</v>
      </c>
      <c r="AD153" s="23" t="s">
        <v>559</v>
      </c>
      <c r="AE153" s="23" t="s">
        <v>559</v>
      </c>
      <c r="AF153" s="23" t="s">
        <v>559</v>
      </c>
      <c r="AG153" s="23" t="s">
        <v>559</v>
      </c>
      <c r="AH153" s="24" t="s">
        <v>559</v>
      </c>
    </row>
    <row r="154" spans="2:34" x14ac:dyDescent="0.3">
      <c r="B154" s="33" t="s">
        <v>111</v>
      </c>
      <c r="C154" s="18" t="s">
        <v>322</v>
      </c>
      <c r="D154" s="21" t="s">
        <v>323</v>
      </c>
      <c r="E154" s="23" t="s">
        <v>559</v>
      </c>
      <c r="F154" s="23" t="s">
        <v>559</v>
      </c>
      <c r="G154" s="23" t="s">
        <v>559</v>
      </c>
      <c r="H154" s="23" t="s">
        <v>559</v>
      </c>
      <c r="I154" s="23" t="s">
        <v>559</v>
      </c>
      <c r="J154" s="23" t="s">
        <v>559</v>
      </c>
      <c r="K154" s="23" t="s">
        <v>559</v>
      </c>
      <c r="L154" s="23" t="s">
        <v>559</v>
      </c>
      <c r="M154" s="23" t="s">
        <v>559</v>
      </c>
      <c r="N154" s="23" t="s">
        <v>559</v>
      </c>
      <c r="O154" s="23" t="s">
        <v>559</v>
      </c>
      <c r="P154" s="23" t="s">
        <v>559</v>
      </c>
      <c r="Q154" s="23" t="s">
        <v>559</v>
      </c>
      <c r="R154" s="23" t="s">
        <v>559</v>
      </c>
      <c r="S154" s="24" t="s">
        <v>559</v>
      </c>
      <c r="T154" s="23" t="s">
        <v>559</v>
      </c>
      <c r="U154" s="23" t="s">
        <v>559</v>
      </c>
      <c r="V154" s="23" t="s">
        <v>559</v>
      </c>
      <c r="W154" s="23" t="s">
        <v>559</v>
      </c>
      <c r="X154" s="23" t="s">
        <v>559</v>
      </c>
      <c r="Y154" s="23" t="s">
        <v>559</v>
      </c>
      <c r="Z154" s="23" t="s">
        <v>559</v>
      </c>
      <c r="AA154" s="23" t="s">
        <v>559</v>
      </c>
      <c r="AB154" s="23" t="s">
        <v>559</v>
      </c>
      <c r="AC154" s="23" t="s">
        <v>559</v>
      </c>
      <c r="AD154" s="23" t="s">
        <v>559</v>
      </c>
      <c r="AE154" s="23" t="s">
        <v>559</v>
      </c>
      <c r="AF154" s="23" t="s">
        <v>559</v>
      </c>
      <c r="AG154" s="23" t="s">
        <v>559</v>
      </c>
      <c r="AH154" s="24" t="s">
        <v>559</v>
      </c>
    </row>
    <row r="155" spans="2:34" x14ac:dyDescent="0.3">
      <c r="B155" s="33" t="s">
        <v>111</v>
      </c>
      <c r="C155" s="18" t="s">
        <v>324</v>
      </c>
      <c r="D155" s="21" t="s">
        <v>325</v>
      </c>
      <c r="E155" s="23" t="s">
        <v>559</v>
      </c>
      <c r="F155" s="23" t="s">
        <v>559</v>
      </c>
      <c r="G155" s="23" t="s">
        <v>559</v>
      </c>
      <c r="H155" s="23" t="s">
        <v>559</v>
      </c>
      <c r="I155" s="23" t="s">
        <v>559</v>
      </c>
      <c r="J155" s="23" t="s">
        <v>559</v>
      </c>
      <c r="K155" s="23" t="s">
        <v>559</v>
      </c>
      <c r="L155" s="23" t="s">
        <v>559</v>
      </c>
      <c r="M155" s="23" t="s">
        <v>559</v>
      </c>
      <c r="N155" s="23" t="s">
        <v>559</v>
      </c>
      <c r="O155" s="23" t="s">
        <v>559</v>
      </c>
      <c r="P155" s="23" t="s">
        <v>559</v>
      </c>
      <c r="Q155" s="23" t="s">
        <v>559</v>
      </c>
      <c r="R155" s="23" t="s">
        <v>559</v>
      </c>
      <c r="S155" s="24" t="s">
        <v>559</v>
      </c>
      <c r="T155" s="23" t="s">
        <v>559</v>
      </c>
      <c r="U155" s="23" t="s">
        <v>559</v>
      </c>
      <c r="V155" s="23" t="s">
        <v>559</v>
      </c>
      <c r="W155" s="23" t="s">
        <v>559</v>
      </c>
      <c r="X155" s="23" t="s">
        <v>559</v>
      </c>
      <c r="Y155" s="23" t="s">
        <v>559</v>
      </c>
      <c r="Z155" s="23" t="s">
        <v>559</v>
      </c>
      <c r="AA155" s="23" t="s">
        <v>559</v>
      </c>
      <c r="AB155" s="23" t="s">
        <v>559</v>
      </c>
      <c r="AC155" s="23" t="s">
        <v>559</v>
      </c>
      <c r="AD155" s="23" t="s">
        <v>559</v>
      </c>
      <c r="AE155" s="23" t="s">
        <v>559</v>
      </c>
      <c r="AF155" s="23" t="s">
        <v>559</v>
      </c>
      <c r="AG155" s="23" t="s">
        <v>559</v>
      </c>
      <c r="AH155" s="24" t="s">
        <v>559</v>
      </c>
    </row>
    <row r="156" spans="2:34" x14ac:dyDescent="0.3">
      <c r="B156" s="33" t="s">
        <v>111</v>
      </c>
      <c r="C156" s="18" t="s">
        <v>326</v>
      </c>
      <c r="D156" s="21" t="s">
        <v>327</v>
      </c>
      <c r="E156" s="23" t="s">
        <v>559</v>
      </c>
      <c r="F156" s="23" t="s">
        <v>559</v>
      </c>
      <c r="G156" s="23" t="s">
        <v>559</v>
      </c>
      <c r="H156" s="23" t="s">
        <v>559</v>
      </c>
      <c r="I156" s="23" t="s">
        <v>559</v>
      </c>
      <c r="J156" s="23" t="s">
        <v>559</v>
      </c>
      <c r="K156" s="23" t="s">
        <v>559</v>
      </c>
      <c r="L156" s="23" t="s">
        <v>559</v>
      </c>
      <c r="M156" s="23" t="s">
        <v>559</v>
      </c>
      <c r="N156" s="23" t="s">
        <v>559</v>
      </c>
      <c r="O156" s="23" t="s">
        <v>559</v>
      </c>
      <c r="P156" s="23" t="s">
        <v>559</v>
      </c>
      <c r="Q156" s="23" t="s">
        <v>559</v>
      </c>
      <c r="R156" s="23" t="s">
        <v>559</v>
      </c>
      <c r="S156" s="24" t="s">
        <v>559</v>
      </c>
      <c r="T156" s="23" t="s">
        <v>559</v>
      </c>
      <c r="U156" s="23" t="s">
        <v>559</v>
      </c>
      <c r="V156" s="23" t="s">
        <v>559</v>
      </c>
      <c r="W156" s="23" t="s">
        <v>559</v>
      </c>
      <c r="X156" s="23" t="s">
        <v>559</v>
      </c>
      <c r="Y156" s="23" t="s">
        <v>559</v>
      </c>
      <c r="Z156" s="23" t="s">
        <v>559</v>
      </c>
      <c r="AA156" s="23" t="s">
        <v>559</v>
      </c>
      <c r="AB156" s="23" t="s">
        <v>559</v>
      </c>
      <c r="AC156" s="23" t="s">
        <v>559</v>
      </c>
      <c r="AD156" s="23" t="s">
        <v>559</v>
      </c>
      <c r="AE156" s="23" t="s">
        <v>559</v>
      </c>
      <c r="AF156" s="23" t="s">
        <v>559</v>
      </c>
      <c r="AG156" s="23" t="s">
        <v>559</v>
      </c>
      <c r="AH156" s="24" t="s">
        <v>559</v>
      </c>
    </row>
    <row r="157" spans="2:34" x14ac:dyDescent="0.3">
      <c r="B157" s="33" t="s">
        <v>111</v>
      </c>
      <c r="C157" s="18" t="s">
        <v>328</v>
      </c>
      <c r="D157" s="21" t="s">
        <v>329</v>
      </c>
      <c r="E157" s="23" t="s">
        <v>559</v>
      </c>
      <c r="F157" s="23" t="s">
        <v>559</v>
      </c>
      <c r="G157" s="23" t="s">
        <v>559</v>
      </c>
      <c r="H157" s="23" t="s">
        <v>559</v>
      </c>
      <c r="I157" s="23" t="s">
        <v>559</v>
      </c>
      <c r="J157" s="23" t="s">
        <v>559</v>
      </c>
      <c r="K157" s="23" t="s">
        <v>559</v>
      </c>
      <c r="L157" s="23" t="s">
        <v>559</v>
      </c>
      <c r="M157" s="23" t="s">
        <v>559</v>
      </c>
      <c r="N157" s="23" t="s">
        <v>559</v>
      </c>
      <c r="O157" s="23" t="s">
        <v>559</v>
      </c>
      <c r="P157" s="23" t="s">
        <v>559</v>
      </c>
      <c r="Q157" s="23" t="s">
        <v>559</v>
      </c>
      <c r="R157" s="23" t="s">
        <v>559</v>
      </c>
      <c r="S157" s="24" t="s">
        <v>559</v>
      </c>
      <c r="T157" s="23" t="s">
        <v>559</v>
      </c>
      <c r="U157" s="23" t="s">
        <v>559</v>
      </c>
      <c r="V157" s="23" t="s">
        <v>559</v>
      </c>
      <c r="W157" s="23" t="s">
        <v>559</v>
      </c>
      <c r="X157" s="23" t="s">
        <v>559</v>
      </c>
      <c r="Y157" s="23" t="s">
        <v>559</v>
      </c>
      <c r="Z157" s="23" t="s">
        <v>559</v>
      </c>
      <c r="AA157" s="23" t="s">
        <v>559</v>
      </c>
      <c r="AB157" s="23" t="s">
        <v>559</v>
      </c>
      <c r="AC157" s="23" t="s">
        <v>559</v>
      </c>
      <c r="AD157" s="23" t="s">
        <v>559</v>
      </c>
      <c r="AE157" s="23" t="s">
        <v>559</v>
      </c>
      <c r="AF157" s="23" t="s">
        <v>559</v>
      </c>
      <c r="AG157" s="23" t="s">
        <v>559</v>
      </c>
      <c r="AH157" s="24" t="s">
        <v>559</v>
      </c>
    </row>
    <row r="158" spans="2:34" x14ac:dyDescent="0.3">
      <c r="B158" s="33" t="s">
        <v>111</v>
      </c>
      <c r="C158" s="18" t="s">
        <v>330</v>
      </c>
      <c r="D158" s="21" t="s">
        <v>331</v>
      </c>
      <c r="E158" s="23" t="s">
        <v>559</v>
      </c>
      <c r="F158" s="23" t="s">
        <v>559</v>
      </c>
      <c r="G158" s="23" t="s">
        <v>559</v>
      </c>
      <c r="H158" s="23" t="s">
        <v>559</v>
      </c>
      <c r="I158" s="23" t="s">
        <v>559</v>
      </c>
      <c r="J158" s="23" t="s">
        <v>559</v>
      </c>
      <c r="K158" s="23" t="s">
        <v>559</v>
      </c>
      <c r="L158" s="23" t="s">
        <v>559</v>
      </c>
      <c r="M158" s="23" t="s">
        <v>559</v>
      </c>
      <c r="N158" s="23" t="s">
        <v>559</v>
      </c>
      <c r="O158" s="23" t="s">
        <v>559</v>
      </c>
      <c r="P158" s="23" t="s">
        <v>559</v>
      </c>
      <c r="Q158" s="23" t="s">
        <v>559</v>
      </c>
      <c r="R158" s="23" t="s">
        <v>559</v>
      </c>
      <c r="S158" s="24" t="s">
        <v>559</v>
      </c>
      <c r="T158" s="23" t="s">
        <v>559</v>
      </c>
      <c r="U158" s="23" t="s">
        <v>559</v>
      </c>
      <c r="V158" s="23" t="s">
        <v>559</v>
      </c>
      <c r="W158" s="23" t="s">
        <v>559</v>
      </c>
      <c r="X158" s="23" t="s">
        <v>559</v>
      </c>
      <c r="Y158" s="23" t="s">
        <v>559</v>
      </c>
      <c r="Z158" s="23" t="s">
        <v>559</v>
      </c>
      <c r="AA158" s="23" t="s">
        <v>559</v>
      </c>
      <c r="AB158" s="23" t="s">
        <v>559</v>
      </c>
      <c r="AC158" s="23" t="s">
        <v>559</v>
      </c>
      <c r="AD158" s="23" t="s">
        <v>559</v>
      </c>
      <c r="AE158" s="23" t="s">
        <v>559</v>
      </c>
      <c r="AF158" s="23" t="s">
        <v>559</v>
      </c>
      <c r="AG158" s="23" t="s">
        <v>559</v>
      </c>
      <c r="AH158" s="24" t="s">
        <v>559</v>
      </c>
    </row>
    <row r="159" spans="2:34" x14ac:dyDescent="0.3">
      <c r="B159" s="33" t="s">
        <v>118</v>
      </c>
      <c r="C159" s="18" t="s">
        <v>332</v>
      </c>
      <c r="D159" s="21" t="s">
        <v>333</v>
      </c>
      <c r="E159" s="23" t="s">
        <v>559</v>
      </c>
      <c r="F159" s="23" t="s">
        <v>559</v>
      </c>
      <c r="G159" s="23" t="s">
        <v>559</v>
      </c>
      <c r="H159" s="23" t="s">
        <v>559</v>
      </c>
      <c r="I159" s="23" t="s">
        <v>559</v>
      </c>
      <c r="J159" s="23" t="s">
        <v>559</v>
      </c>
      <c r="K159" s="23" t="s">
        <v>559</v>
      </c>
      <c r="L159" s="23" t="s">
        <v>559</v>
      </c>
      <c r="M159" s="23" t="s">
        <v>559</v>
      </c>
      <c r="N159" s="23" t="s">
        <v>559</v>
      </c>
      <c r="O159" s="23" t="s">
        <v>559</v>
      </c>
      <c r="P159" s="23" t="s">
        <v>559</v>
      </c>
      <c r="Q159" s="23" t="s">
        <v>559</v>
      </c>
      <c r="R159" s="23" t="s">
        <v>559</v>
      </c>
      <c r="S159" s="24" t="s">
        <v>559</v>
      </c>
      <c r="T159" s="23" t="s">
        <v>559</v>
      </c>
      <c r="U159" s="23" t="s">
        <v>559</v>
      </c>
      <c r="V159" s="23" t="s">
        <v>559</v>
      </c>
      <c r="W159" s="23" t="s">
        <v>559</v>
      </c>
      <c r="X159" s="23" t="s">
        <v>559</v>
      </c>
      <c r="Y159" s="23" t="s">
        <v>559</v>
      </c>
      <c r="Z159" s="23" t="s">
        <v>559</v>
      </c>
      <c r="AA159" s="23" t="s">
        <v>559</v>
      </c>
      <c r="AB159" s="23" t="s">
        <v>559</v>
      </c>
      <c r="AC159" s="23" t="s">
        <v>559</v>
      </c>
      <c r="AD159" s="23" t="s">
        <v>559</v>
      </c>
      <c r="AE159" s="23" t="s">
        <v>559</v>
      </c>
      <c r="AF159" s="23" t="s">
        <v>559</v>
      </c>
      <c r="AG159" s="23" t="s">
        <v>559</v>
      </c>
      <c r="AH159" s="24" t="s">
        <v>559</v>
      </c>
    </row>
    <row r="160" spans="2:34" x14ac:dyDescent="0.3">
      <c r="B160" s="33" t="s">
        <v>118</v>
      </c>
      <c r="C160" s="18" t="s">
        <v>477</v>
      </c>
      <c r="D160" s="21" t="s">
        <v>478</v>
      </c>
      <c r="E160" s="23" t="s">
        <v>559</v>
      </c>
      <c r="F160" s="23" t="s">
        <v>559</v>
      </c>
      <c r="G160" s="23" t="s">
        <v>559</v>
      </c>
      <c r="H160" s="23" t="s">
        <v>559</v>
      </c>
      <c r="I160" s="23" t="s">
        <v>559</v>
      </c>
      <c r="J160" s="23" t="s">
        <v>559</v>
      </c>
      <c r="K160" s="23" t="s">
        <v>559</v>
      </c>
      <c r="L160" s="23" t="s">
        <v>559</v>
      </c>
      <c r="M160" s="23" t="s">
        <v>559</v>
      </c>
      <c r="N160" s="23" t="s">
        <v>559</v>
      </c>
      <c r="O160" s="23" t="s">
        <v>559</v>
      </c>
      <c r="P160" s="23" t="s">
        <v>559</v>
      </c>
      <c r="Q160" s="23" t="s">
        <v>559</v>
      </c>
      <c r="R160" s="23" t="s">
        <v>559</v>
      </c>
      <c r="S160" s="24" t="s">
        <v>559</v>
      </c>
      <c r="T160" s="23" t="s">
        <v>559</v>
      </c>
      <c r="U160" s="23" t="s">
        <v>559</v>
      </c>
      <c r="V160" s="23" t="s">
        <v>559</v>
      </c>
      <c r="W160" s="23" t="s">
        <v>559</v>
      </c>
      <c r="X160" s="23" t="s">
        <v>559</v>
      </c>
      <c r="Y160" s="23" t="s">
        <v>559</v>
      </c>
      <c r="Z160" s="23" t="s">
        <v>559</v>
      </c>
      <c r="AA160" s="23" t="s">
        <v>559</v>
      </c>
      <c r="AB160" s="23" t="s">
        <v>559</v>
      </c>
      <c r="AC160" s="23" t="s">
        <v>559</v>
      </c>
      <c r="AD160" s="23" t="s">
        <v>559</v>
      </c>
      <c r="AE160" s="23" t="s">
        <v>559</v>
      </c>
      <c r="AF160" s="23" t="s">
        <v>559</v>
      </c>
      <c r="AG160" s="23" t="s">
        <v>559</v>
      </c>
      <c r="AH160" s="24" t="s">
        <v>559</v>
      </c>
    </row>
    <row r="161" spans="2:34" x14ac:dyDescent="0.3">
      <c r="B161" s="33" t="s">
        <v>118</v>
      </c>
      <c r="C161" s="18" t="s">
        <v>479</v>
      </c>
      <c r="D161" s="21" t="s">
        <v>480</v>
      </c>
      <c r="E161" s="23">
        <v>3.6363636363636364E-3</v>
      </c>
      <c r="F161" s="23">
        <v>3.6363636363636364E-3</v>
      </c>
      <c r="G161" s="23">
        <v>0</v>
      </c>
      <c r="H161" s="23">
        <v>1.4545454545454545E-2</v>
      </c>
      <c r="I161" s="23">
        <v>0</v>
      </c>
      <c r="J161" s="23">
        <v>3.6363636363636364E-3</v>
      </c>
      <c r="K161" s="23">
        <v>0</v>
      </c>
      <c r="L161" s="23">
        <v>1.8181818181818181E-2</v>
      </c>
      <c r="M161" s="23">
        <v>0</v>
      </c>
      <c r="N161" s="23">
        <v>0</v>
      </c>
      <c r="O161" s="23">
        <v>3.6363636363636364E-3</v>
      </c>
      <c r="P161" s="23">
        <v>0.17454545454545456</v>
      </c>
      <c r="Q161" s="23">
        <v>0.11272727272727273</v>
      </c>
      <c r="R161" s="23">
        <v>0.67272727272727273</v>
      </c>
      <c r="S161" s="24">
        <v>1375</v>
      </c>
      <c r="T161" s="23" t="s">
        <v>603</v>
      </c>
      <c r="U161" s="23" t="s">
        <v>603</v>
      </c>
      <c r="V161" s="23" t="s">
        <v>603</v>
      </c>
      <c r="W161" s="23" t="s">
        <v>603</v>
      </c>
      <c r="X161" s="23" t="s">
        <v>603</v>
      </c>
      <c r="Y161" s="23" t="s">
        <v>603</v>
      </c>
      <c r="Z161" s="23" t="s">
        <v>603</v>
      </c>
      <c r="AA161" s="23" t="s">
        <v>603</v>
      </c>
      <c r="AB161" s="23" t="s">
        <v>603</v>
      </c>
      <c r="AC161" s="23" t="s">
        <v>603</v>
      </c>
      <c r="AD161" s="23" t="s">
        <v>603</v>
      </c>
      <c r="AE161" s="23" t="s">
        <v>603</v>
      </c>
      <c r="AF161" s="23" t="s">
        <v>603</v>
      </c>
      <c r="AG161" s="23" t="s">
        <v>603</v>
      </c>
      <c r="AH161" s="24" t="s">
        <v>603</v>
      </c>
    </row>
    <row r="162" spans="2:34" x14ac:dyDescent="0.3">
      <c r="B162" s="33" t="s">
        <v>118</v>
      </c>
      <c r="C162" s="18" t="s">
        <v>481</v>
      </c>
      <c r="D162" s="21" t="s">
        <v>482</v>
      </c>
      <c r="E162" s="23" t="s">
        <v>559</v>
      </c>
      <c r="F162" s="23" t="s">
        <v>559</v>
      </c>
      <c r="G162" s="23" t="s">
        <v>559</v>
      </c>
      <c r="H162" s="23" t="s">
        <v>559</v>
      </c>
      <c r="I162" s="23" t="s">
        <v>559</v>
      </c>
      <c r="J162" s="23" t="s">
        <v>559</v>
      </c>
      <c r="K162" s="23" t="s">
        <v>559</v>
      </c>
      <c r="L162" s="23" t="s">
        <v>559</v>
      </c>
      <c r="M162" s="23" t="s">
        <v>559</v>
      </c>
      <c r="N162" s="23" t="s">
        <v>559</v>
      </c>
      <c r="O162" s="23" t="s">
        <v>559</v>
      </c>
      <c r="P162" s="23" t="s">
        <v>559</v>
      </c>
      <c r="Q162" s="23" t="s">
        <v>559</v>
      </c>
      <c r="R162" s="23" t="s">
        <v>559</v>
      </c>
      <c r="S162" s="24" t="s">
        <v>559</v>
      </c>
      <c r="T162" s="23" t="s">
        <v>559</v>
      </c>
      <c r="U162" s="23" t="s">
        <v>559</v>
      </c>
      <c r="V162" s="23" t="s">
        <v>559</v>
      </c>
      <c r="W162" s="23" t="s">
        <v>559</v>
      </c>
      <c r="X162" s="23" t="s">
        <v>559</v>
      </c>
      <c r="Y162" s="23" t="s">
        <v>559</v>
      </c>
      <c r="Z162" s="23" t="s">
        <v>559</v>
      </c>
      <c r="AA162" s="23" t="s">
        <v>559</v>
      </c>
      <c r="AB162" s="23" t="s">
        <v>559</v>
      </c>
      <c r="AC162" s="23" t="s">
        <v>559</v>
      </c>
      <c r="AD162" s="23" t="s">
        <v>559</v>
      </c>
      <c r="AE162" s="23" t="s">
        <v>559</v>
      </c>
      <c r="AF162" s="23" t="s">
        <v>559</v>
      </c>
      <c r="AG162" s="23" t="s">
        <v>559</v>
      </c>
      <c r="AH162" s="24" t="s">
        <v>559</v>
      </c>
    </row>
    <row r="163" spans="2:34" x14ac:dyDescent="0.3">
      <c r="B163" s="33" t="s">
        <v>118</v>
      </c>
      <c r="C163" s="18" t="s">
        <v>334</v>
      </c>
      <c r="D163" s="21" t="s">
        <v>335</v>
      </c>
      <c r="E163" s="23" t="s">
        <v>559</v>
      </c>
      <c r="F163" s="23" t="s">
        <v>559</v>
      </c>
      <c r="G163" s="23" t="s">
        <v>559</v>
      </c>
      <c r="H163" s="23" t="s">
        <v>559</v>
      </c>
      <c r="I163" s="23" t="s">
        <v>559</v>
      </c>
      <c r="J163" s="23" t="s">
        <v>559</v>
      </c>
      <c r="K163" s="23" t="s">
        <v>559</v>
      </c>
      <c r="L163" s="23" t="s">
        <v>559</v>
      </c>
      <c r="M163" s="23" t="s">
        <v>559</v>
      </c>
      <c r="N163" s="23" t="s">
        <v>559</v>
      </c>
      <c r="O163" s="23" t="s">
        <v>559</v>
      </c>
      <c r="P163" s="23" t="s">
        <v>559</v>
      </c>
      <c r="Q163" s="23" t="s">
        <v>559</v>
      </c>
      <c r="R163" s="23" t="s">
        <v>559</v>
      </c>
      <c r="S163" s="24" t="s">
        <v>559</v>
      </c>
      <c r="T163" s="23" t="s">
        <v>559</v>
      </c>
      <c r="U163" s="23" t="s">
        <v>559</v>
      </c>
      <c r="V163" s="23" t="s">
        <v>559</v>
      </c>
      <c r="W163" s="23" t="s">
        <v>559</v>
      </c>
      <c r="X163" s="23" t="s">
        <v>559</v>
      </c>
      <c r="Y163" s="23" t="s">
        <v>559</v>
      </c>
      <c r="Z163" s="23" t="s">
        <v>559</v>
      </c>
      <c r="AA163" s="23" t="s">
        <v>559</v>
      </c>
      <c r="AB163" s="23" t="s">
        <v>559</v>
      </c>
      <c r="AC163" s="23" t="s">
        <v>559</v>
      </c>
      <c r="AD163" s="23" t="s">
        <v>559</v>
      </c>
      <c r="AE163" s="23" t="s">
        <v>559</v>
      </c>
      <c r="AF163" s="23" t="s">
        <v>559</v>
      </c>
      <c r="AG163" s="23" t="s">
        <v>559</v>
      </c>
      <c r="AH163" s="24" t="s">
        <v>559</v>
      </c>
    </row>
    <row r="164" spans="2:34" x14ac:dyDescent="0.3">
      <c r="B164" s="33" t="s">
        <v>118</v>
      </c>
      <c r="C164" s="18" t="s">
        <v>336</v>
      </c>
      <c r="D164" s="21" t="s">
        <v>337</v>
      </c>
      <c r="E164" s="23" t="s">
        <v>559</v>
      </c>
      <c r="F164" s="23" t="s">
        <v>559</v>
      </c>
      <c r="G164" s="23" t="s">
        <v>559</v>
      </c>
      <c r="H164" s="23" t="s">
        <v>559</v>
      </c>
      <c r="I164" s="23" t="s">
        <v>559</v>
      </c>
      <c r="J164" s="23" t="s">
        <v>559</v>
      </c>
      <c r="K164" s="23" t="s">
        <v>559</v>
      </c>
      <c r="L164" s="23" t="s">
        <v>559</v>
      </c>
      <c r="M164" s="23" t="s">
        <v>559</v>
      </c>
      <c r="N164" s="23" t="s">
        <v>559</v>
      </c>
      <c r="O164" s="23" t="s">
        <v>559</v>
      </c>
      <c r="P164" s="23" t="s">
        <v>559</v>
      </c>
      <c r="Q164" s="23" t="s">
        <v>559</v>
      </c>
      <c r="R164" s="23" t="s">
        <v>559</v>
      </c>
      <c r="S164" s="24" t="s">
        <v>559</v>
      </c>
      <c r="T164" s="23" t="s">
        <v>559</v>
      </c>
      <c r="U164" s="23" t="s">
        <v>559</v>
      </c>
      <c r="V164" s="23" t="s">
        <v>559</v>
      </c>
      <c r="W164" s="23" t="s">
        <v>559</v>
      </c>
      <c r="X164" s="23" t="s">
        <v>559</v>
      </c>
      <c r="Y164" s="23" t="s">
        <v>559</v>
      </c>
      <c r="Z164" s="23" t="s">
        <v>559</v>
      </c>
      <c r="AA164" s="23" t="s">
        <v>559</v>
      </c>
      <c r="AB164" s="23" t="s">
        <v>559</v>
      </c>
      <c r="AC164" s="23" t="s">
        <v>559</v>
      </c>
      <c r="AD164" s="23" t="s">
        <v>559</v>
      </c>
      <c r="AE164" s="23" t="s">
        <v>559</v>
      </c>
      <c r="AF164" s="23" t="s">
        <v>559</v>
      </c>
      <c r="AG164" s="23" t="s">
        <v>559</v>
      </c>
      <c r="AH164" s="24" t="s">
        <v>559</v>
      </c>
    </row>
    <row r="165" spans="2:34" x14ac:dyDescent="0.3">
      <c r="B165" s="33" t="s">
        <v>118</v>
      </c>
      <c r="C165" s="18" t="s">
        <v>338</v>
      </c>
      <c r="D165" s="21" t="s">
        <v>339</v>
      </c>
      <c r="E165" s="23" t="s">
        <v>559</v>
      </c>
      <c r="F165" s="23" t="s">
        <v>559</v>
      </c>
      <c r="G165" s="23" t="s">
        <v>559</v>
      </c>
      <c r="H165" s="23" t="s">
        <v>559</v>
      </c>
      <c r="I165" s="23" t="s">
        <v>559</v>
      </c>
      <c r="J165" s="23" t="s">
        <v>559</v>
      </c>
      <c r="K165" s="23" t="s">
        <v>559</v>
      </c>
      <c r="L165" s="23" t="s">
        <v>559</v>
      </c>
      <c r="M165" s="23" t="s">
        <v>559</v>
      </c>
      <c r="N165" s="23" t="s">
        <v>559</v>
      </c>
      <c r="O165" s="23" t="s">
        <v>559</v>
      </c>
      <c r="P165" s="23" t="s">
        <v>559</v>
      </c>
      <c r="Q165" s="23" t="s">
        <v>559</v>
      </c>
      <c r="R165" s="23" t="s">
        <v>559</v>
      </c>
      <c r="S165" s="24" t="s">
        <v>559</v>
      </c>
      <c r="T165" s="23" t="s">
        <v>559</v>
      </c>
      <c r="U165" s="23" t="s">
        <v>559</v>
      </c>
      <c r="V165" s="23" t="s">
        <v>559</v>
      </c>
      <c r="W165" s="23" t="s">
        <v>559</v>
      </c>
      <c r="X165" s="23" t="s">
        <v>559</v>
      </c>
      <c r="Y165" s="23" t="s">
        <v>559</v>
      </c>
      <c r="Z165" s="23" t="s">
        <v>559</v>
      </c>
      <c r="AA165" s="23" t="s">
        <v>559</v>
      </c>
      <c r="AB165" s="23" t="s">
        <v>559</v>
      </c>
      <c r="AC165" s="23" t="s">
        <v>559</v>
      </c>
      <c r="AD165" s="23" t="s">
        <v>559</v>
      </c>
      <c r="AE165" s="23" t="s">
        <v>559</v>
      </c>
      <c r="AF165" s="23" t="s">
        <v>559</v>
      </c>
      <c r="AG165" s="23" t="s">
        <v>559</v>
      </c>
      <c r="AH165" s="24" t="s">
        <v>559</v>
      </c>
    </row>
    <row r="166" spans="2:34" x14ac:dyDescent="0.3">
      <c r="B166" s="33" t="s">
        <v>118</v>
      </c>
      <c r="C166" s="18" t="s">
        <v>340</v>
      </c>
      <c r="D166" s="21" t="s">
        <v>341</v>
      </c>
      <c r="E166" s="23">
        <v>1.1138613861386138E-2</v>
      </c>
      <c r="F166" s="23">
        <v>1.3613861386138614E-2</v>
      </c>
      <c r="G166" s="23">
        <v>2.4752475247524753E-3</v>
      </c>
      <c r="H166" s="23">
        <v>3.4653465346534656E-2</v>
      </c>
      <c r="I166" s="23">
        <v>4.9504950495049507E-2</v>
      </c>
      <c r="J166" s="23">
        <v>4.9504950495049507E-2</v>
      </c>
      <c r="K166" s="23">
        <v>3.4653465346534656E-2</v>
      </c>
      <c r="L166" s="23">
        <v>6.9306930693069313E-2</v>
      </c>
      <c r="M166" s="23">
        <v>1.7326732673267328E-2</v>
      </c>
      <c r="N166" s="23">
        <v>7.4257425742574254E-3</v>
      </c>
      <c r="O166" s="23">
        <v>2.4752475247524753E-3</v>
      </c>
      <c r="P166" s="23">
        <v>0.18811881188118812</v>
      </c>
      <c r="Q166" s="23">
        <v>4.0841584158415843E-2</v>
      </c>
      <c r="R166" s="23">
        <v>0.47648514851485146</v>
      </c>
      <c r="S166" s="24">
        <v>4040</v>
      </c>
      <c r="T166" s="23">
        <v>3.8461538461538464E-2</v>
      </c>
      <c r="U166" s="23">
        <v>0.13461538461538461</v>
      </c>
      <c r="V166" s="23">
        <v>0</v>
      </c>
      <c r="W166" s="23">
        <v>1.9230769230769232E-2</v>
      </c>
      <c r="X166" s="23">
        <v>0.21153846153846154</v>
      </c>
      <c r="Y166" s="23">
        <v>9.6153846153846159E-2</v>
      </c>
      <c r="Z166" s="23">
        <v>3.8461538461538464E-2</v>
      </c>
      <c r="AA166" s="23">
        <v>1.9230769230769232E-2</v>
      </c>
      <c r="AB166" s="23">
        <v>5.7692307692307696E-2</v>
      </c>
      <c r="AC166" s="23">
        <v>1.9230769230769232E-2</v>
      </c>
      <c r="AD166" s="23">
        <v>0</v>
      </c>
      <c r="AE166" s="23">
        <v>7.6923076923076927E-2</v>
      </c>
      <c r="AF166" s="23">
        <v>0</v>
      </c>
      <c r="AG166" s="23">
        <v>0.28846153846153844</v>
      </c>
      <c r="AH166" s="24">
        <v>260</v>
      </c>
    </row>
    <row r="167" spans="2:34" x14ac:dyDescent="0.3">
      <c r="B167" s="33" t="s">
        <v>118</v>
      </c>
      <c r="C167" s="18" t="s">
        <v>342</v>
      </c>
      <c r="D167" s="21" t="s">
        <v>483</v>
      </c>
      <c r="E167" s="23" t="s">
        <v>559</v>
      </c>
      <c r="F167" s="23" t="s">
        <v>559</v>
      </c>
      <c r="G167" s="23" t="s">
        <v>559</v>
      </c>
      <c r="H167" s="23" t="s">
        <v>559</v>
      </c>
      <c r="I167" s="23" t="s">
        <v>559</v>
      </c>
      <c r="J167" s="23" t="s">
        <v>559</v>
      </c>
      <c r="K167" s="23" t="s">
        <v>559</v>
      </c>
      <c r="L167" s="23" t="s">
        <v>559</v>
      </c>
      <c r="M167" s="23" t="s">
        <v>559</v>
      </c>
      <c r="N167" s="23" t="s">
        <v>559</v>
      </c>
      <c r="O167" s="23" t="s">
        <v>559</v>
      </c>
      <c r="P167" s="23" t="s">
        <v>559</v>
      </c>
      <c r="Q167" s="23" t="s">
        <v>559</v>
      </c>
      <c r="R167" s="23" t="s">
        <v>559</v>
      </c>
      <c r="S167" s="24" t="s">
        <v>559</v>
      </c>
      <c r="T167" s="23" t="s">
        <v>559</v>
      </c>
      <c r="U167" s="23" t="s">
        <v>559</v>
      </c>
      <c r="V167" s="23" t="s">
        <v>559</v>
      </c>
      <c r="W167" s="23" t="s">
        <v>559</v>
      </c>
      <c r="X167" s="23" t="s">
        <v>559</v>
      </c>
      <c r="Y167" s="23" t="s">
        <v>559</v>
      </c>
      <c r="Z167" s="23" t="s">
        <v>559</v>
      </c>
      <c r="AA167" s="23" t="s">
        <v>559</v>
      </c>
      <c r="AB167" s="23" t="s">
        <v>559</v>
      </c>
      <c r="AC167" s="23" t="s">
        <v>559</v>
      </c>
      <c r="AD167" s="23" t="s">
        <v>559</v>
      </c>
      <c r="AE167" s="23" t="s">
        <v>559</v>
      </c>
      <c r="AF167" s="23" t="s">
        <v>559</v>
      </c>
      <c r="AG167" s="23" t="s">
        <v>559</v>
      </c>
      <c r="AH167" s="24" t="s">
        <v>559</v>
      </c>
    </row>
    <row r="168" spans="2:34" x14ac:dyDescent="0.3">
      <c r="B168" s="33" t="s">
        <v>118</v>
      </c>
      <c r="C168" s="18" t="s">
        <v>344</v>
      </c>
      <c r="D168" s="21" t="s">
        <v>345</v>
      </c>
      <c r="E168" s="23" t="s">
        <v>559</v>
      </c>
      <c r="F168" s="23" t="s">
        <v>559</v>
      </c>
      <c r="G168" s="23" t="s">
        <v>559</v>
      </c>
      <c r="H168" s="23" t="s">
        <v>559</v>
      </c>
      <c r="I168" s="23" t="s">
        <v>559</v>
      </c>
      <c r="J168" s="23" t="s">
        <v>559</v>
      </c>
      <c r="K168" s="23" t="s">
        <v>559</v>
      </c>
      <c r="L168" s="23" t="s">
        <v>559</v>
      </c>
      <c r="M168" s="23" t="s">
        <v>559</v>
      </c>
      <c r="N168" s="23" t="s">
        <v>559</v>
      </c>
      <c r="O168" s="23" t="s">
        <v>559</v>
      </c>
      <c r="P168" s="23" t="s">
        <v>559</v>
      </c>
      <c r="Q168" s="23" t="s">
        <v>559</v>
      </c>
      <c r="R168" s="23" t="s">
        <v>559</v>
      </c>
      <c r="S168" s="24" t="s">
        <v>559</v>
      </c>
      <c r="T168" s="23" t="s">
        <v>559</v>
      </c>
      <c r="U168" s="23" t="s">
        <v>559</v>
      </c>
      <c r="V168" s="23" t="s">
        <v>559</v>
      </c>
      <c r="W168" s="23" t="s">
        <v>559</v>
      </c>
      <c r="X168" s="23" t="s">
        <v>559</v>
      </c>
      <c r="Y168" s="23" t="s">
        <v>559</v>
      </c>
      <c r="Z168" s="23" t="s">
        <v>559</v>
      </c>
      <c r="AA168" s="23" t="s">
        <v>559</v>
      </c>
      <c r="AB168" s="23" t="s">
        <v>559</v>
      </c>
      <c r="AC168" s="23" t="s">
        <v>559</v>
      </c>
      <c r="AD168" s="23" t="s">
        <v>559</v>
      </c>
      <c r="AE168" s="23" t="s">
        <v>559</v>
      </c>
      <c r="AF168" s="23" t="s">
        <v>559</v>
      </c>
      <c r="AG168" s="23" t="s">
        <v>559</v>
      </c>
      <c r="AH168" s="24" t="s">
        <v>559</v>
      </c>
    </row>
    <row r="169" spans="2:34" x14ac:dyDescent="0.3">
      <c r="B169" s="33" t="s">
        <v>118</v>
      </c>
      <c r="C169" s="18" t="s">
        <v>484</v>
      </c>
      <c r="D169" s="21" t="s">
        <v>485</v>
      </c>
      <c r="E169" s="23" t="s">
        <v>559</v>
      </c>
      <c r="F169" s="23" t="s">
        <v>559</v>
      </c>
      <c r="G169" s="23" t="s">
        <v>559</v>
      </c>
      <c r="H169" s="23" t="s">
        <v>559</v>
      </c>
      <c r="I169" s="23" t="s">
        <v>559</v>
      </c>
      <c r="J169" s="23" t="s">
        <v>559</v>
      </c>
      <c r="K169" s="23" t="s">
        <v>559</v>
      </c>
      <c r="L169" s="23" t="s">
        <v>559</v>
      </c>
      <c r="M169" s="23" t="s">
        <v>559</v>
      </c>
      <c r="N169" s="23" t="s">
        <v>559</v>
      </c>
      <c r="O169" s="23" t="s">
        <v>559</v>
      </c>
      <c r="P169" s="23" t="s">
        <v>559</v>
      </c>
      <c r="Q169" s="23" t="s">
        <v>559</v>
      </c>
      <c r="R169" s="23" t="s">
        <v>559</v>
      </c>
      <c r="S169" s="24" t="s">
        <v>559</v>
      </c>
      <c r="T169" s="23" t="s">
        <v>559</v>
      </c>
      <c r="U169" s="23" t="s">
        <v>559</v>
      </c>
      <c r="V169" s="23" t="s">
        <v>559</v>
      </c>
      <c r="W169" s="23" t="s">
        <v>559</v>
      </c>
      <c r="X169" s="23" t="s">
        <v>559</v>
      </c>
      <c r="Y169" s="23" t="s">
        <v>559</v>
      </c>
      <c r="Z169" s="23" t="s">
        <v>559</v>
      </c>
      <c r="AA169" s="23" t="s">
        <v>559</v>
      </c>
      <c r="AB169" s="23" t="s">
        <v>559</v>
      </c>
      <c r="AC169" s="23" t="s">
        <v>559</v>
      </c>
      <c r="AD169" s="23" t="s">
        <v>559</v>
      </c>
      <c r="AE169" s="23" t="s">
        <v>559</v>
      </c>
      <c r="AF169" s="23" t="s">
        <v>559</v>
      </c>
      <c r="AG169" s="23" t="s">
        <v>559</v>
      </c>
      <c r="AH169" s="24" t="s">
        <v>559</v>
      </c>
    </row>
    <row r="170" spans="2:34" x14ac:dyDescent="0.3">
      <c r="B170" s="33" t="s">
        <v>118</v>
      </c>
      <c r="C170" s="18" t="s">
        <v>346</v>
      </c>
      <c r="D170" s="21" t="s">
        <v>347</v>
      </c>
      <c r="E170" s="23" t="s">
        <v>559</v>
      </c>
      <c r="F170" s="23" t="s">
        <v>559</v>
      </c>
      <c r="G170" s="23" t="s">
        <v>559</v>
      </c>
      <c r="H170" s="23" t="s">
        <v>559</v>
      </c>
      <c r="I170" s="23" t="s">
        <v>559</v>
      </c>
      <c r="J170" s="23" t="s">
        <v>559</v>
      </c>
      <c r="K170" s="23" t="s">
        <v>559</v>
      </c>
      <c r="L170" s="23" t="s">
        <v>559</v>
      </c>
      <c r="M170" s="23" t="s">
        <v>559</v>
      </c>
      <c r="N170" s="23" t="s">
        <v>559</v>
      </c>
      <c r="O170" s="23" t="s">
        <v>559</v>
      </c>
      <c r="P170" s="23" t="s">
        <v>559</v>
      </c>
      <c r="Q170" s="23" t="s">
        <v>559</v>
      </c>
      <c r="R170" s="23" t="s">
        <v>559</v>
      </c>
      <c r="S170" s="24" t="s">
        <v>559</v>
      </c>
      <c r="T170" s="23" t="s">
        <v>559</v>
      </c>
      <c r="U170" s="23" t="s">
        <v>559</v>
      </c>
      <c r="V170" s="23" t="s">
        <v>559</v>
      </c>
      <c r="W170" s="23" t="s">
        <v>559</v>
      </c>
      <c r="X170" s="23" t="s">
        <v>559</v>
      </c>
      <c r="Y170" s="23" t="s">
        <v>559</v>
      </c>
      <c r="Z170" s="23" t="s">
        <v>559</v>
      </c>
      <c r="AA170" s="23" t="s">
        <v>559</v>
      </c>
      <c r="AB170" s="23" t="s">
        <v>559</v>
      </c>
      <c r="AC170" s="23" t="s">
        <v>559</v>
      </c>
      <c r="AD170" s="23" t="s">
        <v>559</v>
      </c>
      <c r="AE170" s="23" t="s">
        <v>559</v>
      </c>
      <c r="AF170" s="23" t="s">
        <v>559</v>
      </c>
      <c r="AG170" s="23" t="s">
        <v>559</v>
      </c>
      <c r="AH170" s="24" t="s">
        <v>559</v>
      </c>
    </row>
    <row r="171" spans="2:34" x14ac:dyDescent="0.3">
      <c r="B171" s="33" t="s">
        <v>118</v>
      </c>
      <c r="C171" s="18" t="s">
        <v>486</v>
      </c>
      <c r="D171" s="21" t="s">
        <v>487</v>
      </c>
      <c r="E171" s="23">
        <v>1.0169491525423728E-2</v>
      </c>
      <c r="F171" s="23">
        <v>1.3559322033898305E-2</v>
      </c>
      <c r="G171" s="23">
        <v>0</v>
      </c>
      <c r="H171" s="23">
        <v>3.5593220338983052E-2</v>
      </c>
      <c r="I171" s="23">
        <v>5.1694915254237285E-2</v>
      </c>
      <c r="J171" s="23">
        <v>2.5423728813559324E-2</v>
      </c>
      <c r="K171" s="23">
        <v>6.6101694915254236E-2</v>
      </c>
      <c r="L171" s="23">
        <v>0.13898305084745763</v>
      </c>
      <c r="M171" s="23">
        <v>1.864406779661017E-2</v>
      </c>
      <c r="N171" s="23">
        <v>2.542372881355932E-3</v>
      </c>
      <c r="O171" s="23">
        <v>1.6949152542372881E-3</v>
      </c>
      <c r="P171" s="23">
        <v>0.27966101694915252</v>
      </c>
      <c r="Q171" s="23">
        <v>5.3389830508474574E-2</v>
      </c>
      <c r="R171" s="23">
        <v>0.30169491525423731</v>
      </c>
      <c r="S171" s="24">
        <v>5900</v>
      </c>
      <c r="T171" s="23">
        <v>3.6363636363636362E-2</v>
      </c>
      <c r="U171" s="23">
        <v>7.2727272727272724E-2</v>
      </c>
      <c r="V171" s="23">
        <v>0</v>
      </c>
      <c r="W171" s="23">
        <v>1.8181818181818181E-2</v>
      </c>
      <c r="X171" s="23">
        <v>0.14545454545454545</v>
      </c>
      <c r="Y171" s="23">
        <v>2.7272727272727271E-2</v>
      </c>
      <c r="Z171" s="23">
        <v>7.2727272727272724E-2</v>
      </c>
      <c r="AA171" s="23">
        <v>8.1818181818181818E-2</v>
      </c>
      <c r="AB171" s="23">
        <v>4.5454545454545456E-2</v>
      </c>
      <c r="AC171" s="23">
        <v>9.0909090909090905E-3</v>
      </c>
      <c r="AD171" s="23">
        <v>9.0909090909090905E-3</v>
      </c>
      <c r="AE171" s="23">
        <v>0.12727272727272726</v>
      </c>
      <c r="AF171" s="23">
        <v>0.10909090909090909</v>
      </c>
      <c r="AG171" s="23">
        <v>0.25454545454545452</v>
      </c>
      <c r="AH171" s="24">
        <v>550</v>
      </c>
    </row>
    <row r="172" spans="2:34" x14ac:dyDescent="0.3">
      <c r="B172" s="33" t="s">
        <v>118</v>
      </c>
      <c r="C172" s="18" t="s">
        <v>348</v>
      </c>
      <c r="D172" s="21" t="s">
        <v>349</v>
      </c>
      <c r="E172" s="23" t="s">
        <v>559</v>
      </c>
      <c r="F172" s="23" t="s">
        <v>559</v>
      </c>
      <c r="G172" s="23" t="s">
        <v>559</v>
      </c>
      <c r="H172" s="23" t="s">
        <v>559</v>
      </c>
      <c r="I172" s="23" t="s">
        <v>559</v>
      </c>
      <c r="J172" s="23" t="s">
        <v>559</v>
      </c>
      <c r="K172" s="23" t="s">
        <v>559</v>
      </c>
      <c r="L172" s="23" t="s">
        <v>559</v>
      </c>
      <c r="M172" s="23" t="s">
        <v>559</v>
      </c>
      <c r="N172" s="23" t="s">
        <v>559</v>
      </c>
      <c r="O172" s="23" t="s">
        <v>559</v>
      </c>
      <c r="P172" s="23" t="s">
        <v>559</v>
      </c>
      <c r="Q172" s="23" t="s">
        <v>559</v>
      </c>
      <c r="R172" s="23" t="s">
        <v>559</v>
      </c>
      <c r="S172" s="24" t="s">
        <v>559</v>
      </c>
      <c r="T172" s="23" t="s">
        <v>559</v>
      </c>
      <c r="U172" s="23" t="s">
        <v>559</v>
      </c>
      <c r="V172" s="23" t="s">
        <v>559</v>
      </c>
      <c r="W172" s="23" t="s">
        <v>559</v>
      </c>
      <c r="X172" s="23" t="s">
        <v>559</v>
      </c>
      <c r="Y172" s="23" t="s">
        <v>559</v>
      </c>
      <c r="Z172" s="23" t="s">
        <v>559</v>
      </c>
      <c r="AA172" s="23" t="s">
        <v>559</v>
      </c>
      <c r="AB172" s="23" t="s">
        <v>559</v>
      </c>
      <c r="AC172" s="23" t="s">
        <v>559</v>
      </c>
      <c r="AD172" s="23" t="s">
        <v>559</v>
      </c>
      <c r="AE172" s="23" t="s">
        <v>559</v>
      </c>
      <c r="AF172" s="23" t="s">
        <v>559</v>
      </c>
      <c r="AG172" s="23" t="s">
        <v>559</v>
      </c>
      <c r="AH172" s="24" t="s">
        <v>559</v>
      </c>
    </row>
    <row r="173" spans="2:34" x14ac:dyDescent="0.3">
      <c r="B173" s="33" t="s">
        <v>118</v>
      </c>
      <c r="C173" s="18" t="s">
        <v>350</v>
      </c>
      <c r="D173" s="21" t="s">
        <v>351</v>
      </c>
      <c r="E173" s="23" t="s">
        <v>559</v>
      </c>
      <c r="F173" s="23" t="s">
        <v>559</v>
      </c>
      <c r="G173" s="23" t="s">
        <v>559</v>
      </c>
      <c r="H173" s="23" t="s">
        <v>559</v>
      </c>
      <c r="I173" s="23" t="s">
        <v>559</v>
      </c>
      <c r="J173" s="23" t="s">
        <v>559</v>
      </c>
      <c r="K173" s="23" t="s">
        <v>559</v>
      </c>
      <c r="L173" s="23" t="s">
        <v>559</v>
      </c>
      <c r="M173" s="23" t="s">
        <v>559</v>
      </c>
      <c r="N173" s="23" t="s">
        <v>559</v>
      </c>
      <c r="O173" s="23" t="s">
        <v>559</v>
      </c>
      <c r="P173" s="23" t="s">
        <v>559</v>
      </c>
      <c r="Q173" s="23" t="s">
        <v>559</v>
      </c>
      <c r="R173" s="23" t="s">
        <v>559</v>
      </c>
      <c r="S173" s="24" t="s">
        <v>559</v>
      </c>
      <c r="T173" s="23" t="s">
        <v>559</v>
      </c>
      <c r="U173" s="23" t="s">
        <v>559</v>
      </c>
      <c r="V173" s="23" t="s">
        <v>559</v>
      </c>
      <c r="W173" s="23" t="s">
        <v>559</v>
      </c>
      <c r="X173" s="23" t="s">
        <v>559</v>
      </c>
      <c r="Y173" s="23" t="s">
        <v>559</v>
      </c>
      <c r="Z173" s="23" t="s">
        <v>559</v>
      </c>
      <c r="AA173" s="23" t="s">
        <v>559</v>
      </c>
      <c r="AB173" s="23" t="s">
        <v>559</v>
      </c>
      <c r="AC173" s="23" t="s">
        <v>559</v>
      </c>
      <c r="AD173" s="23" t="s">
        <v>559</v>
      </c>
      <c r="AE173" s="23" t="s">
        <v>559</v>
      </c>
      <c r="AF173" s="23" t="s">
        <v>559</v>
      </c>
      <c r="AG173" s="23" t="s">
        <v>559</v>
      </c>
      <c r="AH173" s="24" t="s">
        <v>559</v>
      </c>
    </row>
    <row r="174" spans="2:34" x14ac:dyDescent="0.3">
      <c r="B174" s="33" t="s">
        <v>118</v>
      </c>
      <c r="C174" s="18" t="s">
        <v>488</v>
      </c>
      <c r="D174" s="21" t="s">
        <v>489</v>
      </c>
      <c r="E174" s="23" t="s">
        <v>559</v>
      </c>
      <c r="F174" s="23" t="s">
        <v>559</v>
      </c>
      <c r="G174" s="23" t="s">
        <v>559</v>
      </c>
      <c r="H174" s="23" t="s">
        <v>559</v>
      </c>
      <c r="I174" s="23" t="s">
        <v>559</v>
      </c>
      <c r="J174" s="23" t="s">
        <v>559</v>
      </c>
      <c r="K174" s="23" t="s">
        <v>559</v>
      </c>
      <c r="L174" s="23" t="s">
        <v>559</v>
      </c>
      <c r="M174" s="23" t="s">
        <v>559</v>
      </c>
      <c r="N174" s="23" t="s">
        <v>559</v>
      </c>
      <c r="O174" s="23" t="s">
        <v>559</v>
      </c>
      <c r="P174" s="23" t="s">
        <v>559</v>
      </c>
      <c r="Q174" s="23" t="s">
        <v>559</v>
      </c>
      <c r="R174" s="23" t="s">
        <v>559</v>
      </c>
      <c r="S174" s="24" t="s">
        <v>559</v>
      </c>
      <c r="T174" s="23" t="s">
        <v>559</v>
      </c>
      <c r="U174" s="23" t="s">
        <v>559</v>
      </c>
      <c r="V174" s="23" t="s">
        <v>559</v>
      </c>
      <c r="W174" s="23" t="s">
        <v>559</v>
      </c>
      <c r="X174" s="23" t="s">
        <v>559</v>
      </c>
      <c r="Y174" s="23" t="s">
        <v>559</v>
      </c>
      <c r="Z174" s="23" t="s">
        <v>559</v>
      </c>
      <c r="AA174" s="23" t="s">
        <v>559</v>
      </c>
      <c r="AB174" s="23" t="s">
        <v>559</v>
      </c>
      <c r="AC174" s="23" t="s">
        <v>559</v>
      </c>
      <c r="AD174" s="23" t="s">
        <v>559</v>
      </c>
      <c r="AE174" s="23" t="s">
        <v>559</v>
      </c>
      <c r="AF174" s="23" t="s">
        <v>559</v>
      </c>
      <c r="AG174" s="23" t="s">
        <v>559</v>
      </c>
      <c r="AH174" s="24" t="s">
        <v>559</v>
      </c>
    </row>
    <row r="175" spans="2:34" x14ac:dyDescent="0.3">
      <c r="B175" s="33" t="s">
        <v>118</v>
      </c>
      <c r="C175" s="18" t="s">
        <v>354</v>
      </c>
      <c r="D175" s="21" t="s">
        <v>355</v>
      </c>
      <c r="E175" s="23" t="s">
        <v>559</v>
      </c>
      <c r="F175" s="23" t="s">
        <v>559</v>
      </c>
      <c r="G175" s="23" t="s">
        <v>559</v>
      </c>
      <c r="H175" s="23" t="s">
        <v>559</v>
      </c>
      <c r="I175" s="23" t="s">
        <v>559</v>
      </c>
      <c r="J175" s="23" t="s">
        <v>559</v>
      </c>
      <c r="K175" s="23" t="s">
        <v>559</v>
      </c>
      <c r="L175" s="23" t="s">
        <v>559</v>
      </c>
      <c r="M175" s="23" t="s">
        <v>559</v>
      </c>
      <c r="N175" s="23" t="s">
        <v>559</v>
      </c>
      <c r="O175" s="23" t="s">
        <v>559</v>
      </c>
      <c r="P175" s="23" t="s">
        <v>559</v>
      </c>
      <c r="Q175" s="23" t="s">
        <v>559</v>
      </c>
      <c r="R175" s="23" t="s">
        <v>559</v>
      </c>
      <c r="S175" s="24" t="s">
        <v>559</v>
      </c>
      <c r="T175" s="23" t="s">
        <v>559</v>
      </c>
      <c r="U175" s="23" t="s">
        <v>559</v>
      </c>
      <c r="V175" s="23" t="s">
        <v>559</v>
      </c>
      <c r="W175" s="23" t="s">
        <v>559</v>
      </c>
      <c r="X175" s="23" t="s">
        <v>559</v>
      </c>
      <c r="Y175" s="23" t="s">
        <v>559</v>
      </c>
      <c r="Z175" s="23" t="s">
        <v>559</v>
      </c>
      <c r="AA175" s="23" t="s">
        <v>559</v>
      </c>
      <c r="AB175" s="23" t="s">
        <v>559</v>
      </c>
      <c r="AC175" s="23" t="s">
        <v>559</v>
      </c>
      <c r="AD175" s="23" t="s">
        <v>559</v>
      </c>
      <c r="AE175" s="23" t="s">
        <v>559</v>
      </c>
      <c r="AF175" s="23" t="s">
        <v>559</v>
      </c>
      <c r="AG175" s="23" t="s">
        <v>559</v>
      </c>
      <c r="AH175" s="24" t="s">
        <v>559</v>
      </c>
    </row>
    <row r="176" spans="2:34" x14ac:dyDescent="0.3">
      <c r="B176" s="33" t="s">
        <v>118</v>
      </c>
      <c r="C176" s="18" t="s">
        <v>490</v>
      </c>
      <c r="D176" s="21" t="s">
        <v>491</v>
      </c>
      <c r="E176" s="23" t="s">
        <v>559</v>
      </c>
      <c r="F176" s="23" t="s">
        <v>559</v>
      </c>
      <c r="G176" s="23" t="s">
        <v>559</v>
      </c>
      <c r="H176" s="23" t="s">
        <v>559</v>
      </c>
      <c r="I176" s="23" t="s">
        <v>559</v>
      </c>
      <c r="J176" s="23" t="s">
        <v>559</v>
      </c>
      <c r="K176" s="23" t="s">
        <v>559</v>
      </c>
      <c r="L176" s="23" t="s">
        <v>559</v>
      </c>
      <c r="M176" s="23" t="s">
        <v>559</v>
      </c>
      <c r="N176" s="23" t="s">
        <v>559</v>
      </c>
      <c r="O176" s="23" t="s">
        <v>559</v>
      </c>
      <c r="P176" s="23" t="s">
        <v>559</v>
      </c>
      <c r="Q176" s="23" t="s">
        <v>559</v>
      </c>
      <c r="R176" s="23" t="s">
        <v>559</v>
      </c>
      <c r="S176" s="24" t="s">
        <v>559</v>
      </c>
      <c r="T176" s="23" t="s">
        <v>559</v>
      </c>
      <c r="U176" s="23" t="s">
        <v>559</v>
      </c>
      <c r="V176" s="23" t="s">
        <v>559</v>
      </c>
      <c r="W176" s="23" t="s">
        <v>559</v>
      </c>
      <c r="X176" s="23" t="s">
        <v>559</v>
      </c>
      <c r="Y176" s="23" t="s">
        <v>559</v>
      </c>
      <c r="Z176" s="23" t="s">
        <v>559</v>
      </c>
      <c r="AA176" s="23" t="s">
        <v>559</v>
      </c>
      <c r="AB176" s="23" t="s">
        <v>559</v>
      </c>
      <c r="AC176" s="23" t="s">
        <v>559</v>
      </c>
      <c r="AD176" s="23" t="s">
        <v>559</v>
      </c>
      <c r="AE176" s="23" t="s">
        <v>559</v>
      </c>
      <c r="AF176" s="23" t="s">
        <v>559</v>
      </c>
      <c r="AG176" s="23" t="s">
        <v>559</v>
      </c>
      <c r="AH176" s="24" t="s">
        <v>559</v>
      </c>
    </row>
    <row r="177" spans="2:34" x14ac:dyDescent="0.3">
      <c r="B177" s="33" t="s">
        <v>118</v>
      </c>
      <c r="C177" s="18" t="s">
        <v>492</v>
      </c>
      <c r="D177" s="21" t="s">
        <v>493</v>
      </c>
      <c r="E177" s="23" t="s">
        <v>559</v>
      </c>
      <c r="F177" s="23" t="s">
        <v>559</v>
      </c>
      <c r="G177" s="23" t="s">
        <v>559</v>
      </c>
      <c r="H177" s="23" t="s">
        <v>559</v>
      </c>
      <c r="I177" s="23" t="s">
        <v>559</v>
      </c>
      <c r="J177" s="23" t="s">
        <v>559</v>
      </c>
      <c r="K177" s="23" t="s">
        <v>559</v>
      </c>
      <c r="L177" s="23" t="s">
        <v>559</v>
      </c>
      <c r="M177" s="23" t="s">
        <v>559</v>
      </c>
      <c r="N177" s="23" t="s">
        <v>559</v>
      </c>
      <c r="O177" s="23" t="s">
        <v>559</v>
      </c>
      <c r="P177" s="23" t="s">
        <v>559</v>
      </c>
      <c r="Q177" s="23" t="s">
        <v>559</v>
      </c>
      <c r="R177" s="23" t="s">
        <v>559</v>
      </c>
      <c r="S177" s="24" t="s">
        <v>559</v>
      </c>
      <c r="T177" s="23" t="s">
        <v>559</v>
      </c>
      <c r="U177" s="23" t="s">
        <v>559</v>
      </c>
      <c r="V177" s="23" t="s">
        <v>559</v>
      </c>
      <c r="W177" s="23" t="s">
        <v>559</v>
      </c>
      <c r="X177" s="23" t="s">
        <v>559</v>
      </c>
      <c r="Y177" s="23" t="s">
        <v>559</v>
      </c>
      <c r="Z177" s="23" t="s">
        <v>559</v>
      </c>
      <c r="AA177" s="23" t="s">
        <v>559</v>
      </c>
      <c r="AB177" s="23" t="s">
        <v>559</v>
      </c>
      <c r="AC177" s="23" t="s">
        <v>559</v>
      </c>
      <c r="AD177" s="23" t="s">
        <v>559</v>
      </c>
      <c r="AE177" s="23" t="s">
        <v>559</v>
      </c>
      <c r="AF177" s="23" t="s">
        <v>559</v>
      </c>
      <c r="AG177" s="23" t="s">
        <v>559</v>
      </c>
      <c r="AH177" s="24" t="s">
        <v>559</v>
      </c>
    </row>
    <row r="178" spans="2:34" x14ac:dyDescent="0.3">
      <c r="B178" s="33" t="s">
        <v>118</v>
      </c>
      <c r="C178" s="18" t="s">
        <v>494</v>
      </c>
      <c r="D178" s="21" t="s">
        <v>495</v>
      </c>
      <c r="E178" s="23" t="s">
        <v>559</v>
      </c>
      <c r="F178" s="23" t="s">
        <v>559</v>
      </c>
      <c r="G178" s="23" t="s">
        <v>559</v>
      </c>
      <c r="H178" s="23" t="s">
        <v>559</v>
      </c>
      <c r="I178" s="23" t="s">
        <v>559</v>
      </c>
      <c r="J178" s="23" t="s">
        <v>559</v>
      </c>
      <c r="K178" s="23" t="s">
        <v>559</v>
      </c>
      <c r="L178" s="23" t="s">
        <v>559</v>
      </c>
      <c r="M178" s="23" t="s">
        <v>559</v>
      </c>
      <c r="N178" s="23" t="s">
        <v>559</v>
      </c>
      <c r="O178" s="23" t="s">
        <v>559</v>
      </c>
      <c r="P178" s="23" t="s">
        <v>559</v>
      </c>
      <c r="Q178" s="23" t="s">
        <v>559</v>
      </c>
      <c r="R178" s="23" t="s">
        <v>559</v>
      </c>
      <c r="S178" s="24" t="s">
        <v>559</v>
      </c>
      <c r="T178" s="23" t="s">
        <v>559</v>
      </c>
      <c r="U178" s="23" t="s">
        <v>559</v>
      </c>
      <c r="V178" s="23" t="s">
        <v>559</v>
      </c>
      <c r="W178" s="23" t="s">
        <v>559</v>
      </c>
      <c r="X178" s="23" t="s">
        <v>559</v>
      </c>
      <c r="Y178" s="23" t="s">
        <v>559</v>
      </c>
      <c r="Z178" s="23" t="s">
        <v>559</v>
      </c>
      <c r="AA178" s="23" t="s">
        <v>559</v>
      </c>
      <c r="AB178" s="23" t="s">
        <v>559</v>
      </c>
      <c r="AC178" s="23" t="s">
        <v>559</v>
      </c>
      <c r="AD178" s="23" t="s">
        <v>559</v>
      </c>
      <c r="AE178" s="23" t="s">
        <v>559</v>
      </c>
      <c r="AF178" s="23" t="s">
        <v>559</v>
      </c>
      <c r="AG178" s="23" t="s">
        <v>559</v>
      </c>
      <c r="AH178" s="24" t="s">
        <v>559</v>
      </c>
    </row>
    <row r="179" spans="2:34" x14ac:dyDescent="0.3">
      <c r="B179" s="33" t="s">
        <v>118</v>
      </c>
      <c r="C179" s="18" t="s">
        <v>496</v>
      </c>
      <c r="D179" s="21" t="s">
        <v>497</v>
      </c>
      <c r="E179" s="23" t="s">
        <v>559</v>
      </c>
      <c r="F179" s="23" t="s">
        <v>559</v>
      </c>
      <c r="G179" s="23" t="s">
        <v>559</v>
      </c>
      <c r="H179" s="23" t="s">
        <v>559</v>
      </c>
      <c r="I179" s="23" t="s">
        <v>559</v>
      </c>
      <c r="J179" s="23" t="s">
        <v>559</v>
      </c>
      <c r="K179" s="23" t="s">
        <v>559</v>
      </c>
      <c r="L179" s="23" t="s">
        <v>559</v>
      </c>
      <c r="M179" s="23" t="s">
        <v>559</v>
      </c>
      <c r="N179" s="23" t="s">
        <v>559</v>
      </c>
      <c r="O179" s="23" t="s">
        <v>559</v>
      </c>
      <c r="P179" s="23" t="s">
        <v>559</v>
      </c>
      <c r="Q179" s="23" t="s">
        <v>559</v>
      </c>
      <c r="R179" s="23" t="s">
        <v>559</v>
      </c>
      <c r="S179" s="24" t="s">
        <v>559</v>
      </c>
      <c r="T179" s="23" t="s">
        <v>559</v>
      </c>
      <c r="U179" s="23" t="s">
        <v>559</v>
      </c>
      <c r="V179" s="23" t="s">
        <v>559</v>
      </c>
      <c r="W179" s="23" t="s">
        <v>559</v>
      </c>
      <c r="X179" s="23" t="s">
        <v>559</v>
      </c>
      <c r="Y179" s="23" t="s">
        <v>559</v>
      </c>
      <c r="Z179" s="23" t="s">
        <v>559</v>
      </c>
      <c r="AA179" s="23" t="s">
        <v>559</v>
      </c>
      <c r="AB179" s="23" t="s">
        <v>559</v>
      </c>
      <c r="AC179" s="23" t="s">
        <v>559</v>
      </c>
      <c r="AD179" s="23" t="s">
        <v>559</v>
      </c>
      <c r="AE179" s="23" t="s">
        <v>559</v>
      </c>
      <c r="AF179" s="23" t="s">
        <v>559</v>
      </c>
      <c r="AG179" s="23" t="s">
        <v>559</v>
      </c>
      <c r="AH179" s="24" t="s">
        <v>559</v>
      </c>
    </row>
    <row r="180" spans="2:34" x14ac:dyDescent="0.3">
      <c r="B180" s="33" t="s">
        <v>118</v>
      </c>
      <c r="C180" s="18" t="s">
        <v>498</v>
      </c>
      <c r="D180" s="21" t="s">
        <v>499</v>
      </c>
      <c r="E180" s="23" t="s">
        <v>559</v>
      </c>
      <c r="F180" s="23" t="s">
        <v>559</v>
      </c>
      <c r="G180" s="23" t="s">
        <v>559</v>
      </c>
      <c r="H180" s="23" t="s">
        <v>559</v>
      </c>
      <c r="I180" s="23" t="s">
        <v>559</v>
      </c>
      <c r="J180" s="23" t="s">
        <v>559</v>
      </c>
      <c r="K180" s="23" t="s">
        <v>559</v>
      </c>
      <c r="L180" s="23" t="s">
        <v>559</v>
      </c>
      <c r="M180" s="23" t="s">
        <v>559</v>
      </c>
      <c r="N180" s="23" t="s">
        <v>559</v>
      </c>
      <c r="O180" s="23" t="s">
        <v>559</v>
      </c>
      <c r="P180" s="23" t="s">
        <v>559</v>
      </c>
      <c r="Q180" s="23" t="s">
        <v>559</v>
      </c>
      <c r="R180" s="23" t="s">
        <v>559</v>
      </c>
      <c r="S180" s="24" t="s">
        <v>559</v>
      </c>
      <c r="T180" s="23" t="s">
        <v>559</v>
      </c>
      <c r="U180" s="23" t="s">
        <v>559</v>
      </c>
      <c r="V180" s="23" t="s">
        <v>559</v>
      </c>
      <c r="W180" s="23" t="s">
        <v>559</v>
      </c>
      <c r="X180" s="23" t="s">
        <v>559</v>
      </c>
      <c r="Y180" s="23" t="s">
        <v>559</v>
      </c>
      <c r="Z180" s="23" t="s">
        <v>559</v>
      </c>
      <c r="AA180" s="23" t="s">
        <v>559</v>
      </c>
      <c r="AB180" s="23" t="s">
        <v>559</v>
      </c>
      <c r="AC180" s="23" t="s">
        <v>559</v>
      </c>
      <c r="AD180" s="23" t="s">
        <v>559</v>
      </c>
      <c r="AE180" s="23" t="s">
        <v>559</v>
      </c>
      <c r="AF180" s="23" t="s">
        <v>559</v>
      </c>
      <c r="AG180" s="23" t="s">
        <v>559</v>
      </c>
      <c r="AH180" s="24" t="s">
        <v>559</v>
      </c>
    </row>
    <row r="181" spans="2:34" x14ac:dyDescent="0.3">
      <c r="B181" s="33" t="s">
        <v>118</v>
      </c>
      <c r="C181" s="18" t="s">
        <v>364</v>
      </c>
      <c r="D181" s="21" t="s">
        <v>365</v>
      </c>
      <c r="E181" s="23">
        <v>2.3871302542812663E-2</v>
      </c>
      <c r="F181" s="23">
        <v>8.4587441619097037E-2</v>
      </c>
      <c r="G181" s="23">
        <v>2.5947067981318111E-3</v>
      </c>
      <c r="H181" s="23">
        <v>1.5049299429164505E-2</v>
      </c>
      <c r="I181" s="23">
        <v>0.12298910223144785</v>
      </c>
      <c r="J181" s="23">
        <v>0.10119356512714063</v>
      </c>
      <c r="K181" s="23">
        <v>4.3072132848988066E-2</v>
      </c>
      <c r="L181" s="23">
        <v>5.8640373637778929E-2</v>
      </c>
      <c r="M181" s="23">
        <v>5.9678256357031653E-2</v>
      </c>
      <c r="N181" s="23">
        <v>4.6704722366372603E-3</v>
      </c>
      <c r="O181" s="23">
        <v>1.4011416709911779E-2</v>
      </c>
      <c r="P181" s="23">
        <v>0.10742086144265697</v>
      </c>
      <c r="Q181" s="23">
        <v>7.0576024909185256E-2</v>
      </c>
      <c r="R181" s="23">
        <v>0.29320186818889465</v>
      </c>
      <c r="S181" s="24">
        <v>9635</v>
      </c>
      <c r="T181" s="23">
        <v>2.6785714285714284E-2</v>
      </c>
      <c r="U181" s="23">
        <v>2.6785714285714284E-2</v>
      </c>
      <c r="V181" s="23">
        <v>0</v>
      </c>
      <c r="W181" s="23">
        <v>1.7857142857142856E-2</v>
      </c>
      <c r="X181" s="23">
        <v>0.23214285714285715</v>
      </c>
      <c r="Y181" s="23">
        <v>9.8214285714285712E-2</v>
      </c>
      <c r="Z181" s="23">
        <v>5.3571428571428568E-2</v>
      </c>
      <c r="AA181" s="23">
        <v>9.8214285714285712E-2</v>
      </c>
      <c r="AB181" s="23">
        <v>5.3571428571428568E-2</v>
      </c>
      <c r="AC181" s="23">
        <v>1.7857142857142856E-2</v>
      </c>
      <c r="AD181" s="23">
        <v>8.9285714285714281E-3</v>
      </c>
      <c r="AE181" s="23">
        <v>8.9285714285714288E-2</v>
      </c>
      <c r="AF181" s="23">
        <v>2.6785714285714284E-2</v>
      </c>
      <c r="AG181" s="23">
        <v>0.25892857142857145</v>
      </c>
      <c r="AH181" s="24">
        <v>560</v>
      </c>
    </row>
    <row r="182" spans="2:34" x14ac:dyDescent="0.3">
      <c r="B182" s="33" t="s">
        <v>118</v>
      </c>
      <c r="C182" s="18" t="s">
        <v>500</v>
      </c>
      <c r="D182" s="21" t="s">
        <v>501</v>
      </c>
      <c r="E182" s="23" t="s">
        <v>559</v>
      </c>
      <c r="F182" s="23" t="s">
        <v>559</v>
      </c>
      <c r="G182" s="23" t="s">
        <v>559</v>
      </c>
      <c r="H182" s="23" t="s">
        <v>559</v>
      </c>
      <c r="I182" s="23" t="s">
        <v>559</v>
      </c>
      <c r="J182" s="23" t="s">
        <v>559</v>
      </c>
      <c r="K182" s="23" t="s">
        <v>559</v>
      </c>
      <c r="L182" s="23" t="s">
        <v>559</v>
      </c>
      <c r="M182" s="23" t="s">
        <v>559</v>
      </c>
      <c r="N182" s="23" t="s">
        <v>559</v>
      </c>
      <c r="O182" s="23" t="s">
        <v>559</v>
      </c>
      <c r="P182" s="23" t="s">
        <v>559</v>
      </c>
      <c r="Q182" s="23" t="s">
        <v>559</v>
      </c>
      <c r="R182" s="23" t="s">
        <v>559</v>
      </c>
      <c r="S182" s="24" t="s">
        <v>559</v>
      </c>
      <c r="T182" s="23" t="s">
        <v>559</v>
      </c>
      <c r="U182" s="23" t="s">
        <v>559</v>
      </c>
      <c r="V182" s="23" t="s">
        <v>559</v>
      </c>
      <c r="W182" s="23" t="s">
        <v>559</v>
      </c>
      <c r="X182" s="23" t="s">
        <v>559</v>
      </c>
      <c r="Y182" s="23" t="s">
        <v>559</v>
      </c>
      <c r="Z182" s="23" t="s">
        <v>559</v>
      </c>
      <c r="AA182" s="23" t="s">
        <v>559</v>
      </c>
      <c r="AB182" s="23" t="s">
        <v>559</v>
      </c>
      <c r="AC182" s="23" t="s">
        <v>559</v>
      </c>
      <c r="AD182" s="23" t="s">
        <v>559</v>
      </c>
      <c r="AE182" s="23" t="s">
        <v>559</v>
      </c>
      <c r="AF182" s="23" t="s">
        <v>559</v>
      </c>
      <c r="AG182" s="23" t="s">
        <v>559</v>
      </c>
      <c r="AH182" s="24" t="s">
        <v>559</v>
      </c>
    </row>
    <row r="183" spans="2:34" x14ac:dyDescent="0.3">
      <c r="B183" s="33" t="s">
        <v>118</v>
      </c>
      <c r="C183" s="18" t="s">
        <v>502</v>
      </c>
      <c r="D183" s="21" t="s">
        <v>503</v>
      </c>
      <c r="E183" s="23" t="s">
        <v>559</v>
      </c>
      <c r="F183" s="23" t="s">
        <v>559</v>
      </c>
      <c r="G183" s="23" t="s">
        <v>559</v>
      </c>
      <c r="H183" s="23" t="s">
        <v>559</v>
      </c>
      <c r="I183" s="23" t="s">
        <v>559</v>
      </c>
      <c r="J183" s="23" t="s">
        <v>559</v>
      </c>
      <c r="K183" s="23" t="s">
        <v>559</v>
      </c>
      <c r="L183" s="23" t="s">
        <v>559</v>
      </c>
      <c r="M183" s="23" t="s">
        <v>559</v>
      </c>
      <c r="N183" s="23" t="s">
        <v>559</v>
      </c>
      <c r="O183" s="23" t="s">
        <v>559</v>
      </c>
      <c r="P183" s="23" t="s">
        <v>559</v>
      </c>
      <c r="Q183" s="23" t="s">
        <v>559</v>
      </c>
      <c r="R183" s="23" t="s">
        <v>559</v>
      </c>
      <c r="S183" s="24" t="s">
        <v>559</v>
      </c>
      <c r="T183" s="23" t="s">
        <v>559</v>
      </c>
      <c r="U183" s="23" t="s">
        <v>559</v>
      </c>
      <c r="V183" s="23" t="s">
        <v>559</v>
      </c>
      <c r="W183" s="23" t="s">
        <v>559</v>
      </c>
      <c r="X183" s="23" t="s">
        <v>559</v>
      </c>
      <c r="Y183" s="23" t="s">
        <v>559</v>
      </c>
      <c r="Z183" s="23" t="s">
        <v>559</v>
      </c>
      <c r="AA183" s="23" t="s">
        <v>559</v>
      </c>
      <c r="AB183" s="23" t="s">
        <v>559</v>
      </c>
      <c r="AC183" s="23" t="s">
        <v>559</v>
      </c>
      <c r="AD183" s="23" t="s">
        <v>559</v>
      </c>
      <c r="AE183" s="23" t="s">
        <v>559</v>
      </c>
      <c r="AF183" s="23" t="s">
        <v>559</v>
      </c>
      <c r="AG183" s="23" t="s">
        <v>559</v>
      </c>
      <c r="AH183" s="24" t="s">
        <v>559</v>
      </c>
    </row>
    <row r="184" spans="2:34" x14ac:dyDescent="0.3">
      <c r="B184" s="33" t="s">
        <v>131</v>
      </c>
      <c r="C184" s="18" t="s">
        <v>504</v>
      </c>
      <c r="D184" s="21" t="s">
        <v>505</v>
      </c>
      <c r="E184" s="23" t="s">
        <v>559</v>
      </c>
      <c r="F184" s="23" t="s">
        <v>559</v>
      </c>
      <c r="G184" s="23" t="s">
        <v>559</v>
      </c>
      <c r="H184" s="23" t="s">
        <v>559</v>
      </c>
      <c r="I184" s="23" t="s">
        <v>559</v>
      </c>
      <c r="J184" s="23" t="s">
        <v>559</v>
      </c>
      <c r="K184" s="23" t="s">
        <v>559</v>
      </c>
      <c r="L184" s="23" t="s">
        <v>559</v>
      </c>
      <c r="M184" s="23" t="s">
        <v>559</v>
      </c>
      <c r="N184" s="23" t="s">
        <v>559</v>
      </c>
      <c r="O184" s="23" t="s">
        <v>559</v>
      </c>
      <c r="P184" s="23" t="s">
        <v>559</v>
      </c>
      <c r="Q184" s="23" t="s">
        <v>559</v>
      </c>
      <c r="R184" s="23" t="s">
        <v>559</v>
      </c>
      <c r="S184" s="24" t="s">
        <v>559</v>
      </c>
      <c r="T184" s="23" t="s">
        <v>559</v>
      </c>
      <c r="U184" s="23" t="s">
        <v>559</v>
      </c>
      <c r="V184" s="23" t="s">
        <v>559</v>
      </c>
      <c r="W184" s="23" t="s">
        <v>559</v>
      </c>
      <c r="X184" s="23" t="s">
        <v>559</v>
      </c>
      <c r="Y184" s="23" t="s">
        <v>559</v>
      </c>
      <c r="Z184" s="23" t="s">
        <v>559</v>
      </c>
      <c r="AA184" s="23" t="s">
        <v>559</v>
      </c>
      <c r="AB184" s="23" t="s">
        <v>559</v>
      </c>
      <c r="AC184" s="23" t="s">
        <v>559</v>
      </c>
      <c r="AD184" s="23" t="s">
        <v>559</v>
      </c>
      <c r="AE184" s="23" t="s">
        <v>559</v>
      </c>
      <c r="AF184" s="23" t="s">
        <v>559</v>
      </c>
      <c r="AG184" s="23" t="s">
        <v>559</v>
      </c>
      <c r="AH184" s="24" t="s">
        <v>559</v>
      </c>
    </row>
    <row r="185" spans="2:34" x14ac:dyDescent="0.3">
      <c r="B185" s="33" t="s">
        <v>131</v>
      </c>
      <c r="C185" s="18" t="s">
        <v>506</v>
      </c>
      <c r="D185" s="21" t="s">
        <v>507</v>
      </c>
      <c r="E185" s="23" t="s">
        <v>559</v>
      </c>
      <c r="F185" s="23" t="s">
        <v>559</v>
      </c>
      <c r="G185" s="23" t="s">
        <v>559</v>
      </c>
      <c r="H185" s="23" t="s">
        <v>559</v>
      </c>
      <c r="I185" s="23" t="s">
        <v>559</v>
      </c>
      <c r="J185" s="23" t="s">
        <v>559</v>
      </c>
      <c r="K185" s="23" t="s">
        <v>559</v>
      </c>
      <c r="L185" s="23" t="s">
        <v>559</v>
      </c>
      <c r="M185" s="23" t="s">
        <v>559</v>
      </c>
      <c r="N185" s="23" t="s">
        <v>559</v>
      </c>
      <c r="O185" s="23" t="s">
        <v>559</v>
      </c>
      <c r="P185" s="23" t="s">
        <v>559</v>
      </c>
      <c r="Q185" s="23" t="s">
        <v>559</v>
      </c>
      <c r="R185" s="23" t="s">
        <v>559</v>
      </c>
      <c r="S185" s="24" t="s">
        <v>559</v>
      </c>
      <c r="T185" s="23" t="s">
        <v>559</v>
      </c>
      <c r="U185" s="23" t="s">
        <v>559</v>
      </c>
      <c r="V185" s="23" t="s">
        <v>559</v>
      </c>
      <c r="W185" s="23" t="s">
        <v>559</v>
      </c>
      <c r="X185" s="23" t="s">
        <v>559</v>
      </c>
      <c r="Y185" s="23" t="s">
        <v>559</v>
      </c>
      <c r="Z185" s="23" t="s">
        <v>559</v>
      </c>
      <c r="AA185" s="23" t="s">
        <v>559</v>
      </c>
      <c r="AB185" s="23" t="s">
        <v>559</v>
      </c>
      <c r="AC185" s="23" t="s">
        <v>559</v>
      </c>
      <c r="AD185" s="23" t="s">
        <v>559</v>
      </c>
      <c r="AE185" s="23" t="s">
        <v>559</v>
      </c>
      <c r="AF185" s="23" t="s">
        <v>559</v>
      </c>
      <c r="AG185" s="23" t="s">
        <v>559</v>
      </c>
      <c r="AH185" s="24" t="s">
        <v>559</v>
      </c>
    </row>
    <row r="186" spans="2:34" x14ac:dyDescent="0.3">
      <c r="B186" s="33" t="s">
        <v>131</v>
      </c>
      <c r="C186" s="18" t="s">
        <v>370</v>
      </c>
      <c r="D186" s="21" t="s">
        <v>371</v>
      </c>
      <c r="E186" s="23" t="s">
        <v>559</v>
      </c>
      <c r="F186" s="23" t="s">
        <v>559</v>
      </c>
      <c r="G186" s="23" t="s">
        <v>559</v>
      </c>
      <c r="H186" s="23" t="s">
        <v>559</v>
      </c>
      <c r="I186" s="23" t="s">
        <v>559</v>
      </c>
      <c r="J186" s="23" t="s">
        <v>559</v>
      </c>
      <c r="K186" s="23" t="s">
        <v>559</v>
      </c>
      <c r="L186" s="23" t="s">
        <v>559</v>
      </c>
      <c r="M186" s="23" t="s">
        <v>559</v>
      </c>
      <c r="N186" s="23" t="s">
        <v>559</v>
      </c>
      <c r="O186" s="23" t="s">
        <v>559</v>
      </c>
      <c r="P186" s="23" t="s">
        <v>559</v>
      </c>
      <c r="Q186" s="23" t="s">
        <v>559</v>
      </c>
      <c r="R186" s="23" t="s">
        <v>559</v>
      </c>
      <c r="S186" s="24" t="s">
        <v>559</v>
      </c>
      <c r="T186" s="23" t="s">
        <v>559</v>
      </c>
      <c r="U186" s="23" t="s">
        <v>559</v>
      </c>
      <c r="V186" s="23" t="s">
        <v>559</v>
      </c>
      <c r="W186" s="23" t="s">
        <v>559</v>
      </c>
      <c r="X186" s="23" t="s">
        <v>559</v>
      </c>
      <c r="Y186" s="23" t="s">
        <v>559</v>
      </c>
      <c r="Z186" s="23" t="s">
        <v>559</v>
      </c>
      <c r="AA186" s="23" t="s">
        <v>559</v>
      </c>
      <c r="AB186" s="23" t="s">
        <v>559</v>
      </c>
      <c r="AC186" s="23" t="s">
        <v>559</v>
      </c>
      <c r="AD186" s="23" t="s">
        <v>559</v>
      </c>
      <c r="AE186" s="23" t="s">
        <v>559</v>
      </c>
      <c r="AF186" s="23" t="s">
        <v>559</v>
      </c>
      <c r="AG186" s="23" t="s">
        <v>559</v>
      </c>
      <c r="AH186" s="24" t="s">
        <v>559</v>
      </c>
    </row>
    <row r="187" spans="2:34" x14ac:dyDescent="0.3">
      <c r="B187" s="33" t="s">
        <v>131</v>
      </c>
      <c r="C187" s="18" t="s">
        <v>374</v>
      </c>
      <c r="D187" s="21" t="s">
        <v>375</v>
      </c>
      <c r="E187" s="23" t="s">
        <v>559</v>
      </c>
      <c r="F187" s="23" t="s">
        <v>559</v>
      </c>
      <c r="G187" s="23" t="s">
        <v>559</v>
      </c>
      <c r="H187" s="23" t="s">
        <v>559</v>
      </c>
      <c r="I187" s="23" t="s">
        <v>559</v>
      </c>
      <c r="J187" s="23" t="s">
        <v>559</v>
      </c>
      <c r="K187" s="23" t="s">
        <v>559</v>
      </c>
      <c r="L187" s="23" t="s">
        <v>559</v>
      </c>
      <c r="M187" s="23" t="s">
        <v>559</v>
      </c>
      <c r="N187" s="23" t="s">
        <v>559</v>
      </c>
      <c r="O187" s="23" t="s">
        <v>559</v>
      </c>
      <c r="P187" s="23" t="s">
        <v>559</v>
      </c>
      <c r="Q187" s="23" t="s">
        <v>559</v>
      </c>
      <c r="R187" s="23" t="s">
        <v>559</v>
      </c>
      <c r="S187" s="24" t="s">
        <v>559</v>
      </c>
      <c r="T187" s="23" t="s">
        <v>559</v>
      </c>
      <c r="U187" s="23" t="s">
        <v>559</v>
      </c>
      <c r="V187" s="23" t="s">
        <v>559</v>
      </c>
      <c r="W187" s="23" t="s">
        <v>559</v>
      </c>
      <c r="X187" s="23" t="s">
        <v>559</v>
      </c>
      <c r="Y187" s="23" t="s">
        <v>559</v>
      </c>
      <c r="Z187" s="23" t="s">
        <v>559</v>
      </c>
      <c r="AA187" s="23" t="s">
        <v>559</v>
      </c>
      <c r="AB187" s="23" t="s">
        <v>559</v>
      </c>
      <c r="AC187" s="23" t="s">
        <v>559</v>
      </c>
      <c r="AD187" s="23" t="s">
        <v>559</v>
      </c>
      <c r="AE187" s="23" t="s">
        <v>559</v>
      </c>
      <c r="AF187" s="23" t="s">
        <v>559</v>
      </c>
      <c r="AG187" s="23" t="s">
        <v>559</v>
      </c>
      <c r="AH187" s="24" t="s">
        <v>559</v>
      </c>
    </row>
    <row r="188" spans="2:34" x14ac:dyDescent="0.3">
      <c r="B188" s="33" t="s">
        <v>131</v>
      </c>
      <c r="C188" s="18" t="s">
        <v>378</v>
      </c>
      <c r="D188" s="21" t="s">
        <v>379</v>
      </c>
      <c r="E188" s="23" t="s">
        <v>559</v>
      </c>
      <c r="F188" s="23" t="s">
        <v>559</v>
      </c>
      <c r="G188" s="23" t="s">
        <v>559</v>
      </c>
      <c r="H188" s="23" t="s">
        <v>559</v>
      </c>
      <c r="I188" s="23" t="s">
        <v>559</v>
      </c>
      <c r="J188" s="23" t="s">
        <v>559</v>
      </c>
      <c r="K188" s="23" t="s">
        <v>559</v>
      </c>
      <c r="L188" s="23" t="s">
        <v>559</v>
      </c>
      <c r="M188" s="23" t="s">
        <v>559</v>
      </c>
      <c r="N188" s="23" t="s">
        <v>559</v>
      </c>
      <c r="O188" s="23" t="s">
        <v>559</v>
      </c>
      <c r="P188" s="23" t="s">
        <v>559</v>
      </c>
      <c r="Q188" s="23" t="s">
        <v>559</v>
      </c>
      <c r="R188" s="23" t="s">
        <v>559</v>
      </c>
      <c r="S188" s="24" t="s">
        <v>559</v>
      </c>
      <c r="T188" s="23" t="s">
        <v>559</v>
      </c>
      <c r="U188" s="23" t="s">
        <v>559</v>
      </c>
      <c r="V188" s="23" t="s">
        <v>559</v>
      </c>
      <c r="W188" s="23" t="s">
        <v>559</v>
      </c>
      <c r="X188" s="23" t="s">
        <v>559</v>
      </c>
      <c r="Y188" s="23" t="s">
        <v>559</v>
      </c>
      <c r="Z188" s="23" t="s">
        <v>559</v>
      </c>
      <c r="AA188" s="23" t="s">
        <v>559</v>
      </c>
      <c r="AB188" s="23" t="s">
        <v>559</v>
      </c>
      <c r="AC188" s="23" t="s">
        <v>559</v>
      </c>
      <c r="AD188" s="23" t="s">
        <v>559</v>
      </c>
      <c r="AE188" s="23" t="s">
        <v>559</v>
      </c>
      <c r="AF188" s="23" t="s">
        <v>559</v>
      </c>
      <c r="AG188" s="23" t="s">
        <v>559</v>
      </c>
      <c r="AH188" s="24" t="s">
        <v>559</v>
      </c>
    </row>
    <row r="189" spans="2:34" x14ac:dyDescent="0.3">
      <c r="B189" s="33" t="s">
        <v>131</v>
      </c>
      <c r="C189" s="18" t="s">
        <v>382</v>
      </c>
      <c r="D189" s="21" t="s">
        <v>383</v>
      </c>
      <c r="E189" s="23">
        <v>8.7361677344205014E-3</v>
      </c>
      <c r="F189" s="23">
        <v>1.7472335468841003E-2</v>
      </c>
      <c r="G189" s="23">
        <v>5.8241118229470008E-4</v>
      </c>
      <c r="H189" s="23">
        <v>4.5428072218986607E-2</v>
      </c>
      <c r="I189" s="23">
        <v>3.5527082119976704E-2</v>
      </c>
      <c r="J189" s="23">
        <v>3.3779848573092602E-2</v>
      </c>
      <c r="K189" s="23">
        <v>1.6307513104251603E-2</v>
      </c>
      <c r="L189" s="23">
        <v>9.7262667443214906E-2</v>
      </c>
      <c r="M189" s="23">
        <v>1.28130460104834E-2</v>
      </c>
      <c r="N189" s="23">
        <v>2.9120559114735002E-3</v>
      </c>
      <c r="O189" s="23">
        <v>1.1648223645894002E-3</v>
      </c>
      <c r="P189" s="23">
        <v>0.18870122306348283</v>
      </c>
      <c r="Q189" s="23">
        <v>7.0471753057658709E-2</v>
      </c>
      <c r="R189" s="23">
        <v>0.46884100174723353</v>
      </c>
      <c r="S189" s="24">
        <v>8585</v>
      </c>
      <c r="T189" s="23">
        <v>3.5714285714285712E-2</v>
      </c>
      <c r="U189" s="23">
        <v>0.11904761904761904</v>
      </c>
      <c r="V189" s="23">
        <v>0</v>
      </c>
      <c r="W189" s="23">
        <v>2.3809523809523808E-2</v>
      </c>
      <c r="X189" s="23">
        <v>0.13095238095238096</v>
      </c>
      <c r="Y189" s="23">
        <v>4.7619047619047616E-2</v>
      </c>
      <c r="Z189" s="23">
        <v>1.1904761904761904E-2</v>
      </c>
      <c r="AA189" s="23">
        <v>5.9523809523809521E-2</v>
      </c>
      <c r="AB189" s="23">
        <v>3.5714285714285712E-2</v>
      </c>
      <c r="AC189" s="23">
        <v>0</v>
      </c>
      <c r="AD189" s="23">
        <v>0</v>
      </c>
      <c r="AE189" s="23">
        <v>0.10714285714285714</v>
      </c>
      <c r="AF189" s="23">
        <v>0.13095238095238096</v>
      </c>
      <c r="AG189" s="23">
        <v>0.2857142857142857</v>
      </c>
      <c r="AH189" s="24">
        <v>420</v>
      </c>
    </row>
    <row r="190" spans="2:34" x14ac:dyDescent="0.3">
      <c r="B190" s="33" t="s">
        <v>131</v>
      </c>
      <c r="C190" s="18" t="s">
        <v>508</v>
      </c>
      <c r="D190" s="21" t="s">
        <v>509</v>
      </c>
      <c r="E190" s="23" t="s">
        <v>559</v>
      </c>
      <c r="F190" s="23" t="s">
        <v>559</v>
      </c>
      <c r="G190" s="23" t="s">
        <v>559</v>
      </c>
      <c r="H190" s="23" t="s">
        <v>559</v>
      </c>
      <c r="I190" s="23" t="s">
        <v>559</v>
      </c>
      <c r="J190" s="23" t="s">
        <v>559</v>
      </c>
      <c r="K190" s="23" t="s">
        <v>559</v>
      </c>
      <c r="L190" s="23" t="s">
        <v>559</v>
      </c>
      <c r="M190" s="23" t="s">
        <v>559</v>
      </c>
      <c r="N190" s="23" t="s">
        <v>559</v>
      </c>
      <c r="O190" s="23" t="s">
        <v>559</v>
      </c>
      <c r="P190" s="23" t="s">
        <v>559</v>
      </c>
      <c r="Q190" s="23" t="s">
        <v>559</v>
      </c>
      <c r="R190" s="23" t="s">
        <v>559</v>
      </c>
      <c r="S190" s="24" t="s">
        <v>559</v>
      </c>
      <c r="T190" s="23" t="s">
        <v>559</v>
      </c>
      <c r="U190" s="23" t="s">
        <v>559</v>
      </c>
      <c r="V190" s="23" t="s">
        <v>559</v>
      </c>
      <c r="W190" s="23" t="s">
        <v>559</v>
      </c>
      <c r="X190" s="23" t="s">
        <v>559</v>
      </c>
      <c r="Y190" s="23" t="s">
        <v>559</v>
      </c>
      <c r="Z190" s="23" t="s">
        <v>559</v>
      </c>
      <c r="AA190" s="23" t="s">
        <v>559</v>
      </c>
      <c r="AB190" s="23" t="s">
        <v>559</v>
      </c>
      <c r="AC190" s="23" t="s">
        <v>559</v>
      </c>
      <c r="AD190" s="23" t="s">
        <v>559</v>
      </c>
      <c r="AE190" s="23" t="s">
        <v>559</v>
      </c>
      <c r="AF190" s="23" t="s">
        <v>559</v>
      </c>
      <c r="AG190" s="23" t="s">
        <v>559</v>
      </c>
      <c r="AH190" s="24" t="s">
        <v>559</v>
      </c>
    </row>
    <row r="191" spans="2:34" x14ac:dyDescent="0.3">
      <c r="B191" s="33" t="s">
        <v>131</v>
      </c>
      <c r="C191" s="18" t="s">
        <v>510</v>
      </c>
      <c r="D191" s="21" t="s">
        <v>511</v>
      </c>
      <c r="E191" s="23" t="s">
        <v>559</v>
      </c>
      <c r="F191" s="23" t="s">
        <v>559</v>
      </c>
      <c r="G191" s="23" t="s">
        <v>559</v>
      </c>
      <c r="H191" s="23" t="s">
        <v>559</v>
      </c>
      <c r="I191" s="23" t="s">
        <v>559</v>
      </c>
      <c r="J191" s="23" t="s">
        <v>559</v>
      </c>
      <c r="K191" s="23" t="s">
        <v>559</v>
      </c>
      <c r="L191" s="23" t="s">
        <v>559</v>
      </c>
      <c r="M191" s="23" t="s">
        <v>559</v>
      </c>
      <c r="N191" s="23" t="s">
        <v>559</v>
      </c>
      <c r="O191" s="23" t="s">
        <v>559</v>
      </c>
      <c r="P191" s="23" t="s">
        <v>559</v>
      </c>
      <c r="Q191" s="23" t="s">
        <v>559</v>
      </c>
      <c r="R191" s="23" t="s">
        <v>559</v>
      </c>
      <c r="S191" s="24" t="s">
        <v>559</v>
      </c>
      <c r="T191" s="23" t="s">
        <v>559</v>
      </c>
      <c r="U191" s="23" t="s">
        <v>559</v>
      </c>
      <c r="V191" s="23" t="s">
        <v>559</v>
      </c>
      <c r="W191" s="23" t="s">
        <v>559</v>
      </c>
      <c r="X191" s="23" t="s">
        <v>559</v>
      </c>
      <c r="Y191" s="23" t="s">
        <v>559</v>
      </c>
      <c r="Z191" s="23" t="s">
        <v>559</v>
      </c>
      <c r="AA191" s="23" t="s">
        <v>559</v>
      </c>
      <c r="AB191" s="23" t="s">
        <v>559</v>
      </c>
      <c r="AC191" s="23" t="s">
        <v>559</v>
      </c>
      <c r="AD191" s="23" t="s">
        <v>559</v>
      </c>
      <c r="AE191" s="23" t="s">
        <v>559</v>
      </c>
      <c r="AF191" s="23" t="s">
        <v>559</v>
      </c>
      <c r="AG191" s="23" t="s">
        <v>559</v>
      </c>
      <c r="AH191" s="24" t="s">
        <v>559</v>
      </c>
    </row>
    <row r="192" spans="2:34" x14ac:dyDescent="0.3">
      <c r="B192" s="33" t="s">
        <v>131</v>
      </c>
      <c r="C192" s="18" t="s">
        <v>384</v>
      </c>
      <c r="D192" s="21" t="s">
        <v>385</v>
      </c>
      <c r="E192" s="23" t="s">
        <v>559</v>
      </c>
      <c r="F192" s="23" t="s">
        <v>559</v>
      </c>
      <c r="G192" s="23" t="s">
        <v>559</v>
      </c>
      <c r="H192" s="23" t="s">
        <v>559</v>
      </c>
      <c r="I192" s="23" t="s">
        <v>559</v>
      </c>
      <c r="J192" s="23" t="s">
        <v>559</v>
      </c>
      <c r="K192" s="23" t="s">
        <v>559</v>
      </c>
      <c r="L192" s="23" t="s">
        <v>559</v>
      </c>
      <c r="M192" s="23" t="s">
        <v>559</v>
      </c>
      <c r="N192" s="23" t="s">
        <v>559</v>
      </c>
      <c r="O192" s="23" t="s">
        <v>559</v>
      </c>
      <c r="P192" s="23" t="s">
        <v>559</v>
      </c>
      <c r="Q192" s="23" t="s">
        <v>559</v>
      </c>
      <c r="R192" s="23" t="s">
        <v>559</v>
      </c>
      <c r="S192" s="24" t="s">
        <v>559</v>
      </c>
      <c r="T192" s="23" t="s">
        <v>559</v>
      </c>
      <c r="U192" s="23" t="s">
        <v>559</v>
      </c>
      <c r="V192" s="23" t="s">
        <v>559</v>
      </c>
      <c r="W192" s="23" t="s">
        <v>559</v>
      </c>
      <c r="X192" s="23" t="s">
        <v>559</v>
      </c>
      <c r="Y192" s="23" t="s">
        <v>559</v>
      </c>
      <c r="Z192" s="23" t="s">
        <v>559</v>
      </c>
      <c r="AA192" s="23" t="s">
        <v>559</v>
      </c>
      <c r="AB192" s="23" t="s">
        <v>559</v>
      </c>
      <c r="AC192" s="23" t="s">
        <v>559</v>
      </c>
      <c r="AD192" s="23" t="s">
        <v>559</v>
      </c>
      <c r="AE192" s="23" t="s">
        <v>559</v>
      </c>
      <c r="AF192" s="23" t="s">
        <v>559</v>
      </c>
      <c r="AG192" s="23" t="s">
        <v>559</v>
      </c>
      <c r="AH192" s="24" t="s">
        <v>559</v>
      </c>
    </row>
    <row r="193" spans="2:34" x14ac:dyDescent="0.3">
      <c r="B193" s="33" t="s">
        <v>131</v>
      </c>
      <c r="C193" s="18" t="s">
        <v>388</v>
      </c>
      <c r="D193" s="21" t="s">
        <v>389</v>
      </c>
      <c r="E193" s="23" t="s">
        <v>559</v>
      </c>
      <c r="F193" s="23" t="s">
        <v>559</v>
      </c>
      <c r="G193" s="23" t="s">
        <v>559</v>
      </c>
      <c r="H193" s="23" t="s">
        <v>559</v>
      </c>
      <c r="I193" s="23" t="s">
        <v>559</v>
      </c>
      <c r="J193" s="23" t="s">
        <v>559</v>
      </c>
      <c r="K193" s="23" t="s">
        <v>559</v>
      </c>
      <c r="L193" s="23" t="s">
        <v>559</v>
      </c>
      <c r="M193" s="23" t="s">
        <v>559</v>
      </c>
      <c r="N193" s="23" t="s">
        <v>559</v>
      </c>
      <c r="O193" s="23" t="s">
        <v>559</v>
      </c>
      <c r="P193" s="23" t="s">
        <v>559</v>
      </c>
      <c r="Q193" s="23" t="s">
        <v>559</v>
      </c>
      <c r="R193" s="23" t="s">
        <v>559</v>
      </c>
      <c r="S193" s="24" t="s">
        <v>559</v>
      </c>
      <c r="T193" s="23" t="s">
        <v>559</v>
      </c>
      <c r="U193" s="23" t="s">
        <v>559</v>
      </c>
      <c r="V193" s="23" t="s">
        <v>559</v>
      </c>
      <c r="W193" s="23" t="s">
        <v>559</v>
      </c>
      <c r="X193" s="23" t="s">
        <v>559</v>
      </c>
      <c r="Y193" s="23" t="s">
        <v>559</v>
      </c>
      <c r="Z193" s="23" t="s">
        <v>559</v>
      </c>
      <c r="AA193" s="23" t="s">
        <v>559</v>
      </c>
      <c r="AB193" s="23" t="s">
        <v>559</v>
      </c>
      <c r="AC193" s="23" t="s">
        <v>559</v>
      </c>
      <c r="AD193" s="23" t="s">
        <v>559</v>
      </c>
      <c r="AE193" s="23" t="s">
        <v>559</v>
      </c>
      <c r="AF193" s="23" t="s">
        <v>559</v>
      </c>
      <c r="AG193" s="23" t="s">
        <v>559</v>
      </c>
      <c r="AH193" s="24" t="s">
        <v>559</v>
      </c>
    </row>
    <row r="194" spans="2:34" x14ac:dyDescent="0.3">
      <c r="B194" s="33" t="s">
        <v>131</v>
      </c>
      <c r="C194" s="18" t="s">
        <v>390</v>
      </c>
      <c r="D194" s="21" t="s">
        <v>391</v>
      </c>
      <c r="E194" s="23">
        <v>6.1124694376528121E-3</v>
      </c>
      <c r="F194" s="23">
        <v>1.3447432762836185E-2</v>
      </c>
      <c r="G194" s="23">
        <v>1.2224938875305623E-3</v>
      </c>
      <c r="H194" s="23">
        <v>2.2004889975550123E-2</v>
      </c>
      <c r="I194" s="23">
        <v>1.9559902200488997E-2</v>
      </c>
      <c r="J194" s="23">
        <v>1.7114914425427872E-2</v>
      </c>
      <c r="K194" s="23">
        <v>2.2004889975550123E-2</v>
      </c>
      <c r="L194" s="23">
        <v>6.2347188264058682E-2</v>
      </c>
      <c r="M194" s="23">
        <v>8.557457212713936E-3</v>
      </c>
      <c r="N194" s="23">
        <v>1.2224938875305623E-3</v>
      </c>
      <c r="O194" s="23">
        <v>2.4449877750611247E-3</v>
      </c>
      <c r="P194" s="23">
        <v>0.22493887530562348</v>
      </c>
      <c r="Q194" s="23">
        <v>6.8459657701711488E-2</v>
      </c>
      <c r="R194" s="23">
        <v>0.53056234718826401</v>
      </c>
      <c r="S194" s="24">
        <v>4090</v>
      </c>
      <c r="T194" s="23">
        <v>2.6315789473684209E-2</v>
      </c>
      <c r="U194" s="23">
        <v>9.2105263157894732E-2</v>
      </c>
      <c r="V194" s="23">
        <v>0</v>
      </c>
      <c r="W194" s="23">
        <v>3.9473684210526314E-2</v>
      </c>
      <c r="X194" s="23">
        <v>7.8947368421052627E-2</v>
      </c>
      <c r="Y194" s="23">
        <v>5.2631578947368418E-2</v>
      </c>
      <c r="Z194" s="23">
        <v>2.6315789473684209E-2</v>
      </c>
      <c r="AA194" s="23">
        <v>6.5789473684210523E-2</v>
      </c>
      <c r="AB194" s="23">
        <v>5.2631578947368418E-2</v>
      </c>
      <c r="AC194" s="23">
        <v>0</v>
      </c>
      <c r="AD194" s="23">
        <v>0</v>
      </c>
      <c r="AE194" s="23">
        <v>0.11842105263157894</v>
      </c>
      <c r="AF194" s="23">
        <v>0.17105263157894737</v>
      </c>
      <c r="AG194" s="23">
        <v>0.28947368421052633</v>
      </c>
      <c r="AH194" s="24">
        <v>380</v>
      </c>
    </row>
    <row r="195" spans="2:34" x14ac:dyDescent="0.3">
      <c r="B195"/>
      <c r="C195"/>
      <c r="D195"/>
      <c r="E195"/>
      <c r="F195"/>
      <c r="G195"/>
      <c r="H195"/>
      <c r="I195"/>
      <c r="J195"/>
      <c r="K195"/>
      <c r="L195"/>
      <c r="M195"/>
      <c r="N195"/>
      <c r="O195"/>
      <c r="P195"/>
      <c r="Q195"/>
      <c r="R195"/>
      <c r="S195"/>
      <c r="T195"/>
      <c r="U195"/>
      <c r="V195"/>
      <c r="W195"/>
      <c r="X195"/>
      <c r="Y195"/>
      <c r="Z195"/>
      <c r="AA195"/>
      <c r="AB195"/>
      <c r="AC195"/>
      <c r="AD195"/>
      <c r="AE195"/>
      <c r="AF195"/>
      <c r="AG195"/>
      <c r="AH195"/>
    </row>
    <row r="196" spans="2:34" x14ac:dyDescent="0.3">
      <c r="B196" s="35" t="s">
        <v>392</v>
      </c>
    </row>
    <row r="197" spans="2:34" x14ac:dyDescent="0.3">
      <c r="B197" s="16"/>
    </row>
    <row r="198" spans="2:34" x14ac:dyDescent="0.3">
      <c r="B198" s="16" t="s">
        <v>393</v>
      </c>
    </row>
    <row r="199" spans="2:34" x14ac:dyDescent="0.3">
      <c r="B199" s="16" t="s">
        <v>394</v>
      </c>
    </row>
    <row r="200" spans="2:34" x14ac:dyDescent="0.3">
      <c r="B200" s="16" t="s">
        <v>395</v>
      </c>
    </row>
    <row r="201" spans="2:34" x14ac:dyDescent="0.3">
      <c r="B201" s="16" t="s">
        <v>560</v>
      </c>
    </row>
    <row r="202" spans="2:34" x14ac:dyDescent="0.3">
      <c r="B202" s="16"/>
    </row>
    <row r="203" spans="2:34" x14ac:dyDescent="0.3">
      <c r="B203" s="16"/>
    </row>
    <row r="204" spans="2:34" x14ac:dyDescent="0.3">
      <c r="B204" s="16"/>
    </row>
    <row r="205" spans="2:34" x14ac:dyDescent="0.3">
      <c r="B205" s="16"/>
    </row>
    <row r="206" spans="2:34" x14ac:dyDescent="0.3">
      <c r="B206" s="16"/>
    </row>
    <row r="207" spans="2:34" x14ac:dyDescent="0.3">
      <c r="B207" s="16"/>
    </row>
    <row r="208" spans="2:34" x14ac:dyDescent="0.3">
      <c r="B208" s="16"/>
    </row>
    <row r="209" spans="2:3" x14ac:dyDescent="0.3">
      <c r="B209" s="16"/>
    </row>
    <row r="210" spans="2:3" x14ac:dyDescent="0.3">
      <c r="B210" s="16"/>
    </row>
    <row r="211" spans="2:3" x14ac:dyDescent="0.3">
      <c r="B211" s="16"/>
      <c r="C211" s="14"/>
    </row>
    <row r="212" spans="2:3" x14ac:dyDescent="0.3">
      <c r="B212" s="16"/>
    </row>
    <row r="213" spans="2:3" x14ac:dyDescent="0.3">
      <c r="B213" s="16"/>
    </row>
    <row r="214" spans="2:3" x14ac:dyDescent="0.3">
      <c r="B214" s="16"/>
    </row>
    <row r="215" spans="2:3" x14ac:dyDescent="0.3">
      <c r="B215" s="16"/>
    </row>
    <row r="216" spans="2:3" x14ac:dyDescent="0.3">
      <c r="B216" s="16"/>
    </row>
    <row r="217" spans="2:3" x14ac:dyDescent="0.3">
      <c r="B217" s="16"/>
    </row>
    <row r="218" spans="2:3" x14ac:dyDescent="0.3">
      <c r="B218" s="16"/>
    </row>
    <row r="219" spans="2:3" x14ac:dyDescent="0.3">
      <c r="B219" s="16"/>
    </row>
    <row r="220" spans="2:3" x14ac:dyDescent="0.3">
      <c r="B220" s="16"/>
    </row>
    <row r="221" spans="2:3" x14ac:dyDescent="0.3">
      <c r="B221" s="16"/>
    </row>
    <row r="222" spans="2:3" x14ac:dyDescent="0.3">
      <c r="B222" s="16"/>
    </row>
    <row r="223" spans="2:3" x14ac:dyDescent="0.3">
      <c r="B223" s="16"/>
    </row>
    <row r="224" spans="2:3" x14ac:dyDescent="0.3">
      <c r="B224" s="16"/>
    </row>
    <row r="225" spans="2:2" x14ac:dyDescent="0.3">
      <c r="B225" s="16"/>
    </row>
    <row r="226" spans="2:2" x14ac:dyDescent="0.3">
      <c r="B226" s="16"/>
    </row>
    <row r="227" spans="2:2" x14ac:dyDescent="0.3">
      <c r="B227" s="16"/>
    </row>
    <row r="228" spans="2:2" x14ac:dyDescent="0.3">
      <c r="B228" s="16"/>
    </row>
    <row r="229" spans="2:2" x14ac:dyDescent="0.3">
      <c r="B229" s="16"/>
    </row>
    <row r="230" spans="2:2" x14ac:dyDescent="0.3">
      <c r="B230" s="16"/>
    </row>
    <row r="231" spans="2:2" x14ac:dyDescent="0.3">
      <c r="B231" s="16"/>
    </row>
    <row r="232" spans="2:2" x14ac:dyDescent="0.3">
      <c r="B232" s="16"/>
    </row>
    <row r="233" spans="2:2" x14ac:dyDescent="0.3">
      <c r="B233" s="16"/>
    </row>
    <row r="234" spans="2:2" x14ac:dyDescent="0.3">
      <c r="B234" s="16"/>
    </row>
    <row r="235" spans="2:2" x14ac:dyDescent="0.3">
      <c r="B235" s="16"/>
    </row>
    <row r="236" spans="2:2" x14ac:dyDescent="0.3">
      <c r="B236" s="16"/>
    </row>
    <row r="237" spans="2:2" x14ac:dyDescent="0.3">
      <c r="B237" s="16"/>
    </row>
    <row r="238" spans="2:2" x14ac:dyDescent="0.3">
      <c r="B238" s="16"/>
    </row>
    <row r="239" spans="2:2" x14ac:dyDescent="0.3">
      <c r="B239" s="16"/>
    </row>
    <row r="240" spans="2:2" x14ac:dyDescent="0.3">
      <c r="B240" s="16"/>
    </row>
    <row r="241" spans="2:2" x14ac:dyDescent="0.3">
      <c r="B241" s="16"/>
    </row>
    <row r="242" spans="2:2" x14ac:dyDescent="0.3">
      <c r="B242" s="16"/>
    </row>
    <row r="243" spans="2:2" x14ac:dyDescent="0.3">
      <c r="B243" s="16"/>
    </row>
    <row r="244" spans="2:2" x14ac:dyDescent="0.3">
      <c r="B244" s="16"/>
    </row>
    <row r="245" spans="2:2" x14ac:dyDescent="0.3">
      <c r="B245" s="16"/>
    </row>
    <row r="246" spans="2:2" x14ac:dyDescent="0.3">
      <c r="B246" s="16"/>
    </row>
    <row r="247" spans="2:2" x14ac:dyDescent="0.3">
      <c r="B247" s="16"/>
    </row>
    <row r="248" spans="2:2" x14ac:dyDescent="0.3">
      <c r="B248" s="16"/>
    </row>
    <row r="249" spans="2:2" x14ac:dyDescent="0.3">
      <c r="B249" s="16"/>
    </row>
    <row r="250" spans="2:2" x14ac:dyDescent="0.3">
      <c r="B250" s="16"/>
    </row>
    <row r="251" spans="2:2" x14ac:dyDescent="0.3">
      <c r="B251" s="16"/>
    </row>
    <row r="252" spans="2:2" x14ac:dyDescent="0.3">
      <c r="B252" s="16"/>
    </row>
    <row r="253" spans="2:2" x14ac:dyDescent="0.3">
      <c r="B253" s="16"/>
    </row>
    <row r="254" spans="2:2" x14ac:dyDescent="0.3">
      <c r="B254" s="16"/>
    </row>
    <row r="255" spans="2:2" x14ac:dyDescent="0.3">
      <c r="B255" s="16"/>
    </row>
    <row r="256" spans="2:2" x14ac:dyDescent="0.3">
      <c r="B256" s="16"/>
    </row>
    <row r="257" spans="2:2" x14ac:dyDescent="0.3">
      <c r="B257" s="16"/>
    </row>
    <row r="258" spans="2:2" x14ac:dyDescent="0.3">
      <c r="B258" s="16"/>
    </row>
    <row r="259" spans="2:2" x14ac:dyDescent="0.3">
      <c r="B259" s="16"/>
    </row>
    <row r="260" spans="2:2" x14ac:dyDescent="0.3">
      <c r="B260" s="16"/>
    </row>
    <row r="261" spans="2:2" x14ac:dyDescent="0.3">
      <c r="B261" s="16"/>
    </row>
    <row r="262" spans="2:2" x14ac:dyDescent="0.3">
      <c r="B262" s="16"/>
    </row>
    <row r="263" spans="2:2" x14ac:dyDescent="0.3">
      <c r="B263" s="16"/>
    </row>
    <row r="264" spans="2:2" x14ac:dyDescent="0.3">
      <c r="B264" s="16"/>
    </row>
    <row r="265" spans="2:2" x14ac:dyDescent="0.3">
      <c r="B265" s="16"/>
    </row>
    <row r="266" spans="2:2" x14ac:dyDescent="0.3">
      <c r="B266" s="16"/>
    </row>
    <row r="267" spans="2:2" x14ac:dyDescent="0.3">
      <c r="B267" s="16"/>
    </row>
    <row r="268" spans="2:2" x14ac:dyDescent="0.3">
      <c r="B268" s="16"/>
    </row>
    <row r="269" spans="2:2" x14ac:dyDescent="0.3">
      <c r="B269" s="16"/>
    </row>
    <row r="270" spans="2:2" x14ac:dyDescent="0.3">
      <c r="B270" s="16"/>
    </row>
    <row r="271" spans="2:2" x14ac:dyDescent="0.3">
      <c r="B271" s="16"/>
    </row>
    <row r="272" spans="2:2" x14ac:dyDescent="0.3">
      <c r="B272" s="16"/>
    </row>
    <row r="273" spans="2:2" x14ac:dyDescent="0.3">
      <c r="B273" s="16"/>
    </row>
    <row r="274" spans="2:2" x14ac:dyDescent="0.3">
      <c r="B274" s="16"/>
    </row>
    <row r="275" spans="2:2" x14ac:dyDescent="0.3">
      <c r="B275" s="16"/>
    </row>
    <row r="276" spans="2:2" x14ac:dyDescent="0.3">
      <c r="B276" s="16"/>
    </row>
    <row r="277" spans="2:2" x14ac:dyDescent="0.3">
      <c r="B277" s="16"/>
    </row>
    <row r="278" spans="2:2" x14ac:dyDescent="0.3">
      <c r="B278" s="16"/>
    </row>
    <row r="279" spans="2:2" x14ac:dyDescent="0.3">
      <c r="B279" s="16"/>
    </row>
    <row r="280" spans="2:2" x14ac:dyDescent="0.3">
      <c r="B280" s="16"/>
    </row>
    <row r="281" spans="2:2" x14ac:dyDescent="0.3">
      <c r="B281" s="16"/>
    </row>
    <row r="282" spans="2:2" x14ac:dyDescent="0.3">
      <c r="B282" s="16"/>
    </row>
    <row r="283" spans="2:2" x14ac:dyDescent="0.3">
      <c r="B283" s="16"/>
    </row>
    <row r="284" spans="2:2" x14ac:dyDescent="0.3">
      <c r="B284" s="16"/>
    </row>
    <row r="285" spans="2:2" x14ac:dyDescent="0.3">
      <c r="B285" s="16"/>
    </row>
    <row r="286" spans="2:2" x14ac:dyDescent="0.3">
      <c r="B286" s="16"/>
    </row>
    <row r="287" spans="2:2" x14ac:dyDescent="0.3">
      <c r="B287" s="16"/>
    </row>
    <row r="288" spans="2:2" x14ac:dyDescent="0.3">
      <c r="B288" s="16"/>
    </row>
    <row r="289" spans="2:2" x14ac:dyDescent="0.3">
      <c r="B289" s="16"/>
    </row>
    <row r="290" spans="2:2" x14ac:dyDescent="0.3">
      <c r="B290" s="16"/>
    </row>
    <row r="291" spans="2:2" x14ac:dyDescent="0.3">
      <c r="B291" s="16"/>
    </row>
    <row r="292" spans="2:2" x14ac:dyDescent="0.3">
      <c r="B292" s="16"/>
    </row>
    <row r="293" spans="2:2" x14ac:dyDescent="0.3">
      <c r="B293" s="16"/>
    </row>
    <row r="294" spans="2:2" x14ac:dyDescent="0.3">
      <c r="B294" s="16"/>
    </row>
    <row r="295" spans="2:2" x14ac:dyDescent="0.3">
      <c r="B295" s="16"/>
    </row>
    <row r="296" spans="2:2" x14ac:dyDescent="0.3">
      <c r="B296" s="16"/>
    </row>
    <row r="297" spans="2:2" x14ac:dyDescent="0.3">
      <c r="B297" s="16"/>
    </row>
    <row r="298" spans="2:2" x14ac:dyDescent="0.3">
      <c r="B298" s="16"/>
    </row>
    <row r="299" spans="2:2" x14ac:dyDescent="0.3">
      <c r="B299" s="16"/>
    </row>
    <row r="300" spans="2:2" x14ac:dyDescent="0.3">
      <c r="B300" s="16"/>
    </row>
    <row r="301" spans="2:2" x14ac:dyDescent="0.3">
      <c r="B301" s="16"/>
    </row>
    <row r="302" spans="2:2" x14ac:dyDescent="0.3">
      <c r="B302" s="16"/>
    </row>
    <row r="303" spans="2:2" x14ac:dyDescent="0.3">
      <c r="B303" s="16"/>
    </row>
    <row r="304" spans="2:2" x14ac:dyDescent="0.3">
      <c r="B304" s="16"/>
    </row>
    <row r="305" spans="2:2" x14ac:dyDescent="0.3">
      <c r="B305" s="16"/>
    </row>
    <row r="306" spans="2:2" x14ac:dyDescent="0.3">
      <c r="B306" s="16"/>
    </row>
    <row r="307" spans="2:2" x14ac:dyDescent="0.3">
      <c r="B307" s="16"/>
    </row>
    <row r="308" spans="2:2" x14ac:dyDescent="0.3">
      <c r="B308" s="16"/>
    </row>
    <row r="309" spans="2:2" x14ac:dyDescent="0.3">
      <c r="B309" s="16"/>
    </row>
    <row r="310" spans="2:2" x14ac:dyDescent="0.3">
      <c r="B310" s="16"/>
    </row>
    <row r="311" spans="2:2" x14ac:dyDescent="0.3">
      <c r="B311" s="16"/>
    </row>
    <row r="312" spans="2:2" x14ac:dyDescent="0.3">
      <c r="B312" s="16"/>
    </row>
  </sheetData>
  <mergeCells count="2">
    <mergeCell ref="E15:S15"/>
    <mergeCell ref="T15:AH15"/>
  </mergeCells>
  <pageMargins left="0.74803149606299213" right="0.74803149606299213" top="0.98425196850393704" bottom="0.98425196850393704" header="0.51181102362204722" footer="0.51181102362204722"/>
  <pageSetup paperSize="9" scale="26" orientation="landscape" r:id="rId1"/>
  <headerFooter alignWithMargins="0"/>
  <rowBreaks count="1" manualBreakCount="1">
    <brk id="185"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91F872-38DF-4FBC-BEC5-94A5A2EFFDB6}">
  <dimension ref="B1:R302"/>
  <sheetViews>
    <sheetView showGridLines="0" topLeftCell="D1" zoomScale="85" zoomScaleNormal="85" zoomScaleSheetLayoutView="25" workbookViewId="0">
      <pane ySplit="16" topLeftCell="A17" activePane="bottomLeft" state="frozen"/>
      <selection activeCell="B1" sqref="B1"/>
      <selection pane="bottomLeft" activeCell="M136" sqref="M136"/>
    </sheetView>
  </sheetViews>
  <sheetFormatPr defaultColWidth="9.453125" defaultRowHeight="13.5" x14ac:dyDescent="0.3"/>
  <cols>
    <col min="1" max="1" width="1.54296875" style="2" customWidth="1"/>
    <col min="2" max="2" width="26.453125" style="2" customWidth="1"/>
    <col min="3" max="3" width="10.54296875" style="2" customWidth="1"/>
    <col min="4" max="4" width="82.54296875" style="2" bestFit="1" customWidth="1"/>
    <col min="5" max="14" width="12.54296875" style="2" customWidth="1"/>
    <col min="15" max="15" width="14.453125" style="2" customWidth="1"/>
    <col min="16" max="16" width="9.453125" style="2" customWidth="1"/>
    <col min="17" max="17" width="10.81640625" style="2" bestFit="1" customWidth="1"/>
    <col min="18" max="16384" width="9.453125" style="2"/>
  </cols>
  <sheetData>
    <row r="1" spans="2:15" s="15" customFormat="1" ht="18" customHeight="1" x14ac:dyDescent="0.35"/>
    <row r="2" spans="2:15" ht="19.5" customHeight="1" x14ac:dyDescent="0.3">
      <c r="B2" s="3" t="s">
        <v>28</v>
      </c>
      <c r="C2" s="22" t="s">
        <v>562</v>
      </c>
    </row>
    <row r="3" spans="2:15" ht="12.75" customHeight="1" x14ac:dyDescent="0.3">
      <c r="B3" s="3" t="s">
        <v>30</v>
      </c>
      <c r="C3" s="12" t="s">
        <v>563</v>
      </c>
    </row>
    <row r="4" spans="2:15" ht="12.75" customHeight="1" x14ac:dyDescent="0.3">
      <c r="B4" s="3"/>
      <c r="C4" s="12"/>
    </row>
    <row r="5" spans="2:15" ht="15" x14ac:dyDescent="0.3">
      <c r="B5" s="3" t="s">
        <v>32</v>
      </c>
      <c r="C5" s="45" t="str">
        <f>'System &amp; Provider Summary - T1'!$C$5</f>
        <v>August 2025</v>
      </c>
    </row>
    <row r="6" spans="2:15" x14ac:dyDescent="0.3">
      <c r="B6" s="3" t="s">
        <v>33</v>
      </c>
      <c r="C6" s="2" t="s">
        <v>34</v>
      </c>
    </row>
    <row r="7" spans="2:15" ht="12.75" customHeight="1" x14ac:dyDescent="0.3">
      <c r="B7" s="3" t="s">
        <v>35</v>
      </c>
      <c r="C7" s="2" t="s">
        <v>36</v>
      </c>
    </row>
    <row r="8" spans="2:15" ht="12.75" customHeight="1" x14ac:dyDescent="0.3">
      <c r="B8" s="3" t="s">
        <v>37</v>
      </c>
      <c r="C8" s="2" t="str">
        <f>'System &amp; Provider Summary - T1'!C8</f>
        <v>9th October 2025</v>
      </c>
    </row>
    <row r="9" spans="2:15" ht="12.75" customHeight="1" x14ac:dyDescent="0.3">
      <c r="B9" s="3" t="s">
        <v>38</v>
      </c>
      <c r="C9" s="8" t="s">
        <v>39</v>
      </c>
    </row>
    <row r="10" spans="2:15" ht="12.75" customHeight="1" x14ac:dyDescent="0.3">
      <c r="B10" s="3" t="s">
        <v>40</v>
      </c>
      <c r="C10" s="2" t="str">
        <f>'System &amp; Provider Summary - T1'!C10</f>
        <v>Published (Finalised) - Official Statistics in development</v>
      </c>
    </row>
    <row r="11" spans="2:15" ht="12.75" customHeight="1" x14ac:dyDescent="0.3">
      <c r="B11" s="3" t="s">
        <v>42</v>
      </c>
      <c r="C11" s="2" t="str">
        <f>'System &amp; Provider Summary - T1'!C11</f>
        <v>Kerry Evert - england.aedata@nhs.net</v>
      </c>
    </row>
    <row r="12" spans="2:15" x14ac:dyDescent="0.3">
      <c r="B12" s="3"/>
    </row>
    <row r="13" spans="2:15" ht="15" x14ac:dyDescent="0.3">
      <c r="B13" s="5" t="s">
        <v>44</v>
      </c>
    </row>
    <row r="14" spans="2:15" ht="15" x14ac:dyDescent="0.3">
      <c r="B14" s="5"/>
      <c r="C14" s="5"/>
    </row>
    <row r="15" spans="2:15" ht="15" x14ac:dyDescent="0.3">
      <c r="B15" s="5"/>
      <c r="C15" s="9"/>
      <c r="E15" s="82" t="s">
        <v>564</v>
      </c>
      <c r="F15" s="83"/>
      <c r="G15" s="83"/>
      <c r="H15" s="83"/>
      <c r="I15" s="83"/>
      <c r="J15" s="83"/>
      <c r="K15" s="83"/>
      <c r="L15" s="83"/>
      <c r="M15" s="83"/>
      <c r="N15" s="84"/>
    </row>
    <row r="16" spans="2:15" s="12" customFormat="1" ht="54" x14ac:dyDescent="0.25">
      <c r="B16" s="47" t="s">
        <v>45</v>
      </c>
      <c r="C16" s="11" t="s">
        <v>527</v>
      </c>
      <c r="D16" s="63" t="s">
        <v>528</v>
      </c>
      <c r="E16" s="68" t="s">
        <v>565</v>
      </c>
      <c r="F16" s="68" t="s">
        <v>566</v>
      </c>
      <c r="G16" s="68" t="s">
        <v>567</v>
      </c>
      <c r="H16" s="68" t="s">
        <v>568</v>
      </c>
      <c r="I16" s="68" t="s">
        <v>569</v>
      </c>
      <c r="J16" s="68" t="s">
        <v>570</v>
      </c>
      <c r="K16" s="68" t="s">
        <v>571</v>
      </c>
      <c r="L16" s="68" t="s">
        <v>572</v>
      </c>
      <c r="M16" s="68" t="s">
        <v>573</v>
      </c>
      <c r="N16" s="68" t="s">
        <v>574</v>
      </c>
      <c r="O16" s="67" t="s">
        <v>575</v>
      </c>
    </row>
    <row r="17" spans="2:15" x14ac:dyDescent="0.3">
      <c r="B17" s="49" t="s">
        <v>53</v>
      </c>
      <c r="C17" s="1" t="s">
        <v>53</v>
      </c>
      <c r="D17" s="64" t="s">
        <v>54</v>
      </c>
      <c r="E17" s="75">
        <v>1.3681301719010008E-2</v>
      </c>
      <c r="F17" s="75">
        <v>3.6034204509232559E-2</v>
      </c>
      <c r="G17" s="75">
        <v>8.3789502217470196E-2</v>
      </c>
      <c r="H17" s="75">
        <v>6.2535922515291387E-2</v>
      </c>
      <c r="I17" s="75">
        <v>4.6324671771742376E-2</v>
      </c>
      <c r="J17" s="75">
        <v>4.2881130043897625E-2</v>
      </c>
      <c r="K17" s="75">
        <v>1.9930878178436702E-2</v>
      </c>
      <c r="L17" s="75">
        <v>3.8250419775768207E-3</v>
      </c>
      <c r="M17" s="75">
        <v>9.6880984471433911E-4</v>
      </c>
      <c r="N17" s="75">
        <v>0.69002853722262802</v>
      </c>
      <c r="O17" s="70">
        <v>398427</v>
      </c>
    </row>
    <row r="18" spans="2:15" ht="6" customHeight="1" x14ac:dyDescent="0.3">
      <c r="D18" s="4"/>
      <c r="E18" s="76"/>
      <c r="F18" s="76"/>
      <c r="G18" s="76"/>
      <c r="H18" s="76"/>
      <c r="I18" s="76"/>
      <c r="J18" s="76"/>
      <c r="K18" s="76"/>
      <c r="L18" s="76"/>
      <c r="M18" s="76"/>
      <c r="N18" s="77"/>
      <c r="O18" s="65"/>
    </row>
    <row r="19" spans="2:15" x14ac:dyDescent="0.3">
      <c r="B19" s="33" t="s">
        <v>55</v>
      </c>
      <c r="C19" s="18" t="s">
        <v>56</v>
      </c>
      <c r="D19" s="33" t="s">
        <v>57</v>
      </c>
      <c r="E19" s="72">
        <v>0</v>
      </c>
      <c r="F19" s="72">
        <v>0</v>
      </c>
      <c r="G19" s="72">
        <v>0</v>
      </c>
      <c r="H19" s="72">
        <v>0</v>
      </c>
      <c r="I19" s="72">
        <v>0</v>
      </c>
      <c r="J19" s="72">
        <v>0</v>
      </c>
      <c r="K19" s="72">
        <v>0</v>
      </c>
      <c r="L19" s="72">
        <v>0</v>
      </c>
      <c r="M19" s="72">
        <v>0</v>
      </c>
      <c r="N19" s="72">
        <v>1</v>
      </c>
      <c r="O19" s="74">
        <v>8810</v>
      </c>
    </row>
    <row r="20" spans="2:15" x14ac:dyDescent="0.3">
      <c r="B20" s="33" t="s">
        <v>55</v>
      </c>
      <c r="C20" s="18" t="s">
        <v>58</v>
      </c>
      <c r="D20" s="33" t="s">
        <v>59</v>
      </c>
      <c r="E20" s="72">
        <v>2.4252223120452707E-2</v>
      </c>
      <c r="F20" s="72">
        <v>9.0541632983023437E-2</v>
      </c>
      <c r="G20" s="72">
        <v>0.2085691188358933</v>
      </c>
      <c r="H20" s="72">
        <v>0.11317704122877931</v>
      </c>
      <c r="I20" s="72">
        <v>0.1026677445432498</v>
      </c>
      <c r="J20" s="72">
        <v>6.8714632174616E-2</v>
      </c>
      <c r="K20" s="72">
        <v>2.6677445432497979E-2</v>
      </c>
      <c r="L20" s="72">
        <v>8.8924818108326604E-3</v>
      </c>
      <c r="M20" s="72">
        <v>1.6168148746968471E-3</v>
      </c>
      <c r="N20" s="72">
        <v>0.35408245755860956</v>
      </c>
      <c r="O20" s="74">
        <v>6185</v>
      </c>
    </row>
    <row r="21" spans="2:15" x14ac:dyDescent="0.3">
      <c r="B21" s="33" t="s">
        <v>55</v>
      </c>
      <c r="C21" s="18" t="s">
        <v>60</v>
      </c>
      <c r="D21" s="33" t="s">
        <v>61</v>
      </c>
      <c r="E21" s="72">
        <v>0</v>
      </c>
      <c r="F21" s="72">
        <v>0</v>
      </c>
      <c r="G21" s="72">
        <v>0</v>
      </c>
      <c r="H21" s="72">
        <v>0</v>
      </c>
      <c r="I21" s="72">
        <v>0</v>
      </c>
      <c r="J21" s="72">
        <v>0</v>
      </c>
      <c r="K21" s="72">
        <v>0</v>
      </c>
      <c r="L21" s="72">
        <v>0</v>
      </c>
      <c r="M21" s="72">
        <v>0</v>
      </c>
      <c r="N21" s="72">
        <v>1</v>
      </c>
      <c r="O21" s="74">
        <v>7545</v>
      </c>
    </row>
    <row r="22" spans="2:15" x14ac:dyDescent="0.3">
      <c r="B22" s="33" t="s">
        <v>55</v>
      </c>
      <c r="C22" s="18" t="s">
        <v>62</v>
      </c>
      <c r="D22" s="33" t="s">
        <v>63</v>
      </c>
      <c r="E22" s="72">
        <v>0</v>
      </c>
      <c r="F22" s="72">
        <v>0</v>
      </c>
      <c r="G22" s="72">
        <v>0</v>
      </c>
      <c r="H22" s="72">
        <v>0</v>
      </c>
      <c r="I22" s="72">
        <v>0</v>
      </c>
      <c r="J22" s="72">
        <v>0</v>
      </c>
      <c r="K22" s="72">
        <v>0</v>
      </c>
      <c r="L22" s="72">
        <v>0</v>
      </c>
      <c r="M22" s="72">
        <v>0</v>
      </c>
      <c r="N22" s="72">
        <v>1</v>
      </c>
      <c r="O22" s="74">
        <v>7745</v>
      </c>
    </row>
    <row r="23" spans="2:15" x14ac:dyDescent="0.3">
      <c r="B23" s="33" t="s">
        <v>55</v>
      </c>
      <c r="C23" s="18" t="s">
        <v>64</v>
      </c>
      <c r="D23" s="33" t="s">
        <v>65</v>
      </c>
      <c r="E23" s="72">
        <v>1.4005602240896359E-2</v>
      </c>
      <c r="F23" s="72">
        <v>3.3053221288515407E-2</v>
      </c>
      <c r="G23" s="72">
        <v>8.3473389355742292E-2</v>
      </c>
      <c r="H23" s="72">
        <v>5.9943977591036417E-2</v>
      </c>
      <c r="I23" s="72">
        <v>5.9943977591036417E-2</v>
      </c>
      <c r="J23" s="72">
        <v>7.3389355742296922E-2</v>
      </c>
      <c r="K23" s="72">
        <v>2.9131652661064426E-2</v>
      </c>
      <c r="L23" s="72">
        <v>6.1624649859943975E-3</v>
      </c>
      <c r="M23" s="72">
        <v>1.6806722689075631E-3</v>
      </c>
      <c r="N23" s="72">
        <v>0.63921568627450975</v>
      </c>
      <c r="O23" s="74">
        <v>8925</v>
      </c>
    </row>
    <row r="24" spans="2:15" x14ac:dyDescent="0.3">
      <c r="B24" s="33" t="s">
        <v>55</v>
      </c>
      <c r="C24" s="18" t="s">
        <v>66</v>
      </c>
      <c r="D24" s="33" t="s">
        <v>67</v>
      </c>
      <c r="E24" s="72">
        <v>4.6143704680290049E-3</v>
      </c>
      <c r="F24" s="72">
        <v>1.845748187211602E-2</v>
      </c>
      <c r="G24" s="72">
        <v>9.294660514172709E-2</v>
      </c>
      <c r="H24" s="72">
        <v>8.6354647330257092E-2</v>
      </c>
      <c r="I24" s="72">
        <v>4.5484508899143045E-2</v>
      </c>
      <c r="J24" s="72">
        <v>5.9986816084377059E-2</v>
      </c>
      <c r="K24" s="72">
        <v>5.9327620303230057E-3</v>
      </c>
      <c r="L24" s="72" t="s">
        <v>603</v>
      </c>
      <c r="M24" s="72">
        <v>0</v>
      </c>
      <c r="N24" s="72">
        <v>0.6862228081740277</v>
      </c>
      <c r="O24" s="74">
        <v>7585</v>
      </c>
    </row>
    <row r="25" spans="2:15" x14ac:dyDescent="0.3">
      <c r="B25" s="33" t="s">
        <v>68</v>
      </c>
      <c r="C25" s="18" t="s">
        <v>69</v>
      </c>
      <c r="D25" s="33" t="s">
        <v>70</v>
      </c>
      <c r="E25" s="72">
        <v>2.2750775594622543E-2</v>
      </c>
      <c r="F25" s="72">
        <v>7.6525336091003107E-2</v>
      </c>
      <c r="G25" s="72">
        <v>0.31075491209927614</v>
      </c>
      <c r="H25" s="72">
        <v>0.21406411582213031</v>
      </c>
      <c r="I25" s="72">
        <v>0.1437435367114788</v>
      </c>
      <c r="J25" s="72">
        <v>0.12409513960703206</v>
      </c>
      <c r="K25" s="72">
        <v>6.4632885211995866E-2</v>
      </c>
      <c r="L25" s="72">
        <v>2.0682523267838676E-2</v>
      </c>
      <c r="M25" s="72">
        <v>1.5511892450879006E-3</v>
      </c>
      <c r="N25" s="72">
        <v>2.1199586349534644E-2</v>
      </c>
      <c r="O25" s="74">
        <v>9670</v>
      </c>
    </row>
    <row r="26" spans="2:15" x14ac:dyDescent="0.3">
      <c r="B26" s="33" t="s">
        <v>68</v>
      </c>
      <c r="C26" s="18" t="s">
        <v>71</v>
      </c>
      <c r="D26" s="33" t="s">
        <v>72</v>
      </c>
      <c r="E26" s="72">
        <v>4.3457267020762915E-3</v>
      </c>
      <c r="F26" s="72">
        <v>2.2694350555287301E-2</v>
      </c>
      <c r="G26" s="72">
        <v>4.6837276677933366E-2</v>
      </c>
      <c r="H26" s="72">
        <v>3.7180106228874937E-2</v>
      </c>
      <c r="I26" s="72">
        <v>1.9797199420569771E-2</v>
      </c>
      <c r="J26" s="72">
        <v>2.4142926122646065E-2</v>
      </c>
      <c r="K26" s="72">
        <v>1.3520038628681796E-2</v>
      </c>
      <c r="L26" s="72">
        <v>6.2771607918879766E-3</v>
      </c>
      <c r="M26" s="72">
        <v>9.6571704490584255E-4</v>
      </c>
      <c r="N26" s="72">
        <v>0.82472235634958957</v>
      </c>
      <c r="O26" s="74">
        <v>10355</v>
      </c>
    </row>
    <row r="27" spans="2:15" x14ac:dyDescent="0.3">
      <c r="B27" s="33" t="s">
        <v>68</v>
      </c>
      <c r="C27" s="18" t="s">
        <v>73</v>
      </c>
      <c r="D27" s="33" t="s">
        <v>74</v>
      </c>
      <c r="E27" s="72">
        <v>1.5625E-2</v>
      </c>
      <c r="F27" s="72">
        <v>3.6892361111111112E-2</v>
      </c>
      <c r="G27" s="72">
        <v>9.5052083333333329E-2</v>
      </c>
      <c r="H27" s="72">
        <v>8.4201388888888895E-2</v>
      </c>
      <c r="I27" s="72">
        <v>5.5555555555555552E-2</v>
      </c>
      <c r="J27" s="72">
        <v>5.1649305555555552E-2</v>
      </c>
      <c r="K27" s="72">
        <v>2.5607638888888888E-2</v>
      </c>
      <c r="L27" s="72">
        <v>9.5486111111111119E-3</v>
      </c>
      <c r="M27" s="72">
        <v>8.6805555555555551E-4</v>
      </c>
      <c r="N27" s="72">
        <v>0.62456597222222221</v>
      </c>
      <c r="O27" s="74">
        <v>11520</v>
      </c>
    </row>
    <row r="28" spans="2:15" x14ac:dyDescent="0.3">
      <c r="B28" s="33" t="s">
        <v>68</v>
      </c>
      <c r="C28" s="18" t="s">
        <v>75</v>
      </c>
      <c r="D28" s="33" t="s">
        <v>76</v>
      </c>
      <c r="E28" s="72">
        <v>2.2413793103448276E-2</v>
      </c>
      <c r="F28" s="72">
        <v>8.2413793103448277E-2</v>
      </c>
      <c r="G28" s="72">
        <v>0.23206896551724138</v>
      </c>
      <c r="H28" s="72">
        <v>0.17137931034482759</v>
      </c>
      <c r="I28" s="72">
        <v>0.12275862068965518</v>
      </c>
      <c r="J28" s="72">
        <v>0.10896551724137932</v>
      </c>
      <c r="K28" s="72">
        <v>5.3103448275862067E-2</v>
      </c>
      <c r="L28" s="72">
        <v>1.2068965517241379E-2</v>
      </c>
      <c r="M28" s="72">
        <v>1.7241379310344827E-3</v>
      </c>
      <c r="N28" s="72">
        <v>0.19310344827586207</v>
      </c>
      <c r="O28" s="74">
        <v>14500</v>
      </c>
    </row>
    <row r="29" spans="2:15" x14ac:dyDescent="0.3">
      <c r="B29" s="33" t="s">
        <v>68</v>
      </c>
      <c r="C29" s="18" t="s">
        <v>77</v>
      </c>
      <c r="D29" s="33" t="s">
        <v>78</v>
      </c>
      <c r="E29" s="72">
        <v>3.0800821355236141E-3</v>
      </c>
      <c r="F29" s="72">
        <v>5.6468172484599594E-3</v>
      </c>
      <c r="G29" s="72">
        <v>3.0800821355236138E-2</v>
      </c>
      <c r="H29" s="72">
        <v>4.0554414784394248E-2</v>
      </c>
      <c r="I29" s="72">
        <v>3.6447638603696098E-2</v>
      </c>
      <c r="J29" s="72">
        <v>4.7741273100616016E-2</v>
      </c>
      <c r="K29" s="72">
        <v>1.6940451745379878E-2</v>
      </c>
      <c r="L29" s="72">
        <v>2.5667351129363448E-3</v>
      </c>
      <c r="M29" s="72" t="s">
        <v>603</v>
      </c>
      <c r="N29" s="72">
        <v>0.81468172484599588</v>
      </c>
      <c r="O29" s="74">
        <v>9740</v>
      </c>
    </row>
    <row r="30" spans="2:15" x14ac:dyDescent="0.3">
      <c r="B30" s="33" t="s">
        <v>79</v>
      </c>
      <c r="C30" s="18" t="s">
        <v>80</v>
      </c>
      <c r="D30" s="33" t="s">
        <v>81</v>
      </c>
      <c r="E30" s="72">
        <v>8.1602373887240363E-3</v>
      </c>
      <c r="F30" s="72">
        <v>2.2997032640949554E-2</v>
      </c>
      <c r="G30" s="72">
        <v>8.9020771513353122E-2</v>
      </c>
      <c r="H30" s="72">
        <v>6.5281899109792291E-2</v>
      </c>
      <c r="I30" s="72">
        <v>4.9703264094955492E-2</v>
      </c>
      <c r="J30" s="72">
        <v>2.8189910979228485E-2</v>
      </c>
      <c r="K30" s="72">
        <v>1.1869436201780416E-2</v>
      </c>
      <c r="L30" s="72">
        <v>1.483679525222552E-3</v>
      </c>
      <c r="M30" s="72" t="s">
        <v>603</v>
      </c>
      <c r="N30" s="72">
        <v>0.72181008902077148</v>
      </c>
      <c r="O30" s="74">
        <v>6740</v>
      </c>
    </row>
    <row r="31" spans="2:15" x14ac:dyDescent="0.3">
      <c r="B31" s="33" t="s">
        <v>79</v>
      </c>
      <c r="C31" s="18" t="s">
        <v>82</v>
      </c>
      <c r="D31" s="33" t="s">
        <v>83</v>
      </c>
      <c r="E31" s="72" t="s">
        <v>603</v>
      </c>
      <c r="F31" s="72" t="s">
        <v>603</v>
      </c>
      <c r="G31" s="72">
        <v>3.0940594059405942E-3</v>
      </c>
      <c r="H31" s="72">
        <v>4.3316831683168321E-3</v>
      </c>
      <c r="I31" s="72">
        <v>4.9504950495049506E-3</v>
      </c>
      <c r="J31" s="72">
        <v>9.2821782178217817E-3</v>
      </c>
      <c r="K31" s="72">
        <v>4.9504950495049506E-3</v>
      </c>
      <c r="L31" s="72" t="s">
        <v>603</v>
      </c>
      <c r="M31" s="72">
        <v>0</v>
      </c>
      <c r="N31" s="72">
        <v>0.97277227722772275</v>
      </c>
      <c r="O31" s="74">
        <v>8080</v>
      </c>
    </row>
    <row r="32" spans="2:15" x14ac:dyDescent="0.3">
      <c r="B32" s="33" t="s">
        <v>79</v>
      </c>
      <c r="C32" s="18" t="s">
        <v>84</v>
      </c>
      <c r="D32" s="33" t="s">
        <v>85</v>
      </c>
      <c r="E32" s="72">
        <v>0</v>
      </c>
      <c r="F32" s="72">
        <v>0</v>
      </c>
      <c r="G32" s="72" t="s">
        <v>603</v>
      </c>
      <c r="H32" s="72">
        <v>0</v>
      </c>
      <c r="I32" s="72">
        <v>0</v>
      </c>
      <c r="J32" s="72">
        <v>0</v>
      </c>
      <c r="K32" s="72" t="s">
        <v>603</v>
      </c>
      <c r="L32" s="72" t="s">
        <v>603</v>
      </c>
      <c r="M32" s="72">
        <v>0</v>
      </c>
      <c r="N32" s="72">
        <v>0.99938612645794966</v>
      </c>
      <c r="O32" s="74">
        <v>8145</v>
      </c>
    </row>
    <row r="33" spans="2:15" x14ac:dyDescent="0.3">
      <c r="B33" s="33" t="s">
        <v>79</v>
      </c>
      <c r="C33" s="18" t="s">
        <v>86</v>
      </c>
      <c r="D33" s="33" t="s">
        <v>87</v>
      </c>
      <c r="E33" s="72">
        <v>0</v>
      </c>
      <c r="F33" s="72">
        <v>0</v>
      </c>
      <c r="G33" s="72">
        <v>0</v>
      </c>
      <c r="H33" s="72">
        <v>0</v>
      </c>
      <c r="I33" s="72">
        <v>0</v>
      </c>
      <c r="J33" s="72">
        <v>0</v>
      </c>
      <c r="K33" s="72">
        <v>0</v>
      </c>
      <c r="L33" s="72">
        <v>0</v>
      </c>
      <c r="M33" s="72">
        <v>0</v>
      </c>
      <c r="N33" s="72">
        <v>1</v>
      </c>
      <c r="O33" s="74">
        <v>5070</v>
      </c>
    </row>
    <row r="34" spans="2:15" x14ac:dyDescent="0.3">
      <c r="B34" s="33" t="s">
        <v>79</v>
      </c>
      <c r="C34" s="18" t="s">
        <v>88</v>
      </c>
      <c r="D34" s="33" t="s">
        <v>89</v>
      </c>
      <c r="E34" s="72">
        <v>1.0309278350515464E-2</v>
      </c>
      <c r="F34" s="72">
        <v>3.8425492033739454E-2</v>
      </c>
      <c r="G34" s="72">
        <v>0.14151827553889409</v>
      </c>
      <c r="H34" s="72">
        <v>0.13402061855670103</v>
      </c>
      <c r="I34" s="72">
        <v>0.12277413308341144</v>
      </c>
      <c r="J34" s="72">
        <v>0.1527647610121837</v>
      </c>
      <c r="K34" s="72">
        <v>5.4358013120899717E-2</v>
      </c>
      <c r="L34" s="72">
        <v>3.7488284910965324E-3</v>
      </c>
      <c r="M34" s="72">
        <v>1.8744142455482662E-3</v>
      </c>
      <c r="N34" s="72">
        <v>0.33833177132146203</v>
      </c>
      <c r="O34" s="74">
        <v>5335</v>
      </c>
    </row>
    <row r="35" spans="2:15" x14ac:dyDescent="0.3">
      <c r="B35" s="33" t="s">
        <v>79</v>
      </c>
      <c r="C35" s="18" t="s">
        <v>90</v>
      </c>
      <c r="D35" s="33" t="s">
        <v>91</v>
      </c>
      <c r="E35" s="72">
        <v>0</v>
      </c>
      <c r="F35" s="72">
        <v>0</v>
      </c>
      <c r="G35" s="72">
        <v>0</v>
      </c>
      <c r="H35" s="72">
        <v>0</v>
      </c>
      <c r="I35" s="72">
        <v>0</v>
      </c>
      <c r="J35" s="72">
        <v>0</v>
      </c>
      <c r="K35" s="72">
        <v>0</v>
      </c>
      <c r="L35" s="72">
        <v>0</v>
      </c>
      <c r="M35" s="72">
        <v>0</v>
      </c>
      <c r="N35" s="72">
        <v>1</v>
      </c>
      <c r="O35" s="74">
        <v>5360</v>
      </c>
    </row>
    <row r="36" spans="2:15" x14ac:dyDescent="0.3">
      <c r="B36" s="33" t="s">
        <v>79</v>
      </c>
      <c r="C36" s="18" t="s">
        <v>92</v>
      </c>
      <c r="D36" s="33" t="s">
        <v>93</v>
      </c>
      <c r="E36" s="72">
        <v>0</v>
      </c>
      <c r="F36" s="72">
        <v>0</v>
      </c>
      <c r="G36" s="72">
        <v>0</v>
      </c>
      <c r="H36" s="72">
        <v>0</v>
      </c>
      <c r="I36" s="72">
        <v>0</v>
      </c>
      <c r="J36" s="72">
        <v>0</v>
      </c>
      <c r="K36" s="72">
        <v>0</v>
      </c>
      <c r="L36" s="72">
        <v>0</v>
      </c>
      <c r="M36" s="72">
        <v>0</v>
      </c>
      <c r="N36" s="72">
        <v>1</v>
      </c>
      <c r="O36" s="74">
        <v>3390</v>
      </c>
    </row>
    <row r="37" spans="2:15" x14ac:dyDescent="0.3">
      <c r="B37" s="33" t="s">
        <v>79</v>
      </c>
      <c r="C37" s="18" t="s">
        <v>94</v>
      </c>
      <c r="D37" s="33" t="s">
        <v>95</v>
      </c>
      <c r="E37" s="72">
        <v>2.7728085867620753E-2</v>
      </c>
      <c r="F37" s="72">
        <v>6.4400715563506267E-2</v>
      </c>
      <c r="G37" s="72">
        <v>0.10196779964221825</v>
      </c>
      <c r="H37" s="72">
        <v>6.6189624329159216E-2</v>
      </c>
      <c r="I37" s="72">
        <v>4.3828264758497319E-2</v>
      </c>
      <c r="J37" s="72">
        <v>5.008944543828265E-2</v>
      </c>
      <c r="K37" s="72">
        <v>2.8622540250447227E-2</v>
      </c>
      <c r="L37" s="72">
        <v>6.2611806797853312E-3</v>
      </c>
      <c r="M37" s="72" t="s">
        <v>603</v>
      </c>
      <c r="N37" s="72">
        <v>0.6091234347048301</v>
      </c>
      <c r="O37" s="74">
        <v>5590</v>
      </c>
    </row>
    <row r="38" spans="2:15" x14ac:dyDescent="0.3">
      <c r="B38" s="33" t="s">
        <v>79</v>
      </c>
      <c r="C38" s="18" t="s">
        <v>96</v>
      </c>
      <c r="D38" s="33" t="s">
        <v>97</v>
      </c>
      <c r="E38" s="72">
        <v>0</v>
      </c>
      <c r="F38" s="72">
        <v>0</v>
      </c>
      <c r="G38" s="72">
        <v>0</v>
      </c>
      <c r="H38" s="72">
        <v>0</v>
      </c>
      <c r="I38" s="72">
        <v>0</v>
      </c>
      <c r="J38" s="72">
        <v>0</v>
      </c>
      <c r="K38" s="72">
        <v>0</v>
      </c>
      <c r="L38" s="72">
        <v>0</v>
      </c>
      <c r="M38" s="72">
        <v>0</v>
      </c>
      <c r="N38" s="72">
        <v>1</v>
      </c>
      <c r="O38" s="74">
        <v>7565</v>
      </c>
    </row>
    <row r="39" spans="2:15" x14ac:dyDescent="0.3">
      <c r="B39" s="33" t="s">
        <v>79</v>
      </c>
      <c r="C39" s="18" t="s">
        <v>98</v>
      </c>
      <c r="D39" s="33" t="s">
        <v>99</v>
      </c>
      <c r="E39" s="72">
        <v>1.0067114093959731E-2</v>
      </c>
      <c r="F39" s="72">
        <v>1.7617449664429529E-2</v>
      </c>
      <c r="G39" s="72">
        <v>8.0536912751677847E-2</v>
      </c>
      <c r="H39" s="72">
        <v>7.0889261744966445E-2</v>
      </c>
      <c r="I39" s="72">
        <v>4.4882550335570467E-2</v>
      </c>
      <c r="J39" s="72">
        <v>4.1107382550335574E-2</v>
      </c>
      <c r="K39" s="72">
        <v>1.3842281879194632E-2</v>
      </c>
      <c r="L39" s="72">
        <v>1.2583892617449664E-3</v>
      </c>
      <c r="M39" s="72" t="s">
        <v>603</v>
      </c>
      <c r="N39" s="72">
        <v>0.71895973154362414</v>
      </c>
      <c r="O39" s="74">
        <v>11920</v>
      </c>
    </row>
    <row r="40" spans="2:15" x14ac:dyDescent="0.3">
      <c r="B40" s="33" t="s">
        <v>79</v>
      </c>
      <c r="C40" s="18" t="s">
        <v>100</v>
      </c>
      <c r="D40" s="33" t="s">
        <v>101</v>
      </c>
      <c r="E40" s="72" t="s">
        <v>603</v>
      </c>
      <c r="F40" s="72">
        <v>3.4387895460797797E-3</v>
      </c>
      <c r="G40" s="72">
        <v>6.8775790921595595E-3</v>
      </c>
      <c r="H40" s="72">
        <v>3.4387895460797797E-3</v>
      </c>
      <c r="I40" s="72">
        <v>4.1265474552957355E-3</v>
      </c>
      <c r="J40" s="72">
        <v>2.751031636863824E-3</v>
      </c>
      <c r="K40" s="72" t="s">
        <v>603</v>
      </c>
      <c r="L40" s="72">
        <v>0</v>
      </c>
      <c r="M40" s="72">
        <v>0</v>
      </c>
      <c r="N40" s="72">
        <v>0.97799174690508939</v>
      </c>
      <c r="O40" s="74">
        <v>7270</v>
      </c>
    </row>
    <row r="41" spans="2:15" x14ac:dyDescent="0.3">
      <c r="B41" s="33" t="s">
        <v>102</v>
      </c>
      <c r="C41" s="18" t="s">
        <v>103</v>
      </c>
      <c r="D41" s="33" t="s">
        <v>104</v>
      </c>
      <c r="E41" s="72">
        <v>9.881422924901186E-3</v>
      </c>
      <c r="F41" s="72">
        <v>2.5691699604743084E-2</v>
      </c>
      <c r="G41" s="72">
        <v>5.1383399209486168E-2</v>
      </c>
      <c r="H41" s="72">
        <v>3.3596837944664032E-2</v>
      </c>
      <c r="I41" s="72">
        <v>3.6758893280632414E-2</v>
      </c>
      <c r="J41" s="72">
        <v>3.4387351778656129E-2</v>
      </c>
      <c r="K41" s="72">
        <v>1.2648221343873518E-2</v>
      </c>
      <c r="L41" s="72">
        <v>2.7667984189723321E-3</v>
      </c>
      <c r="M41" s="72" t="s">
        <v>603</v>
      </c>
      <c r="N41" s="72">
        <v>0.79209486166007903</v>
      </c>
      <c r="O41" s="74">
        <v>12650</v>
      </c>
    </row>
    <row r="42" spans="2:15" x14ac:dyDescent="0.3">
      <c r="B42" s="33" t="s">
        <v>102</v>
      </c>
      <c r="C42" s="18" t="s">
        <v>105</v>
      </c>
      <c r="D42" s="33" t="s">
        <v>106</v>
      </c>
      <c r="E42" s="72">
        <v>7.1353620146904512E-3</v>
      </c>
      <c r="F42" s="72">
        <v>1.8467995802728225E-2</v>
      </c>
      <c r="G42" s="72">
        <v>3.1479538300104928E-2</v>
      </c>
      <c r="H42" s="72">
        <v>2.5393494228751312E-2</v>
      </c>
      <c r="I42" s="72">
        <v>2.2665267576075551E-2</v>
      </c>
      <c r="J42" s="72">
        <v>2.6442812172088142E-2</v>
      </c>
      <c r="K42" s="72">
        <v>1.5739769150052464E-2</v>
      </c>
      <c r="L42" s="72">
        <v>2.9380902413431269E-3</v>
      </c>
      <c r="M42" s="72">
        <v>8.3945435466946481E-4</v>
      </c>
      <c r="N42" s="72">
        <v>0.84889821615949634</v>
      </c>
      <c r="O42" s="74">
        <v>23825</v>
      </c>
    </row>
    <row r="43" spans="2:15" x14ac:dyDescent="0.3">
      <c r="B43" s="33" t="s">
        <v>102</v>
      </c>
      <c r="C43" s="18" t="s">
        <v>107</v>
      </c>
      <c r="D43" s="33" t="s">
        <v>108</v>
      </c>
      <c r="E43" s="72">
        <v>8.2905645479668371E-3</v>
      </c>
      <c r="F43" s="72">
        <v>1.6581129095933674E-2</v>
      </c>
      <c r="G43" s="72">
        <v>3.1188314251875248E-2</v>
      </c>
      <c r="H43" s="72">
        <v>5.250690880378997E-2</v>
      </c>
      <c r="I43" s="72">
        <v>4.1847611527832611E-2</v>
      </c>
      <c r="J43" s="72">
        <v>5.8033951835767865E-2</v>
      </c>
      <c r="K43" s="72">
        <v>4.0663245163837347E-2</v>
      </c>
      <c r="L43" s="72">
        <v>3.5530990919857876E-3</v>
      </c>
      <c r="M43" s="72">
        <v>1.9739439399921043E-3</v>
      </c>
      <c r="N43" s="72">
        <v>0.74536123174101854</v>
      </c>
      <c r="O43" s="74">
        <v>12665</v>
      </c>
    </row>
    <row r="44" spans="2:15" x14ac:dyDescent="0.3">
      <c r="B44" s="33" t="s">
        <v>102</v>
      </c>
      <c r="C44" s="18" t="s">
        <v>109</v>
      </c>
      <c r="D44" s="33" t="s">
        <v>110</v>
      </c>
      <c r="E44" s="72">
        <v>5.9179128221444478E-2</v>
      </c>
      <c r="F44" s="72">
        <v>3.7543748011454027E-2</v>
      </c>
      <c r="G44" s="72">
        <v>0.10531339484568883</v>
      </c>
      <c r="H44" s="72">
        <v>9.4813872096722873E-2</v>
      </c>
      <c r="I44" s="72">
        <v>7.6996500159083672E-2</v>
      </c>
      <c r="J44" s="72">
        <v>7.6041998090995863E-2</v>
      </c>
      <c r="K44" s="72">
        <v>3.722558065542475E-2</v>
      </c>
      <c r="L44" s="72">
        <v>8.5905186127903273E-3</v>
      </c>
      <c r="M44" s="72">
        <v>1.9090041361756285E-3</v>
      </c>
      <c r="N44" s="72">
        <v>0.50238625517021951</v>
      </c>
      <c r="O44" s="74">
        <v>15715</v>
      </c>
    </row>
    <row r="45" spans="2:15" x14ac:dyDescent="0.3">
      <c r="B45" s="33" t="s">
        <v>111</v>
      </c>
      <c r="C45" s="18" t="s">
        <v>112</v>
      </c>
      <c r="D45" s="33" t="s">
        <v>113</v>
      </c>
      <c r="E45" s="72">
        <v>8.0542602797795682E-3</v>
      </c>
      <c r="F45" s="72">
        <v>3.17931326833404E-2</v>
      </c>
      <c r="G45" s="72">
        <v>6.4857990674014418E-2</v>
      </c>
      <c r="H45" s="72">
        <v>5.9771089444679952E-2</v>
      </c>
      <c r="I45" s="72">
        <v>4.959728698601102E-2</v>
      </c>
      <c r="J45" s="72">
        <v>3.857566765578635E-2</v>
      </c>
      <c r="K45" s="72">
        <v>8.9020771513353119E-3</v>
      </c>
      <c r="L45" s="72">
        <v>1.6956337431114879E-3</v>
      </c>
      <c r="M45" s="72">
        <v>8.4781687155574396E-4</v>
      </c>
      <c r="N45" s="72">
        <v>0.73632895294616363</v>
      </c>
      <c r="O45" s="74">
        <v>11795</v>
      </c>
    </row>
    <row r="46" spans="2:15" x14ac:dyDescent="0.3">
      <c r="B46" s="33" t="s">
        <v>111</v>
      </c>
      <c r="C46" s="18" t="s">
        <v>114</v>
      </c>
      <c r="D46" s="33" t="s">
        <v>115</v>
      </c>
      <c r="E46" s="72">
        <v>1.0923987255348202E-2</v>
      </c>
      <c r="F46" s="72">
        <v>5.4847519344560766E-2</v>
      </c>
      <c r="G46" s="72">
        <v>8.2157487482931266E-2</v>
      </c>
      <c r="H46" s="72">
        <v>6.736458807464725E-2</v>
      </c>
      <c r="I46" s="72">
        <v>5.3026854802002733E-2</v>
      </c>
      <c r="J46" s="72">
        <v>5.12061902594447E-2</v>
      </c>
      <c r="K46" s="72">
        <v>2.7765134274010013E-2</v>
      </c>
      <c r="L46" s="72">
        <v>4.5516613563950838E-3</v>
      </c>
      <c r="M46" s="72">
        <v>1.8206645425580337E-3</v>
      </c>
      <c r="N46" s="72">
        <v>0.64588074647246241</v>
      </c>
      <c r="O46" s="74">
        <v>21970</v>
      </c>
    </row>
    <row r="47" spans="2:15" x14ac:dyDescent="0.3">
      <c r="B47" s="33" t="s">
        <v>111</v>
      </c>
      <c r="C47" s="18" t="s">
        <v>116</v>
      </c>
      <c r="D47" s="33" t="s">
        <v>117</v>
      </c>
      <c r="E47" s="72">
        <v>0</v>
      </c>
      <c r="F47" s="72">
        <v>0</v>
      </c>
      <c r="G47" s="72">
        <v>0</v>
      </c>
      <c r="H47" s="72">
        <v>0</v>
      </c>
      <c r="I47" s="72">
        <v>0</v>
      </c>
      <c r="J47" s="72">
        <v>0</v>
      </c>
      <c r="K47" s="72">
        <v>0</v>
      </c>
      <c r="L47" s="72">
        <v>0</v>
      </c>
      <c r="M47" s="72">
        <v>0</v>
      </c>
      <c r="N47" s="72">
        <v>1</v>
      </c>
      <c r="O47" s="74">
        <v>20600</v>
      </c>
    </row>
    <row r="48" spans="2:15" x14ac:dyDescent="0.3">
      <c r="B48" s="33" t="s">
        <v>118</v>
      </c>
      <c r="C48" s="18" t="s">
        <v>119</v>
      </c>
      <c r="D48" s="33" t="s">
        <v>120</v>
      </c>
      <c r="E48" s="72">
        <v>1.6129032258064516E-2</v>
      </c>
      <c r="F48" s="72">
        <v>4.3727598566308243E-2</v>
      </c>
      <c r="G48" s="72">
        <v>0.11362007168458782</v>
      </c>
      <c r="H48" s="72">
        <v>6.2724014336917558E-2</v>
      </c>
      <c r="I48" s="72">
        <v>5.3763440860215055E-2</v>
      </c>
      <c r="J48" s="72">
        <v>3.7634408602150539E-2</v>
      </c>
      <c r="K48" s="72">
        <v>1.4336917562724014E-2</v>
      </c>
      <c r="L48" s="72">
        <v>2.8673835125448029E-3</v>
      </c>
      <c r="M48" s="72" t="s">
        <v>603</v>
      </c>
      <c r="N48" s="72">
        <v>0.65448028673835124</v>
      </c>
      <c r="O48" s="74">
        <v>13950</v>
      </c>
    </row>
    <row r="49" spans="2:18" x14ac:dyDescent="0.3">
      <c r="B49" s="33" t="s">
        <v>118</v>
      </c>
      <c r="C49" s="18" t="s">
        <v>121</v>
      </c>
      <c r="D49" s="33" t="s">
        <v>122</v>
      </c>
      <c r="E49" s="72">
        <v>5.9288537549407112E-2</v>
      </c>
      <c r="F49" s="72">
        <v>0.12569169960474308</v>
      </c>
      <c r="G49" s="72">
        <v>0.27193675889328062</v>
      </c>
      <c r="H49" s="72">
        <v>0.1984189723320158</v>
      </c>
      <c r="I49" s="72">
        <v>0.12806324110671938</v>
      </c>
      <c r="J49" s="72">
        <v>0.10276679841897234</v>
      </c>
      <c r="K49" s="72">
        <v>3.7944664031620556E-2</v>
      </c>
      <c r="L49" s="72">
        <v>7.1146245059288534E-3</v>
      </c>
      <c r="M49" s="72">
        <v>2.3715415019762848E-3</v>
      </c>
      <c r="N49" s="72">
        <v>6.7193675889328064E-2</v>
      </c>
      <c r="O49" s="74">
        <v>6325</v>
      </c>
    </row>
    <row r="50" spans="2:18" x14ac:dyDescent="0.3">
      <c r="B50" s="33" t="s">
        <v>118</v>
      </c>
      <c r="C50" s="18" t="s">
        <v>123</v>
      </c>
      <c r="D50" s="33" t="s">
        <v>124</v>
      </c>
      <c r="E50" s="72">
        <v>2.2394487510766579E-2</v>
      </c>
      <c r="F50" s="72">
        <v>9.1731266149870802E-2</v>
      </c>
      <c r="G50" s="72">
        <v>0.23212747631352282</v>
      </c>
      <c r="H50" s="72">
        <v>0.19293712316968131</v>
      </c>
      <c r="I50" s="72">
        <v>0.13264427217915589</v>
      </c>
      <c r="J50" s="72">
        <v>8.9147286821705432E-2</v>
      </c>
      <c r="K50" s="72">
        <v>4.1774332472006889E-2</v>
      </c>
      <c r="L50" s="72">
        <v>7.3212747631352286E-3</v>
      </c>
      <c r="M50" s="72">
        <v>3.4453057708871662E-3</v>
      </c>
      <c r="N50" s="72">
        <v>0.18647717484926787</v>
      </c>
      <c r="O50" s="74">
        <v>11610</v>
      </c>
    </row>
    <row r="51" spans="2:18" x14ac:dyDescent="0.3">
      <c r="B51" s="33" t="s">
        <v>118</v>
      </c>
      <c r="C51" s="18" t="s">
        <v>125</v>
      </c>
      <c r="D51" s="33" t="s">
        <v>126</v>
      </c>
      <c r="E51" s="72">
        <v>3.7852452684434143E-2</v>
      </c>
      <c r="F51" s="72">
        <v>7.7249903437620698E-2</v>
      </c>
      <c r="G51" s="72">
        <v>0.15874855156431056</v>
      </c>
      <c r="H51" s="72">
        <v>0.11239860950173812</v>
      </c>
      <c r="I51" s="72">
        <v>7.1842410196987255E-2</v>
      </c>
      <c r="J51" s="72">
        <v>6.0254924681344149E-2</v>
      </c>
      <c r="K51" s="72">
        <v>3.3217458478176899E-2</v>
      </c>
      <c r="L51" s="72">
        <v>4.248744689069139E-3</v>
      </c>
      <c r="M51" s="72">
        <v>1.544998068752414E-3</v>
      </c>
      <c r="N51" s="72">
        <v>0.44264194669756662</v>
      </c>
      <c r="O51" s="74">
        <v>12945</v>
      </c>
    </row>
    <row r="52" spans="2:18" x14ac:dyDescent="0.3">
      <c r="B52" s="33" t="s">
        <v>118</v>
      </c>
      <c r="C52" s="18" t="s">
        <v>127</v>
      </c>
      <c r="D52" s="33" t="s">
        <v>128</v>
      </c>
      <c r="E52" s="72">
        <v>2.7834008097165991E-2</v>
      </c>
      <c r="F52" s="72">
        <v>0.12348178137651822</v>
      </c>
      <c r="G52" s="72">
        <v>9.7672064777327941E-2</v>
      </c>
      <c r="H52" s="72">
        <v>5.1113360323886636E-2</v>
      </c>
      <c r="I52" s="72">
        <v>3.1882591093117411E-2</v>
      </c>
      <c r="J52" s="72">
        <v>2.6821862348178137E-2</v>
      </c>
      <c r="K52" s="72">
        <v>1.568825910931174E-2</v>
      </c>
      <c r="L52" s="72">
        <v>2.0242914979757085E-3</v>
      </c>
      <c r="M52" s="72">
        <v>1.0121457489878543E-3</v>
      </c>
      <c r="N52" s="72">
        <v>0.62246963562753033</v>
      </c>
      <c r="O52" s="74">
        <v>9880</v>
      </c>
    </row>
    <row r="53" spans="2:18" x14ac:dyDescent="0.3">
      <c r="B53" s="33" t="s">
        <v>118</v>
      </c>
      <c r="C53" s="18" t="s">
        <v>129</v>
      </c>
      <c r="D53" s="33" t="s">
        <v>130</v>
      </c>
      <c r="E53" s="72">
        <v>0</v>
      </c>
      <c r="F53" s="72">
        <v>0</v>
      </c>
      <c r="G53" s="72">
        <v>0</v>
      </c>
      <c r="H53" s="72">
        <v>0</v>
      </c>
      <c r="I53" s="72">
        <v>0</v>
      </c>
      <c r="J53" s="72">
        <v>0</v>
      </c>
      <c r="K53" s="72">
        <v>0</v>
      </c>
      <c r="L53" s="72">
        <v>0</v>
      </c>
      <c r="M53" s="72">
        <v>0</v>
      </c>
      <c r="N53" s="72">
        <v>1</v>
      </c>
      <c r="O53" s="74">
        <v>7375</v>
      </c>
    </row>
    <row r="54" spans="2:18" x14ac:dyDescent="0.3">
      <c r="B54" s="33" t="s">
        <v>131</v>
      </c>
      <c r="C54" s="18" t="s">
        <v>132</v>
      </c>
      <c r="D54" s="33" t="s">
        <v>133</v>
      </c>
      <c r="E54" s="72">
        <v>2.1761133603238867E-2</v>
      </c>
      <c r="F54" s="72">
        <v>3.7955465587044532E-2</v>
      </c>
      <c r="G54" s="72">
        <v>5.6680161943319839E-2</v>
      </c>
      <c r="H54" s="72" t="s">
        <v>603</v>
      </c>
      <c r="I54" s="72">
        <v>0</v>
      </c>
      <c r="J54" s="72" t="s">
        <v>603</v>
      </c>
      <c r="K54" s="72">
        <v>0</v>
      </c>
      <c r="L54" s="72" t="s">
        <v>603</v>
      </c>
      <c r="M54" s="72" t="s">
        <v>603</v>
      </c>
      <c r="N54" s="72">
        <v>0.88259109311740891</v>
      </c>
      <c r="O54" s="74">
        <v>9880</v>
      </c>
    </row>
    <row r="55" spans="2:18" x14ac:dyDescent="0.3">
      <c r="B55" s="33" t="s">
        <v>131</v>
      </c>
      <c r="C55" s="18" t="s">
        <v>134</v>
      </c>
      <c r="D55" s="33" t="s">
        <v>135</v>
      </c>
      <c r="E55" s="72">
        <v>1.6470588235294119E-2</v>
      </c>
      <c r="F55" s="72">
        <v>5.647058823529412E-2</v>
      </c>
      <c r="G55" s="72">
        <v>0.10980392156862745</v>
      </c>
      <c r="H55" s="72">
        <v>7.3725490196078436E-2</v>
      </c>
      <c r="I55" s="72">
        <v>4.9411764705882349E-2</v>
      </c>
      <c r="J55" s="72">
        <v>4.3137254901960784E-2</v>
      </c>
      <c r="K55" s="72">
        <v>2.5098039215686273E-2</v>
      </c>
      <c r="L55" s="72" t="s">
        <v>603</v>
      </c>
      <c r="M55" s="72" t="s">
        <v>603</v>
      </c>
      <c r="N55" s="72">
        <v>0.62274509803921574</v>
      </c>
      <c r="O55" s="74">
        <v>6375</v>
      </c>
    </row>
    <row r="56" spans="2:18" x14ac:dyDescent="0.3">
      <c r="B56" s="33" t="s">
        <v>131</v>
      </c>
      <c r="C56" s="18" t="s">
        <v>136</v>
      </c>
      <c r="D56" s="33" t="s">
        <v>137</v>
      </c>
      <c r="E56" s="72">
        <v>1.3568521031207599E-2</v>
      </c>
      <c r="F56" s="72">
        <v>2.5780189959294438E-2</v>
      </c>
      <c r="G56" s="72">
        <v>3.2564450474898234E-2</v>
      </c>
      <c r="H56" s="72">
        <v>1.8995929443690638E-2</v>
      </c>
      <c r="I56" s="72">
        <v>2.4423337856173677E-2</v>
      </c>
      <c r="J56" s="72">
        <v>2.7137042062415198E-2</v>
      </c>
      <c r="K56" s="72">
        <v>1.3568521031207599E-2</v>
      </c>
      <c r="L56" s="72">
        <v>2.7137042062415195E-3</v>
      </c>
      <c r="M56" s="72" t="s">
        <v>603</v>
      </c>
      <c r="N56" s="72">
        <v>0.83989145183175029</v>
      </c>
      <c r="O56" s="74">
        <v>3685</v>
      </c>
    </row>
    <row r="57" spans="2:18" x14ac:dyDescent="0.3">
      <c r="B57" s="33" t="s">
        <v>131</v>
      </c>
      <c r="C57" s="18" t="s">
        <v>138</v>
      </c>
      <c r="D57" s="33" t="s">
        <v>139</v>
      </c>
      <c r="E57" s="72">
        <v>1.8337408312958436E-2</v>
      </c>
      <c r="F57" s="72">
        <v>3.3007334963325183E-2</v>
      </c>
      <c r="G57" s="72">
        <v>5.5012224938875302E-2</v>
      </c>
      <c r="H57" s="72">
        <v>4.7677261613691929E-2</v>
      </c>
      <c r="I57" s="72">
        <v>3.6674816625916873E-2</v>
      </c>
      <c r="J57" s="72">
        <v>4.2787286063569685E-2</v>
      </c>
      <c r="K57" s="72">
        <v>3.0562347188264057E-2</v>
      </c>
      <c r="L57" s="72">
        <v>3.667481662591687E-3</v>
      </c>
      <c r="M57" s="72" t="s">
        <v>603</v>
      </c>
      <c r="N57" s="72">
        <v>0.73105134474327627</v>
      </c>
      <c r="O57" s="74">
        <v>4090</v>
      </c>
    </row>
    <row r="58" spans="2:18" x14ac:dyDescent="0.3">
      <c r="B58" s="33" t="s">
        <v>131</v>
      </c>
      <c r="C58" s="18" t="s">
        <v>140</v>
      </c>
      <c r="D58" s="33" t="s">
        <v>141</v>
      </c>
      <c r="E58" s="72">
        <v>2.2821576763485476E-2</v>
      </c>
      <c r="F58" s="72">
        <v>0.14315352697095435</v>
      </c>
      <c r="G58" s="72">
        <v>0.31535269709543567</v>
      </c>
      <c r="H58" s="72">
        <v>0.17842323651452283</v>
      </c>
      <c r="I58" s="72">
        <v>0.14730290456431536</v>
      </c>
      <c r="J58" s="72">
        <v>0.11825726141078838</v>
      </c>
      <c r="K58" s="72">
        <v>4.7717842323651449E-2</v>
      </c>
      <c r="L58" s="72">
        <v>8.2987551867219917E-3</v>
      </c>
      <c r="M58" s="72" t="s">
        <v>603</v>
      </c>
      <c r="N58" s="72">
        <v>1.4522821576763486E-2</v>
      </c>
      <c r="O58" s="74">
        <v>2410</v>
      </c>
    </row>
    <row r="59" spans="2:18" x14ac:dyDescent="0.3">
      <c r="B59" s="33" t="s">
        <v>131</v>
      </c>
      <c r="C59" s="18" t="s">
        <v>142</v>
      </c>
      <c r="D59" s="33" t="s">
        <v>143</v>
      </c>
      <c r="E59" s="72">
        <v>9.0702947845804991E-3</v>
      </c>
      <c r="F59" s="72">
        <v>3.4013605442176874E-2</v>
      </c>
      <c r="G59" s="72">
        <v>6.4247921390778534E-2</v>
      </c>
      <c r="H59" s="72">
        <v>5.0642479213907785E-2</v>
      </c>
      <c r="I59" s="72">
        <v>4.0060468631897203E-2</v>
      </c>
      <c r="J59" s="72">
        <v>3.8548752834467119E-2</v>
      </c>
      <c r="K59" s="72">
        <v>1.7384731670445956E-2</v>
      </c>
      <c r="L59" s="72">
        <v>2.2675736961451248E-3</v>
      </c>
      <c r="M59" s="72">
        <v>1.5117157974300832E-3</v>
      </c>
      <c r="N59" s="72">
        <v>0.74225245653817085</v>
      </c>
      <c r="O59" s="74">
        <v>6615</v>
      </c>
    </row>
    <row r="60" spans="2:18" x14ac:dyDescent="0.3">
      <c r="B60" s="33" t="s">
        <v>131</v>
      </c>
      <c r="C60" s="18" t="s">
        <v>144</v>
      </c>
      <c r="D60" s="33" t="s">
        <v>145</v>
      </c>
      <c r="E60" s="72">
        <v>1.3494318181818182E-2</v>
      </c>
      <c r="F60" s="72">
        <v>5.2556818181818184E-2</v>
      </c>
      <c r="G60" s="72">
        <v>0.22869318181818182</v>
      </c>
      <c r="H60" s="72">
        <v>0.15625</v>
      </c>
      <c r="I60" s="72">
        <v>0.10227272727272728</v>
      </c>
      <c r="J60" s="72">
        <v>9.5170454545454544E-2</v>
      </c>
      <c r="K60" s="72">
        <v>4.1193181818181816E-2</v>
      </c>
      <c r="L60" s="72">
        <v>3.5511363636363635E-3</v>
      </c>
      <c r="M60" s="72" t="s">
        <v>603</v>
      </c>
      <c r="N60" s="72">
        <v>0.30610795454545453</v>
      </c>
      <c r="O60" s="74">
        <v>7040</v>
      </c>
    </row>
    <row r="61" spans="2:18" ht="6.75" customHeight="1" x14ac:dyDescent="0.3">
      <c r="N61" s="66"/>
      <c r="O61" s="65"/>
    </row>
    <row r="62" spans="2:18" x14ac:dyDescent="0.3">
      <c r="B62" s="33" t="s">
        <v>55</v>
      </c>
      <c r="C62" s="21" t="s">
        <v>146</v>
      </c>
      <c r="D62" s="33" t="s">
        <v>147</v>
      </c>
      <c r="E62" s="72">
        <v>1.3398294762484775E-2</v>
      </c>
      <c r="F62" s="72">
        <v>6.4555420219244819E-2</v>
      </c>
      <c r="G62" s="72">
        <v>0.16199756394640683</v>
      </c>
      <c r="H62" s="72">
        <v>0.10109622411693057</v>
      </c>
      <c r="I62" s="72">
        <v>9.3788063337393424E-2</v>
      </c>
      <c r="J62" s="72">
        <v>5.8465286236297195E-2</v>
      </c>
      <c r="K62" s="72">
        <v>1.705237515225335E-2</v>
      </c>
      <c r="L62" s="72">
        <v>3.6540803897685747E-3</v>
      </c>
      <c r="M62" s="72" t="s">
        <v>603</v>
      </c>
      <c r="N62" s="72">
        <v>0.48355663824604139</v>
      </c>
      <c r="O62" s="71">
        <v>4105</v>
      </c>
      <c r="Q62" s="73"/>
      <c r="R62" s="59"/>
    </row>
    <row r="63" spans="2:18" x14ac:dyDescent="0.3">
      <c r="B63" s="33" t="s">
        <v>55</v>
      </c>
      <c r="C63" s="21" t="s">
        <v>148</v>
      </c>
      <c r="D63" s="33" t="s">
        <v>149</v>
      </c>
      <c r="E63" s="72">
        <v>0</v>
      </c>
      <c r="F63" s="72">
        <v>0</v>
      </c>
      <c r="G63" s="72">
        <v>0</v>
      </c>
      <c r="H63" s="72">
        <v>0</v>
      </c>
      <c r="I63" s="72">
        <v>0</v>
      </c>
      <c r="J63" s="72">
        <v>0</v>
      </c>
      <c r="K63" s="72">
        <v>0</v>
      </c>
      <c r="L63" s="72">
        <v>0</v>
      </c>
      <c r="M63" s="72">
        <v>0</v>
      </c>
      <c r="N63" s="72">
        <v>1</v>
      </c>
      <c r="O63" s="71">
        <v>3105</v>
      </c>
      <c r="Q63" s="73"/>
      <c r="R63" s="59"/>
    </row>
    <row r="64" spans="2:18" x14ac:dyDescent="0.3">
      <c r="B64" s="33" t="s">
        <v>55</v>
      </c>
      <c r="C64" s="21" t="s">
        <v>150</v>
      </c>
      <c r="D64" s="33" t="s">
        <v>151</v>
      </c>
      <c r="E64" s="72">
        <v>0</v>
      </c>
      <c r="F64" s="72">
        <v>0</v>
      </c>
      <c r="G64" s="72">
        <v>0</v>
      </c>
      <c r="H64" s="72">
        <v>0</v>
      </c>
      <c r="I64" s="72">
        <v>0</v>
      </c>
      <c r="J64" s="72">
        <v>0</v>
      </c>
      <c r="K64" s="72">
        <v>0</v>
      </c>
      <c r="L64" s="72">
        <v>0</v>
      </c>
      <c r="M64" s="72">
        <v>0</v>
      </c>
      <c r="N64" s="72">
        <v>1</v>
      </c>
      <c r="O64" s="71">
        <v>2615</v>
      </c>
      <c r="Q64" s="73"/>
      <c r="R64" s="59"/>
    </row>
    <row r="65" spans="2:18" x14ac:dyDescent="0.3">
      <c r="B65" s="33" t="s">
        <v>55</v>
      </c>
      <c r="C65" s="21" t="s">
        <v>152</v>
      </c>
      <c r="D65" s="33" t="s">
        <v>153</v>
      </c>
      <c r="E65" s="72">
        <v>0</v>
      </c>
      <c r="F65" s="72">
        <v>0</v>
      </c>
      <c r="G65" s="72">
        <v>0</v>
      </c>
      <c r="H65" s="72">
        <v>0</v>
      </c>
      <c r="I65" s="72">
        <v>0</v>
      </c>
      <c r="J65" s="72">
        <v>0</v>
      </c>
      <c r="K65" s="72">
        <v>0</v>
      </c>
      <c r="L65" s="72">
        <v>0</v>
      </c>
      <c r="M65" s="72">
        <v>0</v>
      </c>
      <c r="N65" s="72">
        <v>1</v>
      </c>
      <c r="O65" s="71">
        <v>5060</v>
      </c>
      <c r="Q65" s="73"/>
      <c r="R65" s="59"/>
    </row>
    <row r="66" spans="2:18" x14ac:dyDescent="0.3">
      <c r="B66" s="33" t="s">
        <v>55</v>
      </c>
      <c r="C66" s="21" t="s">
        <v>154</v>
      </c>
      <c r="D66" s="33" t="s">
        <v>155</v>
      </c>
      <c r="E66" s="72">
        <v>0</v>
      </c>
      <c r="F66" s="72">
        <v>0</v>
      </c>
      <c r="G66" s="72">
        <v>0</v>
      </c>
      <c r="H66" s="72">
        <v>0</v>
      </c>
      <c r="I66" s="72">
        <v>0</v>
      </c>
      <c r="J66" s="72">
        <v>0</v>
      </c>
      <c r="K66" s="72">
        <v>0</v>
      </c>
      <c r="L66" s="72">
        <v>0</v>
      </c>
      <c r="M66" s="72">
        <v>0</v>
      </c>
      <c r="N66" s="72">
        <v>1</v>
      </c>
      <c r="O66" s="71">
        <v>2460</v>
      </c>
      <c r="Q66" s="73"/>
      <c r="R66" s="59"/>
    </row>
    <row r="67" spans="2:18" x14ac:dyDescent="0.3">
      <c r="B67" s="33" t="s">
        <v>55</v>
      </c>
      <c r="C67" s="21" t="s">
        <v>156</v>
      </c>
      <c r="D67" s="33" t="s">
        <v>157</v>
      </c>
      <c r="E67" s="72">
        <v>0</v>
      </c>
      <c r="F67" s="72">
        <v>0</v>
      </c>
      <c r="G67" s="72">
        <v>0</v>
      </c>
      <c r="H67" s="72">
        <v>0</v>
      </c>
      <c r="I67" s="72">
        <v>0</v>
      </c>
      <c r="J67" s="72">
        <v>0</v>
      </c>
      <c r="K67" s="72">
        <v>0</v>
      </c>
      <c r="L67" s="72">
        <v>0</v>
      </c>
      <c r="M67" s="72">
        <v>0</v>
      </c>
      <c r="N67" s="72">
        <v>1</v>
      </c>
      <c r="O67" s="71">
        <v>8810</v>
      </c>
      <c r="Q67" s="73"/>
      <c r="R67" s="59"/>
    </row>
    <row r="68" spans="2:18" x14ac:dyDescent="0.3">
      <c r="B68" s="33" t="s">
        <v>55</v>
      </c>
      <c r="C68" s="21" t="s">
        <v>158</v>
      </c>
      <c r="D68" s="33" t="s">
        <v>159</v>
      </c>
      <c r="E68" s="72">
        <v>4.5563549160671464E-2</v>
      </c>
      <c r="F68" s="72">
        <v>0.14388489208633093</v>
      </c>
      <c r="G68" s="72">
        <v>0.29976019184652281</v>
      </c>
      <c r="H68" s="72">
        <v>0.1342925659472422</v>
      </c>
      <c r="I68" s="72">
        <v>0.11990407673860912</v>
      </c>
      <c r="J68" s="72">
        <v>8.8729016786570747E-2</v>
      </c>
      <c r="K68" s="72">
        <v>4.5563549160671464E-2</v>
      </c>
      <c r="L68" s="72">
        <v>1.9184652278177457E-2</v>
      </c>
      <c r="M68" s="72" t="s">
        <v>603</v>
      </c>
      <c r="N68" s="72">
        <v>9.8321342925659472E-2</v>
      </c>
      <c r="O68" s="71">
        <v>2085</v>
      </c>
      <c r="Q68" s="73"/>
      <c r="R68" s="59"/>
    </row>
    <row r="69" spans="2:18" x14ac:dyDescent="0.3">
      <c r="B69" s="33" t="s">
        <v>55</v>
      </c>
      <c r="C69" s="21" t="s">
        <v>160</v>
      </c>
      <c r="D69" s="33" t="s">
        <v>161</v>
      </c>
      <c r="E69" s="72">
        <v>3.0637254901960783E-2</v>
      </c>
      <c r="F69" s="72">
        <v>7.2303921568627458E-2</v>
      </c>
      <c r="G69" s="72">
        <v>0.18259803921568626</v>
      </c>
      <c r="H69" s="72">
        <v>0.13112745098039216</v>
      </c>
      <c r="I69" s="72">
        <v>0.13112745098039216</v>
      </c>
      <c r="J69" s="72">
        <v>0.16053921568627452</v>
      </c>
      <c r="K69" s="72">
        <v>6.3725490196078427E-2</v>
      </c>
      <c r="L69" s="72">
        <v>1.3480392156862746E-2</v>
      </c>
      <c r="M69" s="72">
        <v>3.6764705882352941E-3</v>
      </c>
      <c r="N69" s="72">
        <v>0.2107843137254902</v>
      </c>
      <c r="O69" s="71">
        <v>4080</v>
      </c>
      <c r="Q69" s="73"/>
      <c r="R69" s="59"/>
    </row>
    <row r="70" spans="2:18" x14ac:dyDescent="0.3">
      <c r="B70" s="33" t="s">
        <v>55</v>
      </c>
      <c r="C70" s="21" t="s">
        <v>162</v>
      </c>
      <c r="D70" s="33" t="s">
        <v>163</v>
      </c>
      <c r="E70" s="72">
        <v>7.82122905027933E-3</v>
      </c>
      <c r="F70" s="72">
        <v>3.128491620111732E-2</v>
      </c>
      <c r="G70" s="72">
        <v>0.15754189944134078</v>
      </c>
      <c r="H70" s="72">
        <v>0.14636871508379889</v>
      </c>
      <c r="I70" s="72">
        <v>7.7094972067039108E-2</v>
      </c>
      <c r="J70" s="72">
        <v>0.10167597765363129</v>
      </c>
      <c r="K70" s="72">
        <v>1.0055865921787709E-2</v>
      </c>
      <c r="L70" s="72" t="s">
        <v>603</v>
      </c>
      <c r="M70" s="72">
        <v>0</v>
      </c>
      <c r="N70" s="72">
        <v>0.46927374301675978</v>
      </c>
      <c r="O70" s="71">
        <v>4475</v>
      </c>
      <c r="Q70" s="73"/>
      <c r="R70" s="59"/>
    </row>
    <row r="71" spans="2:18" x14ac:dyDescent="0.3">
      <c r="B71" s="33" t="s">
        <v>55</v>
      </c>
      <c r="C71" s="21" t="s">
        <v>164</v>
      </c>
      <c r="D71" s="33" t="s">
        <v>165</v>
      </c>
      <c r="E71" s="72">
        <v>0</v>
      </c>
      <c r="F71" s="72">
        <v>0</v>
      </c>
      <c r="G71" s="72">
        <v>0</v>
      </c>
      <c r="H71" s="72">
        <v>0</v>
      </c>
      <c r="I71" s="72">
        <v>0</v>
      </c>
      <c r="J71" s="72">
        <v>0</v>
      </c>
      <c r="K71" s="72">
        <v>0</v>
      </c>
      <c r="L71" s="72">
        <v>0</v>
      </c>
      <c r="M71" s="72">
        <v>0</v>
      </c>
      <c r="N71" s="72">
        <v>1</v>
      </c>
      <c r="O71" s="71">
        <v>2490</v>
      </c>
      <c r="Q71" s="73"/>
      <c r="R71" s="59"/>
    </row>
    <row r="72" spans="2:18" x14ac:dyDescent="0.3">
      <c r="B72" s="33" t="s">
        <v>55</v>
      </c>
      <c r="C72" s="21" t="s">
        <v>166</v>
      </c>
      <c r="D72" s="33" t="s">
        <v>167</v>
      </c>
      <c r="E72" s="72">
        <v>0</v>
      </c>
      <c r="F72" s="72">
        <v>0</v>
      </c>
      <c r="G72" s="72">
        <v>0</v>
      </c>
      <c r="H72" s="72">
        <v>0</v>
      </c>
      <c r="I72" s="72">
        <v>0</v>
      </c>
      <c r="J72" s="72">
        <v>0</v>
      </c>
      <c r="K72" s="72">
        <v>0</v>
      </c>
      <c r="L72" s="72">
        <v>0</v>
      </c>
      <c r="M72" s="72">
        <v>0</v>
      </c>
      <c r="N72" s="72">
        <v>1</v>
      </c>
      <c r="O72" s="71">
        <v>2385</v>
      </c>
      <c r="Q72" s="73"/>
      <c r="R72" s="59"/>
    </row>
    <row r="73" spans="2:18" x14ac:dyDescent="0.3">
      <c r="B73" s="33" t="s">
        <v>55</v>
      </c>
      <c r="C73" s="21" t="s">
        <v>168</v>
      </c>
      <c r="D73" s="33" t="s">
        <v>169</v>
      </c>
      <c r="E73" s="72">
        <v>0</v>
      </c>
      <c r="F73" s="72">
        <v>0</v>
      </c>
      <c r="G73" s="72">
        <v>0</v>
      </c>
      <c r="H73" s="72">
        <v>0</v>
      </c>
      <c r="I73" s="72">
        <v>0</v>
      </c>
      <c r="J73" s="72">
        <v>0</v>
      </c>
      <c r="K73" s="72">
        <v>0</v>
      </c>
      <c r="L73" s="72">
        <v>0</v>
      </c>
      <c r="M73" s="72">
        <v>0</v>
      </c>
      <c r="N73" s="72">
        <v>1</v>
      </c>
      <c r="O73" s="71">
        <v>2640</v>
      </c>
      <c r="Q73" s="73"/>
      <c r="R73" s="59"/>
    </row>
    <row r="74" spans="2:18" x14ac:dyDescent="0.3">
      <c r="B74" s="33" t="s">
        <v>55</v>
      </c>
      <c r="C74" s="21" t="s">
        <v>170</v>
      </c>
      <c r="D74" s="33" t="s">
        <v>171</v>
      </c>
      <c r="E74" s="72">
        <v>0</v>
      </c>
      <c r="F74" s="72">
        <v>0</v>
      </c>
      <c r="G74" s="72">
        <v>0</v>
      </c>
      <c r="H74" s="72">
        <v>0</v>
      </c>
      <c r="I74" s="72">
        <v>0</v>
      </c>
      <c r="J74" s="72">
        <v>0</v>
      </c>
      <c r="K74" s="72">
        <v>0</v>
      </c>
      <c r="L74" s="72">
        <v>0</v>
      </c>
      <c r="M74" s="72">
        <v>0</v>
      </c>
      <c r="N74" s="72">
        <v>1</v>
      </c>
      <c r="O74" s="71">
        <v>2485</v>
      </c>
      <c r="Q74" s="73"/>
      <c r="R74" s="59"/>
    </row>
    <row r="75" spans="2:18" x14ac:dyDescent="0.3">
      <c r="B75" s="33" t="s">
        <v>68</v>
      </c>
      <c r="C75" s="21" t="s">
        <v>172</v>
      </c>
      <c r="D75" s="33" t="s">
        <v>173</v>
      </c>
      <c r="E75" s="72">
        <v>0</v>
      </c>
      <c r="F75" s="72">
        <v>0</v>
      </c>
      <c r="G75" s="72">
        <v>0</v>
      </c>
      <c r="H75" s="72">
        <v>0</v>
      </c>
      <c r="I75" s="72">
        <v>0</v>
      </c>
      <c r="J75" s="72">
        <v>0</v>
      </c>
      <c r="K75" s="72">
        <v>0</v>
      </c>
      <c r="L75" s="72">
        <v>0</v>
      </c>
      <c r="M75" s="72">
        <v>0</v>
      </c>
      <c r="N75" s="72">
        <v>1</v>
      </c>
      <c r="O75" s="71">
        <v>3870</v>
      </c>
      <c r="Q75" s="73"/>
      <c r="R75" s="59"/>
    </row>
    <row r="76" spans="2:18" x14ac:dyDescent="0.3">
      <c r="B76" s="33" t="s">
        <v>68</v>
      </c>
      <c r="C76" s="21" t="s">
        <v>174</v>
      </c>
      <c r="D76" s="33" t="s">
        <v>175</v>
      </c>
      <c r="E76" s="72">
        <v>2.973240832507433E-3</v>
      </c>
      <c r="F76" s="72">
        <v>1.4866204162537165E-2</v>
      </c>
      <c r="G76" s="72">
        <v>3.3696729435084241E-2</v>
      </c>
      <c r="H76" s="72">
        <v>2.6759167492566897E-2</v>
      </c>
      <c r="I76" s="72">
        <v>1.7839444995044598E-2</v>
      </c>
      <c r="J76" s="72">
        <v>3.3696729435084241E-2</v>
      </c>
      <c r="K76" s="72">
        <v>1.7839444995044598E-2</v>
      </c>
      <c r="L76" s="72">
        <v>4.9554013875123884E-3</v>
      </c>
      <c r="M76" s="72">
        <v>1.9821605550049554E-3</v>
      </c>
      <c r="N76" s="72">
        <v>0.84539147670961345</v>
      </c>
      <c r="O76" s="71">
        <v>5045</v>
      </c>
      <c r="Q76" s="73"/>
      <c r="R76" s="59"/>
    </row>
    <row r="77" spans="2:18" x14ac:dyDescent="0.3">
      <c r="B77" s="33" t="s">
        <v>68</v>
      </c>
      <c r="C77" s="21" t="s">
        <v>176</v>
      </c>
      <c r="D77" s="33" t="s">
        <v>177</v>
      </c>
      <c r="E77" s="72">
        <v>1.8154311649016642E-2</v>
      </c>
      <c r="F77" s="72">
        <v>6.5052950075642962E-2</v>
      </c>
      <c r="G77" s="72">
        <v>0.20121028744326777</v>
      </c>
      <c r="H77" s="72">
        <v>0.15582450832072617</v>
      </c>
      <c r="I77" s="72">
        <v>9.8335854765506811E-2</v>
      </c>
      <c r="J77" s="72">
        <v>0.1059001512859304</v>
      </c>
      <c r="K77" s="72">
        <v>4.9924357034795766E-2</v>
      </c>
      <c r="L77" s="72">
        <v>1.059001512859304E-2</v>
      </c>
      <c r="M77" s="72" t="s">
        <v>603</v>
      </c>
      <c r="N77" s="72">
        <v>0.291981845688351</v>
      </c>
      <c r="O77" s="71">
        <v>3305</v>
      </c>
      <c r="Q77" s="73"/>
      <c r="R77" s="59"/>
    </row>
    <row r="78" spans="2:18" x14ac:dyDescent="0.3">
      <c r="B78" s="33" t="s">
        <v>68</v>
      </c>
      <c r="C78" s="21" t="s">
        <v>178</v>
      </c>
      <c r="D78" s="33" t="s">
        <v>179</v>
      </c>
      <c r="E78" s="72">
        <v>8.5653104925053538E-3</v>
      </c>
      <c r="F78" s="72">
        <v>1.284796573875803E-2</v>
      </c>
      <c r="G78" s="72">
        <v>6.852248394004283E-2</v>
      </c>
      <c r="H78" s="72">
        <v>8.3511777301927201E-2</v>
      </c>
      <c r="I78" s="72">
        <v>6.638115631691649E-2</v>
      </c>
      <c r="J78" s="72">
        <v>0.1006423982869379</v>
      </c>
      <c r="K78" s="72">
        <v>4.4967880085653104E-2</v>
      </c>
      <c r="L78" s="72">
        <v>8.5653104925053538E-3</v>
      </c>
      <c r="M78" s="72" t="s">
        <v>603</v>
      </c>
      <c r="N78" s="72">
        <v>0.60385438972162742</v>
      </c>
      <c r="O78" s="71">
        <v>2335</v>
      </c>
      <c r="Q78" s="73"/>
      <c r="R78" s="59"/>
    </row>
    <row r="79" spans="2:18" x14ac:dyDescent="0.3">
      <c r="B79" s="33" t="s">
        <v>68</v>
      </c>
      <c r="C79" s="21" t="s">
        <v>180</v>
      </c>
      <c r="D79" s="33" t="s">
        <v>181</v>
      </c>
      <c r="E79" s="72">
        <v>0</v>
      </c>
      <c r="F79" s="72" t="s">
        <v>603</v>
      </c>
      <c r="G79" s="72">
        <v>0</v>
      </c>
      <c r="H79" s="72">
        <v>0</v>
      </c>
      <c r="I79" s="72">
        <v>0</v>
      </c>
      <c r="J79" s="72">
        <v>0</v>
      </c>
      <c r="K79" s="72">
        <v>0</v>
      </c>
      <c r="L79" s="72">
        <v>0</v>
      </c>
      <c r="M79" s="72">
        <v>0</v>
      </c>
      <c r="N79" s="72">
        <v>1</v>
      </c>
      <c r="O79" s="71">
        <v>3155</v>
      </c>
      <c r="Q79" s="73"/>
      <c r="R79" s="59"/>
    </row>
    <row r="80" spans="2:18" x14ac:dyDescent="0.3">
      <c r="B80" s="33" t="s">
        <v>68</v>
      </c>
      <c r="C80" s="21" t="s">
        <v>182</v>
      </c>
      <c r="D80" s="33" t="s">
        <v>183</v>
      </c>
      <c r="E80" s="72">
        <v>2.2792022792022793E-2</v>
      </c>
      <c r="F80" s="72">
        <v>7.9772079772079771E-2</v>
      </c>
      <c r="G80" s="72">
        <v>0.31908831908831908</v>
      </c>
      <c r="H80" s="72">
        <v>0.20512820512820512</v>
      </c>
      <c r="I80" s="72">
        <v>0.1623931623931624</v>
      </c>
      <c r="J80" s="72">
        <v>0.11965811965811966</v>
      </c>
      <c r="K80" s="72">
        <v>6.2678062678062682E-2</v>
      </c>
      <c r="L80" s="72">
        <v>1.7094017094017096E-2</v>
      </c>
      <c r="M80" s="72" t="s">
        <v>603</v>
      </c>
      <c r="N80" s="72">
        <v>1.1396011396011397E-2</v>
      </c>
      <c r="O80" s="71">
        <v>1755</v>
      </c>
      <c r="Q80" s="73"/>
      <c r="R80" s="59"/>
    </row>
    <row r="81" spans="2:18" x14ac:dyDescent="0.3">
      <c r="B81" s="33" t="s">
        <v>68</v>
      </c>
      <c r="C81" s="21" t="s">
        <v>184</v>
      </c>
      <c r="D81" s="33" t="s">
        <v>185</v>
      </c>
      <c r="E81" s="72">
        <v>1.7361111111111112E-2</v>
      </c>
      <c r="F81" s="72">
        <v>0.1111111111111111</v>
      </c>
      <c r="G81" s="72">
        <v>0.21875</v>
      </c>
      <c r="H81" s="72">
        <v>0.1736111111111111</v>
      </c>
      <c r="I81" s="72">
        <v>7.9861111111111105E-2</v>
      </c>
      <c r="J81" s="72">
        <v>5.5555555555555552E-2</v>
      </c>
      <c r="K81" s="72">
        <v>3.4722222222222224E-2</v>
      </c>
      <c r="L81" s="72">
        <v>2.7777777777777776E-2</v>
      </c>
      <c r="M81" s="72" t="s">
        <v>603</v>
      </c>
      <c r="N81" s="72">
        <v>0.28125</v>
      </c>
      <c r="O81" s="71">
        <v>1440</v>
      </c>
      <c r="Q81" s="73"/>
      <c r="R81" s="59"/>
    </row>
    <row r="82" spans="2:18" x14ac:dyDescent="0.3">
      <c r="B82" s="33" t="s">
        <v>68</v>
      </c>
      <c r="C82" s="21" t="s">
        <v>186</v>
      </c>
      <c r="D82" s="33" t="s">
        <v>187</v>
      </c>
      <c r="E82" s="72">
        <v>2.1765417170495769E-2</v>
      </c>
      <c r="F82" s="72">
        <v>8.9480048367593712E-2</v>
      </c>
      <c r="G82" s="72">
        <v>0.19830713422007254</v>
      </c>
      <c r="H82" s="72">
        <v>0.15356711003627568</v>
      </c>
      <c r="I82" s="72">
        <v>0.10640870616686819</v>
      </c>
      <c r="J82" s="72">
        <v>0.10399032648125756</v>
      </c>
      <c r="K82" s="72">
        <v>5.4413542926239421E-2</v>
      </c>
      <c r="L82" s="72">
        <v>1.5719467956469165E-2</v>
      </c>
      <c r="M82" s="72">
        <v>2.4183796856106408E-3</v>
      </c>
      <c r="N82" s="72">
        <v>0.25272067714631197</v>
      </c>
      <c r="O82" s="71">
        <v>4135</v>
      </c>
      <c r="Q82" s="73"/>
      <c r="R82" s="59"/>
    </row>
    <row r="83" spans="2:18" x14ac:dyDescent="0.3">
      <c r="B83" s="33" t="s">
        <v>68</v>
      </c>
      <c r="C83" s="21" t="s">
        <v>188</v>
      </c>
      <c r="D83" s="33" t="s">
        <v>189</v>
      </c>
      <c r="E83" s="72">
        <v>2.7554535017221583E-2</v>
      </c>
      <c r="F83" s="72">
        <v>9.6440872560275545E-2</v>
      </c>
      <c r="G83" s="72">
        <v>0.30654420206659011</v>
      </c>
      <c r="H83" s="72">
        <v>0.1756601607347876</v>
      </c>
      <c r="I83" s="72">
        <v>0.1618828932261768</v>
      </c>
      <c r="J83" s="72">
        <v>0.14121699196326062</v>
      </c>
      <c r="K83" s="72">
        <v>6.1997703788748568E-2</v>
      </c>
      <c r="L83" s="72">
        <v>1.2629161882893225E-2</v>
      </c>
      <c r="M83" s="72">
        <v>2.2962112514351321E-3</v>
      </c>
      <c r="N83" s="72">
        <v>1.3777267508610792E-2</v>
      </c>
      <c r="O83" s="71">
        <v>4355</v>
      </c>
      <c r="Q83" s="73"/>
      <c r="R83" s="59"/>
    </row>
    <row r="84" spans="2:18" x14ac:dyDescent="0.3">
      <c r="B84" s="33" t="s">
        <v>68</v>
      </c>
      <c r="C84" s="21" t="s">
        <v>190</v>
      </c>
      <c r="D84" s="33" t="s">
        <v>191</v>
      </c>
      <c r="E84" s="72">
        <v>0</v>
      </c>
      <c r="F84" s="72">
        <v>0</v>
      </c>
      <c r="G84" s="72">
        <v>0</v>
      </c>
      <c r="H84" s="72">
        <v>0</v>
      </c>
      <c r="I84" s="72">
        <v>0</v>
      </c>
      <c r="J84" s="72">
        <v>0</v>
      </c>
      <c r="K84" s="72">
        <v>0</v>
      </c>
      <c r="L84" s="72">
        <v>0</v>
      </c>
      <c r="M84" s="72">
        <v>0</v>
      </c>
      <c r="N84" s="72">
        <v>1</v>
      </c>
      <c r="O84" s="71">
        <v>1955</v>
      </c>
      <c r="Q84" s="73"/>
      <c r="R84" s="59"/>
    </row>
    <row r="85" spans="2:18" x14ac:dyDescent="0.3">
      <c r="B85" s="33" t="s">
        <v>68</v>
      </c>
      <c r="C85" s="21" t="s">
        <v>192</v>
      </c>
      <c r="D85" s="33" t="s">
        <v>193</v>
      </c>
      <c r="E85" s="72">
        <v>1.6877637130801686E-2</v>
      </c>
      <c r="F85" s="72">
        <v>5.0632911392405063E-2</v>
      </c>
      <c r="G85" s="72">
        <v>0.31223628691983124</v>
      </c>
      <c r="H85" s="72">
        <v>0.2672292545710267</v>
      </c>
      <c r="I85" s="72">
        <v>0.11251758087201125</v>
      </c>
      <c r="J85" s="72">
        <v>0.10407876230661041</v>
      </c>
      <c r="K85" s="72">
        <v>7.0323488045007029E-2</v>
      </c>
      <c r="L85" s="72">
        <v>3.2348804500703238E-2</v>
      </c>
      <c r="M85" s="72" t="s">
        <v>603</v>
      </c>
      <c r="N85" s="72">
        <v>3.3755274261603373E-2</v>
      </c>
      <c r="O85" s="71">
        <v>3555</v>
      </c>
      <c r="Q85" s="73"/>
      <c r="R85" s="59"/>
    </row>
    <row r="86" spans="2:18" x14ac:dyDescent="0.3">
      <c r="B86" s="33" t="s">
        <v>68</v>
      </c>
      <c r="C86" s="21" t="s">
        <v>194</v>
      </c>
      <c r="D86" s="33" t="s">
        <v>195</v>
      </c>
      <c r="E86" s="72">
        <v>2.6572187776793623E-2</v>
      </c>
      <c r="F86" s="72">
        <v>9.12311780336581E-2</v>
      </c>
      <c r="G86" s="72">
        <v>0.26926483613817537</v>
      </c>
      <c r="H86" s="72">
        <v>0.17803365810451727</v>
      </c>
      <c r="I86" s="72">
        <v>0.141718334809566</v>
      </c>
      <c r="J86" s="72">
        <v>0.112488928255093</v>
      </c>
      <c r="K86" s="72">
        <v>5.3144375553587246E-2</v>
      </c>
      <c r="L86" s="72">
        <v>9.7431355181576609E-3</v>
      </c>
      <c r="M86" s="72" t="s">
        <v>603</v>
      </c>
      <c r="N86" s="72">
        <v>0.11691762621789194</v>
      </c>
      <c r="O86" s="71">
        <v>5645</v>
      </c>
      <c r="Q86" s="73"/>
      <c r="R86" s="59"/>
    </row>
    <row r="87" spans="2:18" x14ac:dyDescent="0.3">
      <c r="B87" s="33" t="s">
        <v>68</v>
      </c>
      <c r="C87" s="21" t="s">
        <v>196</v>
      </c>
      <c r="D87" s="33" t="s">
        <v>197</v>
      </c>
      <c r="E87" s="72">
        <v>0</v>
      </c>
      <c r="F87" s="72">
        <v>0</v>
      </c>
      <c r="G87" s="72">
        <v>0</v>
      </c>
      <c r="H87" s="72">
        <v>0</v>
      </c>
      <c r="I87" s="72">
        <v>0</v>
      </c>
      <c r="J87" s="72">
        <v>0</v>
      </c>
      <c r="K87" s="72">
        <v>0</v>
      </c>
      <c r="L87" s="72">
        <v>0</v>
      </c>
      <c r="M87" s="72">
        <v>0</v>
      </c>
      <c r="N87" s="72">
        <v>1</v>
      </c>
      <c r="O87" s="71">
        <v>1320</v>
      </c>
      <c r="Q87" s="73"/>
      <c r="R87" s="59"/>
    </row>
    <row r="88" spans="2:18" x14ac:dyDescent="0.3">
      <c r="B88" s="33" t="s">
        <v>68</v>
      </c>
      <c r="C88" s="21" t="s">
        <v>198</v>
      </c>
      <c r="D88" s="33" t="s">
        <v>199</v>
      </c>
      <c r="E88" s="72">
        <v>1.4652014652014652E-2</v>
      </c>
      <c r="F88" s="72">
        <v>4.1025641025641026E-2</v>
      </c>
      <c r="G88" s="72">
        <v>0.13333333333333333</v>
      </c>
      <c r="H88" s="72">
        <v>0.11721611721611722</v>
      </c>
      <c r="I88" s="72">
        <v>7.7655677655677657E-2</v>
      </c>
      <c r="J88" s="72">
        <v>6.6666666666666666E-2</v>
      </c>
      <c r="K88" s="72">
        <v>3.1501831501831501E-2</v>
      </c>
      <c r="L88" s="72">
        <v>1.3186813186813187E-2</v>
      </c>
      <c r="M88" s="72">
        <v>1.4652014652014652E-3</v>
      </c>
      <c r="N88" s="72">
        <v>0.50183150183150182</v>
      </c>
      <c r="O88" s="71">
        <v>6825</v>
      </c>
      <c r="Q88" s="73"/>
      <c r="R88" s="59"/>
    </row>
    <row r="89" spans="2:18" x14ac:dyDescent="0.3">
      <c r="B89" s="33" t="s">
        <v>68</v>
      </c>
      <c r="C89" s="21" t="s">
        <v>200</v>
      </c>
      <c r="D89" s="33" t="s">
        <v>201</v>
      </c>
      <c r="E89" s="72">
        <v>4.3572984749455342E-3</v>
      </c>
      <c r="F89" s="72">
        <v>1.0893246187363835E-2</v>
      </c>
      <c r="G89" s="72">
        <v>6.1002178649237473E-2</v>
      </c>
      <c r="H89" s="72">
        <v>8.714596949891068E-2</v>
      </c>
      <c r="I89" s="72">
        <v>8.714596949891068E-2</v>
      </c>
      <c r="J89" s="72">
        <v>0.10021786492374728</v>
      </c>
      <c r="K89" s="72">
        <v>2.6143790849673203E-2</v>
      </c>
      <c r="L89" s="72">
        <v>4.3572984749455342E-3</v>
      </c>
      <c r="M89" s="72" t="s">
        <v>603</v>
      </c>
      <c r="N89" s="72">
        <v>0.61873638344226578</v>
      </c>
      <c r="O89" s="71">
        <v>2295</v>
      </c>
      <c r="Q89" s="73"/>
      <c r="R89" s="59"/>
    </row>
    <row r="90" spans="2:18" x14ac:dyDescent="0.3">
      <c r="B90" s="33" t="s">
        <v>68</v>
      </c>
      <c r="C90" s="21" t="s">
        <v>202</v>
      </c>
      <c r="D90" s="33" t="s">
        <v>203</v>
      </c>
      <c r="E90" s="72">
        <v>1.7667844522968199E-2</v>
      </c>
      <c r="F90" s="72">
        <v>6.7137809187279157E-2</v>
      </c>
      <c r="G90" s="72">
        <v>0.25441696113074203</v>
      </c>
      <c r="H90" s="72">
        <v>0.22968197879858657</v>
      </c>
      <c r="I90" s="72">
        <v>0.14840989399293286</v>
      </c>
      <c r="J90" s="72">
        <v>0.1166077738515901</v>
      </c>
      <c r="K90" s="72">
        <v>6.0070671378091869E-2</v>
      </c>
      <c r="L90" s="72">
        <v>1.0600706713780919E-2</v>
      </c>
      <c r="M90" s="72" t="s">
        <v>603</v>
      </c>
      <c r="N90" s="72">
        <v>9.187279151943463E-2</v>
      </c>
      <c r="O90" s="71">
        <v>1415</v>
      </c>
      <c r="Q90" s="73"/>
      <c r="R90" s="59"/>
    </row>
    <row r="91" spans="2:18" x14ac:dyDescent="0.3">
      <c r="B91" s="33" t="s">
        <v>68</v>
      </c>
      <c r="C91" s="21" t="s">
        <v>204</v>
      </c>
      <c r="D91" s="33" t="s">
        <v>205</v>
      </c>
      <c r="E91" s="72" t="s">
        <v>603</v>
      </c>
      <c r="F91" s="72" t="s">
        <v>603</v>
      </c>
      <c r="G91" s="72">
        <v>4.7505938242280287E-3</v>
      </c>
      <c r="H91" s="72">
        <v>9.5011876484560574E-3</v>
      </c>
      <c r="I91" s="72">
        <v>7.1258907363420431E-3</v>
      </c>
      <c r="J91" s="72">
        <v>7.1258907363420431E-3</v>
      </c>
      <c r="K91" s="72" t="s">
        <v>603</v>
      </c>
      <c r="L91" s="72">
        <v>0</v>
      </c>
      <c r="M91" s="72">
        <v>0</v>
      </c>
      <c r="N91" s="72">
        <v>0.96437054631828978</v>
      </c>
      <c r="O91" s="71">
        <v>2105</v>
      </c>
      <c r="Q91" s="73"/>
      <c r="R91" s="59"/>
    </row>
    <row r="92" spans="2:18" x14ac:dyDescent="0.3">
      <c r="B92" s="33" t="s">
        <v>68</v>
      </c>
      <c r="C92" s="21" t="s">
        <v>206</v>
      </c>
      <c r="D92" s="33" t="s">
        <v>207</v>
      </c>
      <c r="E92" s="72">
        <v>5.905511811023622E-2</v>
      </c>
      <c r="F92" s="72">
        <v>0.1141732283464567</v>
      </c>
      <c r="G92" s="72">
        <v>0.13385826771653545</v>
      </c>
      <c r="H92" s="72">
        <v>0.1141732283464567</v>
      </c>
      <c r="I92" s="72">
        <v>7.0866141732283464E-2</v>
      </c>
      <c r="J92" s="72">
        <v>9.8425196850393706E-2</v>
      </c>
      <c r="K92" s="72">
        <v>5.905511811023622E-2</v>
      </c>
      <c r="L92" s="72">
        <v>1.5748031496062992E-2</v>
      </c>
      <c r="M92" s="72" t="s">
        <v>603</v>
      </c>
      <c r="N92" s="72">
        <v>0.33070866141732286</v>
      </c>
      <c r="O92" s="71">
        <v>1270</v>
      </c>
      <c r="Q92" s="73"/>
      <c r="R92" s="59"/>
    </row>
    <row r="93" spans="2:18" x14ac:dyDescent="0.3">
      <c r="B93" s="33" t="s">
        <v>79</v>
      </c>
      <c r="C93" s="21" t="s">
        <v>208</v>
      </c>
      <c r="D93" s="33" t="s">
        <v>209</v>
      </c>
      <c r="E93" s="72">
        <v>0</v>
      </c>
      <c r="F93" s="72">
        <v>0</v>
      </c>
      <c r="G93" s="72">
        <v>0</v>
      </c>
      <c r="H93" s="72">
        <v>0</v>
      </c>
      <c r="I93" s="72">
        <v>0</v>
      </c>
      <c r="J93" s="72">
        <v>0</v>
      </c>
      <c r="K93" s="72">
        <v>0</v>
      </c>
      <c r="L93" s="72">
        <v>0</v>
      </c>
      <c r="M93" s="72">
        <v>0</v>
      </c>
      <c r="N93" s="72">
        <v>0</v>
      </c>
      <c r="O93" s="71">
        <v>0</v>
      </c>
      <c r="Q93" s="73"/>
      <c r="R93" s="59"/>
    </row>
    <row r="94" spans="2:18" x14ac:dyDescent="0.3">
      <c r="B94" s="33" t="s">
        <v>79</v>
      </c>
      <c r="C94" s="21" t="s">
        <v>210</v>
      </c>
      <c r="D94" s="33" t="s">
        <v>211</v>
      </c>
      <c r="E94" s="72">
        <v>0</v>
      </c>
      <c r="F94" s="72">
        <v>0</v>
      </c>
      <c r="G94" s="72" t="s">
        <v>603</v>
      </c>
      <c r="H94" s="72">
        <v>0</v>
      </c>
      <c r="I94" s="72">
        <v>0</v>
      </c>
      <c r="J94" s="72">
        <v>0</v>
      </c>
      <c r="K94" s="72" t="s">
        <v>603</v>
      </c>
      <c r="L94" s="72" t="s">
        <v>603</v>
      </c>
      <c r="M94" s="72">
        <v>0</v>
      </c>
      <c r="N94" s="72">
        <v>1</v>
      </c>
      <c r="O94" s="71">
        <v>2560</v>
      </c>
      <c r="Q94" s="73"/>
      <c r="R94" s="59"/>
    </row>
    <row r="95" spans="2:18" x14ac:dyDescent="0.3">
      <c r="B95" s="33" t="s">
        <v>79</v>
      </c>
      <c r="C95" s="21" t="s">
        <v>212</v>
      </c>
      <c r="D95" s="33" t="s">
        <v>213</v>
      </c>
      <c r="E95" s="72">
        <v>0</v>
      </c>
      <c r="F95" s="72">
        <v>0</v>
      </c>
      <c r="G95" s="72">
        <v>0</v>
      </c>
      <c r="H95" s="72">
        <v>0</v>
      </c>
      <c r="I95" s="72">
        <v>0</v>
      </c>
      <c r="J95" s="72">
        <v>0</v>
      </c>
      <c r="K95" s="72">
        <v>0</v>
      </c>
      <c r="L95" s="72">
        <v>0</v>
      </c>
      <c r="M95" s="72">
        <v>0</v>
      </c>
      <c r="N95" s="72">
        <v>1</v>
      </c>
      <c r="O95" s="71">
        <v>1800</v>
      </c>
      <c r="Q95" s="73"/>
      <c r="R95" s="59"/>
    </row>
    <row r="96" spans="2:18" x14ac:dyDescent="0.3">
      <c r="B96" s="33" t="s">
        <v>79</v>
      </c>
      <c r="C96" s="21" t="s">
        <v>214</v>
      </c>
      <c r="D96" s="33" t="s">
        <v>215</v>
      </c>
      <c r="E96" s="72">
        <v>0</v>
      </c>
      <c r="F96" s="72">
        <v>0</v>
      </c>
      <c r="G96" s="72">
        <v>0</v>
      </c>
      <c r="H96" s="72">
        <v>0</v>
      </c>
      <c r="I96" s="72">
        <v>0</v>
      </c>
      <c r="J96" s="72">
        <v>0</v>
      </c>
      <c r="K96" s="72">
        <v>0</v>
      </c>
      <c r="L96" s="72">
        <v>0</v>
      </c>
      <c r="M96" s="72">
        <v>0</v>
      </c>
      <c r="N96" s="72">
        <v>1</v>
      </c>
      <c r="O96" s="71">
        <v>2785</v>
      </c>
      <c r="Q96" s="73"/>
      <c r="R96" s="59"/>
    </row>
    <row r="97" spans="2:18" x14ac:dyDescent="0.3">
      <c r="B97" s="33" t="s">
        <v>79</v>
      </c>
      <c r="C97" s="21" t="s">
        <v>216</v>
      </c>
      <c r="D97" s="33" t="s">
        <v>217</v>
      </c>
      <c r="E97" s="72">
        <v>5.5258467023172907E-2</v>
      </c>
      <c r="F97" s="72">
        <v>0.12834224598930483</v>
      </c>
      <c r="G97" s="72">
        <v>0.20320855614973263</v>
      </c>
      <c r="H97" s="72">
        <v>0.1319073083778966</v>
      </c>
      <c r="I97" s="72">
        <v>8.7344028520499106E-2</v>
      </c>
      <c r="J97" s="72">
        <v>9.9821746880570411E-2</v>
      </c>
      <c r="K97" s="72">
        <v>5.7040998217468802E-2</v>
      </c>
      <c r="L97" s="72">
        <v>1.2477718360071301E-2</v>
      </c>
      <c r="M97" s="72" t="s">
        <v>603</v>
      </c>
      <c r="N97" s="72">
        <v>0.22103386809269163</v>
      </c>
      <c r="O97" s="71">
        <v>2805</v>
      </c>
      <c r="Q97" s="73"/>
      <c r="R97" s="59"/>
    </row>
    <row r="98" spans="2:18" x14ac:dyDescent="0.3">
      <c r="B98" s="33" t="s">
        <v>79</v>
      </c>
      <c r="C98" s="21" t="s">
        <v>218</v>
      </c>
      <c r="D98" s="33" t="s">
        <v>219</v>
      </c>
      <c r="E98" s="72">
        <v>0</v>
      </c>
      <c r="F98" s="72">
        <v>0</v>
      </c>
      <c r="G98" s="72">
        <v>0</v>
      </c>
      <c r="H98" s="72">
        <v>0</v>
      </c>
      <c r="I98" s="72">
        <v>0</v>
      </c>
      <c r="J98" s="72">
        <v>0</v>
      </c>
      <c r="K98" s="72">
        <v>0</v>
      </c>
      <c r="L98" s="72">
        <v>0</v>
      </c>
      <c r="M98" s="72">
        <v>0</v>
      </c>
      <c r="N98" s="72">
        <v>1</v>
      </c>
      <c r="O98" s="71">
        <v>4345</v>
      </c>
      <c r="Q98" s="73"/>
      <c r="R98" s="59"/>
    </row>
    <row r="99" spans="2:18" x14ac:dyDescent="0.3">
      <c r="B99" s="33" t="s">
        <v>79</v>
      </c>
      <c r="C99" s="21" t="s">
        <v>220</v>
      </c>
      <c r="D99" s="33" t="s">
        <v>221</v>
      </c>
      <c r="E99" s="72">
        <v>0</v>
      </c>
      <c r="F99" s="72">
        <v>0</v>
      </c>
      <c r="G99" s="72">
        <v>0</v>
      </c>
      <c r="H99" s="72">
        <v>0</v>
      </c>
      <c r="I99" s="72">
        <v>0</v>
      </c>
      <c r="J99" s="72">
        <v>0</v>
      </c>
      <c r="K99" s="72">
        <v>0</v>
      </c>
      <c r="L99" s="72">
        <v>0</v>
      </c>
      <c r="M99" s="72">
        <v>0</v>
      </c>
      <c r="N99" s="72">
        <v>1</v>
      </c>
      <c r="O99" s="71">
        <v>2475</v>
      </c>
      <c r="Q99" s="73"/>
      <c r="R99" s="59"/>
    </row>
    <row r="100" spans="2:18" x14ac:dyDescent="0.3">
      <c r="B100" s="33" t="s">
        <v>79</v>
      </c>
      <c r="C100" s="21" t="s">
        <v>222</v>
      </c>
      <c r="D100" s="33" t="s">
        <v>223</v>
      </c>
      <c r="E100" s="72">
        <v>0</v>
      </c>
      <c r="F100" s="72">
        <v>0</v>
      </c>
      <c r="G100" s="72">
        <v>0</v>
      </c>
      <c r="H100" s="72">
        <v>0</v>
      </c>
      <c r="I100" s="72">
        <v>0</v>
      </c>
      <c r="J100" s="72">
        <v>0</v>
      </c>
      <c r="K100" s="72">
        <v>0</v>
      </c>
      <c r="L100" s="72">
        <v>0</v>
      </c>
      <c r="M100" s="72">
        <v>0</v>
      </c>
      <c r="N100" s="72">
        <v>1</v>
      </c>
      <c r="O100" s="71">
        <v>3220</v>
      </c>
      <c r="Q100" s="73"/>
      <c r="R100" s="59"/>
    </row>
    <row r="101" spans="2:18" x14ac:dyDescent="0.3">
      <c r="B101" s="33" t="s">
        <v>79</v>
      </c>
      <c r="C101" s="21" t="s">
        <v>224</v>
      </c>
      <c r="D101" s="33" t="s">
        <v>225</v>
      </c>
      <c r="E101" s="72">
        <v>0</v>
      </c>
      <c r="F101" s="72">
        <v>0</v>
      </c>
      <c r="G101" s="72" t="s">
        <v>603</v>
      </c>
      <c r="H101" s="72">
        <v>0</v>
      </c>
      <c r="I101" s="72">
        <v>0</v>
      </c>
      <c r="J101" s="72">
        <v>0</v>
      </c>
      <c r="K101" s="72">
        <v>0</v>
      </c>
      <c r="L101" s="72">
        <v>0</v>
      </c>
      <c r="M101" s="72">
        <v>0</v>
      </c>
      <c r="N101" s="72">
        <v>0.99792531120331951</v>
      </c>
      <c r="O101" s="71">
        <v>2410</v>
      </c>
      <c r="Q101" s="73"/>
      <c r="R101" s="59"/>
    </row>
    <row r="102" spans="2:18" x14ac:dyDescent="0.3">
      <c r="B102" s="33" t="s">
        <v>79</v>
      </c>
      <c r="C102" s="21" t="s">
        <v>226</v>
      </c>
      <c r="D102" s="33" t="s">
        <v>227</v>
      </c>
      <c r="E102" s="72">
        <v>0</v>
      </c>
      <c r="F102" s="72">
        <v>0</v>
      </c>
      <c r="G102" s="72">
        <v>0</v>
      </c>
      <c r="H102" s="72">
        <v>0</v>
      </c>
      <c r="I102" s="72">
        <v>0</v>
      </c>
      <c r="J102" s="72">
        <v>0</v>
      </c>
      <c r="K102" s="72">
        <v>0</v>
      </c>
      <c r="L102" s="72">
        <v>0</v>
      </c>
      <c r="M102" s="72">
        <v>0</v>
      </c>
      <c r="N102" s="72">
        <v>1</v>
      </c>
      <c r="O102" s="71">
        <v>2875</v>
      </c>
      <c r="Q102" s="73"/>
      <c r="R102" s="59"/>
    </row>
    <row r="103" spans="2:18" x14ac:dyDescent="0.3">
      <c r="B103" s="33" t="s">
        <v>79</v>
      </c>
      <c r="C103" s="21" t="s">
        <v>228</v>
      </c>
      <c r="D103" s="33" t="s">
        <v>229</v>
      </c>
      <c r="E103" s="72">
        <v>3.0264817150063052E-2</v>
      </c>
      <c r="F103" s="72">
        <v>5.2963430012610342E-2</v>
      </c>
      <c r="G103" s="72">
        <v>0.24211853720050441</v>
      </c>
      <c r="H103" s="72">
        <v>0.21311475409836064</v>
      </c>
      <c r="I103" s="72">
        <v>0.13493064312736444</v>
      </c>
      <c r="J103" s="72">
        <v>0.1235813366960908</v>
      </c>
      <c r="K103" s="72">
        <v>4.1614123581336697E-2</v>
      </c>
      <c r="L103" s="72">
        <v>3.7831021437578815E-3</v>
      </c>
      <c r="M103" s="72" t="s">
        <v>603</v>
      </c>
      <c r="N103" s="72">
        <v>0.15510718789407313</v>
      </c>
      <c r="O103" s="71">
        <v>3965</v>
      </c>
      <c r="Q103" s="73"/>
      <c r="R103" s="59"/>
    </row>
    <row r="104" spans="2:18" x14ac:dyDescent="0.3">
      <c r="B104" s="33" t="s">
        <v>79</v>
      </c>
      <c r="C104" s="21" t="s">
        <v>230</v>
      </c>
      <c r="D104" s="33" t="s">
        <v>231</v>
      </c>
      <c r="E104" s="72">
        <v>0</v>
      </c>
      <c r="F104" s="72">
        <v>0</v>
      </c>
      <c r="G104" s="72">
        <v>0</v>
      </c>
      <c r="H104" s="72">
        <v>0</v>
      </c>
      <c r="I104" s="72">
        <v>0</v>
      </c>
      <c r="J104" s="72">
        <v>0</v>
      </c>
      <c r="K104" s="72">
        <v>0</v>
      </c>
      <c r="L104" s="72">
        <v>0</v>
      </c>
      <c r="M104" s="72">
        <v>0</v>
      </c>
      <c r="N104" s="72">
        <v>1</v>
      </c>
      <c r="O104" s="71">
        <v>3390</v>
      </c>
      <c r="Q104" s="73"/>
      <c r="R104" s="59"/>
    </row>
    <row r="105" spans="2:18" x14ac:dyDescent="0.3">
      <c r="B105" s="33" t="s">
        <v>79</v>
      </c>
      <c r="C105" s="21" t="s">
        <v>232</v>
      </c>
      <c r="D105" s="33" t="s">
        <v>233</v>
      </c>
      <c r="E105" s="72">
        <v>0</v>
      </c>
      <c r="F105" s="72">
        <v>0</v>
      </c>
      <c r="G105" s="72">
        <v>0</v>
      </c>
      <c r="H105" s="72">
        <v>0</v>
      </c>
      <c r="I105" s="72">
        <v>0</v>
      </c>
      <c r="J105" s="72">
        <v>0</v>
      </c>
      <c r="K105" s="72">
        <v>0</v>
      </c>
      <c r="L105" s="72">
        <v>0</v>
      </c>
      <c r="M105" s="72">
        <v>0</v>
      </c>
      <c r="N105" s="72">
        <v>1</v>
      </c>
      <c r="O105" s="71">
        <v>5070</v>
      </c>
      <c r="Q105" s="73"/>
      <c r="R105" s="59"/>
    </row>
    <row r="106" spans="2:18" x14ac:dyDescent="0.3">
      <c r="B106" s="33" t="s">
        <v>79</v>
      </c>
      <c r="C106" s="21" t="s">
        <v>234</v>
      </c>
      <c r="D106" s="33" t="s">
        <v>235</v>
      </c>
      <c r="E106" s="72" t="s">
        <v>603</v>
      </c>
      <c r="F106" s="72" t="s">
        <v>603</v>
      </c>
      <c r="G106" s="72">
        <v>3.0940594059405942E-3</v>
      </c>
      <c r="H106" s="72">
        <v>4.3316831683168321E-3</v>
      </c>
      <c r="I106" s="72">
        <v>4.9504950495049506E-3</v>
      </c>
      <c r="J106" s="72">
        <v>9.2821782178217817E-3</v>
      </c>
      <c r="K106" s="72">
        <v>4.9504950495049506E-3</v>
      </c>
      <c r="L106" s="72" t="s">
        <v>603</v>
      </c>
      <c r="M106" s="72">
        <v>0</v>
      </c>
      <c r="N106" s="72">
        <v>0.97277227722772275</v>
      </c>
      <c r="O106" s="71">
        <v>8080</v>
      </c>
      <c r="Q106" s="73"/>
      <c r="R106" s="59"/>
    </row>
    <row r="107" spans="2:18" x14ac:dyDescent="0.3">
      <c r="B107" s="33" t="s">
        <v>79</v>
      </c>
      <c r="C107" s="21" t="s">
        <v>236</v>
      </c>
      <c r="D107" s="33" t="s">
        <v>237</v>
      </c>
      <c r="E107" s="72" t="s">
        <v>603</v>
      </c>
      <c r="F107" s="72">
        <v>8.1699346405228763E-3</v>
      </c>
      <c r="G107" s="72">
        <v>1.4705882352941176E-2</v>
      </c>
      <c r="H107" s="72">
        <v>8.1699346405228763E-3</v>
      </c>
      <c r="I107" s="72">
        <v>9.8039215686274508E-3</v>
      </c>
      <c r="J107" s="72">
        <v>6.5359477124183009E-3</v>
      </c>
      <c r="K107" s="72" t="s">
        <v>603</v>
      </c>
      <c r="L107" s="72">
        <v>0</v>
      </c>
      <c r="M107" s="72">
        <v>0</v>
      </c>
      <c r="N107" s="72">
        <v>0.94934640522875813</v>
      </c>
      <c r="O107" s="71">
        <v>3060</v>
      </c>
      <c r="Q107" s="73"/>
      <c r="R107" s="59"/>
    </row>
    <row r="108" spans="2:18" x14ac:dyDescent="0.3">
      <c r="B108" s="33" t="s">
        <v>79</v>
      </c>
      <c r="C108" s="21" t="s">
        <v>238</v>
      </c>
      <c r="D108" s="33" t="s">
        <v>239</v>
      </c>
      <c r="E108" s="72">
        <v>0</v>
      </c>
      <c r="F108" s="72">
        <v>0</v>
      </c>
      <c r="G108" s="72">
        <v>0</v>
      </c>
      <c r="H108" s="72">
        <v>0</v>
      </c>
      <c r="I108" s="72">
        <v>0</v>
      </c>
      <c r="J108" s="72">
        <v>0</v>
      </c>
      <c r="K108" s="72">
        <v>0</v>
      </c>
      <c r="L108" s="72">
        <v>0</v>
      </c>
      <c r="M108" s="72">
        <v>0</v>
      </c>
      <c r="N108" s="72">
        <v>1</v>
      </c>
      <c r="O108" s="71">
        <v>5585</v>
      </c>
      <c r="Q108" s="73"/>
      <c r="R108" s="59"/>
    </row>
    <row r="109" spans="2:18" x14ac:dyDescent="0.3">
      <c r="B109" s="33" t="s">
        <v>79</v>
      </c>
      <c r="C109" s="21" t="s">
        <v>240</v>
      </c>
      <c r="D109" s="33" t="s">
        <v>241</v>
      </c>
      <c r="E109" s="72">
        <v>1.0309278350515464E-2</v>
      </c>
      <c r="F109" s="72">
        <v>3.8425492033739454E-2</v>
      </c>
      <c r="G109" s="72">
        <v>0.14151827553889409</v>
      </c>
      <c r="H109" s="72">
        <v>0.13402061855670103</v>
      </c>
      <c r="I109" s="72">
        <v>0.12277413308341144</v>
      </c>
      <c r="J109" s="72">
        <v>0.1527647610121837</v>
      </c>
      <c r="K109" s="72">
        <v>5.4358013120899717E-2</v>
      </c>
      <c r="L109" s="72">
        <v>3.7488284910965324E-3</v>
      </c>
      <c r="M109" s="72">
        <v>1.8744142455482662E-3</v>
      </c>
      <c r="N109" s="72">
        <v>0.33833177132146203</v>
      </c>
      <c r="O109" s="71">
        <v>5335</v>
      </c>
      <c r="Q109" s="73"/>
      <c r="R109" s="59"/>
    </row>
    <row r="110" spans="2:18" x14ac:dyDescent="0.3">
      <c r="B110" s="33" t="s">
        <v>79</v>
      </c>
      <c r="C110" s="21" t="s">
        <v>242</v>
      </c>
      <c r="D110" s="33" t="s">
        <v>243</v>
      </c>
      <c r="E110" s="72">
        <v>0</v>
      </c>
      <c r="F110" s="72">
        <v>0</v>
      </c>
      <c r="G110" s="72">
        <v>0</v>
      </c>
      <c r="H110" s="72">
        <v>0</v>
      </c>
      <c r="I110" s="72">
        <v>0</v>
      </c>
      <c r="J110" s="72">
        <v>0</v>
      </c>
      <c r="K110" s="72">
        <v>0</v>
      </c>
      <c r="L110" s="72">
        <v>0</v>
      </c>
      <c r="M110" s="72">
        <v>0</v>
      </c>
      <c r="N110" s="72">
        <v>1</v>
      </c>
      <c r="O110" s="71">
        <v>5360</v>
      </c>
      <c r="Q110" s="73"/>
      <c r="R110" s="59"/>
    </row>
    <row r="111" spans="2:18" x14ac:dyDescent="0.3">
      <c r="B111" s="33" t="s">
        <v>79</v>
      </c>
      <c r="C111" s="21" t="s">
        <v>244</v>
      </c>
      <c r="D111" s="33" t="s">
        <v>245</v>
      </c>
      <c r="E111" s="72">
        <v>0</v>
      </c>
      <c r="F111" s="72">
        <v>0</v>
      </c>
      <c r="G111" s="72">
        <v>0</v>
      </c>
      <c r="H111" s="72">
        <v>0</v>
      </c>
      <c r="I111" s="72">
        <v>0</v>
      </c>
      <c r="J111" s="72">
        <v>0</v>
      </c>
      <c r="K111" s="72">
        <v>0</v>
      </c>
      <c r="L111" s="72">
        <v>0</v>
      </c>
      <c r="M111" s="72">
        <v>0</v>
      </c>
      <c r="N111" s="72">
        <v>1</v>
      </c>
      <c r="O111" s="71">
        <v>2605</v>
      </c>
      <c r="Q111" s="73"/>
      <c r="R111" s="59"/>
    </row>
    <row r="112" spans="2:18" x14ac:dyDescent="0.3">
      <c r="B112" s="33" t="s">
        <v>79</v>
      </c>
      <c r="C112" s="21" t="s">
        <v>246</v>
      </c>
      <c r="D112" s="33" t="s">
        <v>247</v>
      </c>
      <c r="E112" s="72">
        <v>0</v>
      </c>
      <c r="F112" s="72">
        <v>0</v>
      </c>
      <c r="G112" s="72">
        <v>0</v>
      </c>
      <c r="H112" s="72">
        <v>0</v>
      </c>
      <c r="I112" s="72">
        <v>0</v>
      </c>
      <c r="J112" s="72">
        <v>0</v>
      </c>
      <c r="K112" s="72">
        <v>0</v>
      </c>
      <c r="L112" s="72">
        <v>0</v>
      </c>
      <c r="M112" s="72">
        <v>0</v>
      </c>
      <c r="N112" s="72">
        <v>1</v>
      </c>
      <c r="O112" s="71">
        <v>4690</v>
      </c>
      <c r="Q112" s="73"/>
      <c r="R112" s="59"/>
    </row>
    <row r="113" spans="2:18" x14ac:dyDescent="0.3">
      <c r="B113" s="33" t="s">
        <v>79</v>
      </c>
      <c r="C113" s="21" t="s">
        <v>248</v>
      </c>
      <c r="D113" s="33" t="s">
        <v>249</v>
      </c>
      <c r="E113" s="72">
        <v>2.6829268292682926E-2</v>
      </c>
      <c r="F113" s="72">
        <v>7.5609756097560973E-2</v>
      </c>
      <c r="G113" s="72">
        <v>0.29268292682926828</v>
      </c>
      <c r="H113" s="72">
        <v>0.21463414634146341</v>
      </c>
      <c r="I113" s="72">
        <v>0.16341463414634147</v>
      </c>
      <c r="J113" s="72">
        <v>9.2682926829268292E-2</v>
      </c>
      <c r="K113" s="72">
        <v>3.9024390243902439E-2</v>
      </c>
      <c r="L113" s="72">
        <v>4.8780487804878049E-3</v>
      </c>
      <c r="M113" s="72" t="s">
        <v>603</v>
      </c>
      <c r="N113" s="72">
        <v>8.5365853658536592E-2</v>
      </c>
      <c r="O113" s="71">
        <v>2050</v>
      </c>
      <c r="Q113" s="73"/>
      <c r="R113" s="59"/>
    </row>
    <row r="114" spans="2:18" x14ac:dyDescent="0.3">
      <c r="B114" s="33" t="s">
        <v>102</v>
      </c>
      <c r="C114" s="21" t="s">
        <v>250</v>
      </c>
      <c r="D114" s="33" t="s">
        <v>251</v>
      </c>
      <c r="E114" s="72">
        <v>0</v>
      </c>
      <c r="F114" s="72">
        <v>0</v>
      </c>
      <c r="G114" s="72">
        <v>0</v>
      </c>
      <c r="H114" s="72">
        <v>0</v>
      </c>
      <c r="I114" s="72">
        <v>0</v>
      </c>
      <c r="J114" s="72">
        <v>0</v>
      </c>
      <c r="K114" s="72">
        <v>0</v>
      </c>
      <c r="L114" s="72">
        <v>0</v>
      </c>
      <c r="M114" s="72">
        <v>0</v>
      </c>
      <c r="N114" s="72">
        <v>1</v>
      </c>
      <c r="O114" s="71">
        <v>2040</v>
      </c>
      <c r="Q114" s="73"/>
      <c r="R114" s="59"/>
    </row>
    <row r="115" spans="2:18" x14ac:dyDescent="0.3">
      <c r="B115" s="33" t="s">
        <v>102</v>
      </c>
      <c r="C115" s="21" t="s">
        <v>252</v>
      </c>
      <c r="D115" s="33" t="s">
        <v>253</v>
      </c>
      <c r="E115" s="72">
        <v>0</v>
      </c>
      <c r="F115" s="72">
        <v>0</v>
      </c>
      <c r="G115" s="72">
        <v>0</v>
      </c>
      <c r="H115" s="72">
        <v>0</v>
      </c>
      <c r="I115" s="72">
        <v>0</v>
      </c>
      <c r="J115" s="72">
        <v>0</v>
      </c>
      <c r="K115" s="72">
        <v>0</v>
      </c>
      <c r="L115" s="72">
        <v>0</v>
      </c>
      <c r="M115" s="72">
        <v>0</v>
      </c>
      <c r="N115" s="72">
        <v>1</v>
      </c>
      <c r="O115" s="71">
        <v>2435</v>
      </c>
      <c r="Q115" s="73"/>
      <c r="R115" s="59"/>
    </row>
    <row r="116" spans="2:18" x14ac:dyDescent="0.3">
      <c r="B116" s="33" t="s">
        <v>102</v>
      </c>
      <c r="C116" s="21" t="s">
        <v>254</v>
      </c>
      <c r="D116" s="33" t="s">
        <v>255</v>
      </c>
      <c r="E116" s="72" t="s">
        <v>603</v>
      </c>
      <c r="F116" s="72">
        <v>1.5189873417721518E-2</v>
      </c>
      <c r="G116" s="72">
        <v>7.5949367088607592E-3</v>
      </c>
      <c r="H116" s="72" t="s">
        <v>603</v>
      </c>
      <c r="I116" s="72" t="s">
        <v>603</v>
      </c>
      <c r="J116" s="72" t="s">
        <v>603</v>
      </c>
      <c r="K116" s="72" t="s">
        <v>603</v>
      </c>
      <c r="L116" s="72" t="s">
        <v>603</v>
      </c>
      <c r="M116" s="72">
        <v>0</v>
      </c>
      <c r="N116" s="72">
        <v>0.96708860759493676</v>
      </c>
      <c r="O116" s="71">
        <v>1975</v>
      </c>
      <c r="Q116" s="73"/>
      <c r="R116" s="59"/>
    </row>
    <row r="117" spans="2:18" x14ac:dyDescent="0.3">
      <c r="B117" s="33" t="s">
        <v>102</v>
      </c>
      <c r="C117" s="21" t="s">
        <v>256</v>
      </c>
      <c r="D117" s="33" t="s">
        <v>257</v>
      </c>
      <c r="E117" s="72" t="s">
        <v>603</v>
      </c>
      <c r="F117" s="72">
        <v>9.138381201044387E-3</v>
      </c>
      <c r="G117" s="72">
        <v>1.1749347258485639E-2</v>
      </c>
      <c r="H117" s="72">
        <v>1.3054830287206266E-2</v>
      </c>
      <c r="I117" s="72">
        <v>1.6971279373368148E-2</v>
      </c>
      <c r="J117" s="72">
        <v>1.95822454308094E-2</v>
      </c>
      <c r="K117" s="72">
        <v>2.3498694516971279E-2</v>
      </c>
      <c r="L117" s="72" t="s">
        <v>603</v>
      </c>
      <c r="M117" s="72" t="s">
        <v>603</v>
      </c>
      <c r="N117" s="72">
        <v>0.90469973890339428</v>
      </c>
      <c r="O117" s="71">
        <v>3830</v>
      </c>
      <c r="Q117" s="73"/>
      <c r="R117" s="59"/>
    </row>
    <row r="118" spans="2:18" x14ac:dyDescent="0.3">
      <c r="B118" s="33" t="s">
        <v>102</v>
      </c>
      <c r="C118" s="21" t="s">
        <v>258</v>
      </c>
      <c r="D118" s="33" t="s">
        <v>259</v>
      </c>
      <c r="E118" s="72">
        <v>0</v>
      </c>
      <c r="F118" s="72">
        <v>0</v>
      </c>
      <c r="G118" s="72">
        <v>0</v>
      </c>
      <c r="H118" s="72">
        <v>0</v>
      </c>
      <c r="I118" s="72">
        <v>0</v>
      </c>
      <c r="J118" s="72">
        <v>0</v>
      </c>
      <c r="K118" s="72">
        <v>0</v>
      </c>
      <c r="L118" s="72">
        <v>0</v>
      </c>
      <c r="M118" s="72">
        <v>0</v>
      </c>
      <c r="N118" s="72">
        <v>1</v>
      </c>
      <c r="O118" s="71">
        <v>4255</v>
      </c>
      <c r="Q118" s="73"/>
      <c r="R118" s="59"/>
    </row>
    <row r="119" spans="2:18" x14ac:dyDescent="0.3">
      <c r="B119" s="33" t="s">
        <v>102</v>
      </c>
      <c r="C119" s="21" t="s">
        <v>260</v>
      </c>
      <c r="D119" s="33" t="s">
        <v>261</v>
      </c>
      <c r="E119" s="72">
        <v>0</v>
      </c>
      <c r="F119" s="72">
        <v>0</v>
      </c>
      <c r="G119" s="72">
        <v>0</v>
      </c>
      <c r="H119" s="72">
        <v>0</v>
      </c>
      <c r="I119" s="72">
        <v>0</v>
      </c>
      <c r="J119" s="72">
        <v>0</v>
      </c>
      <c r="K119" s="72">
        <v>0</v>
      </c>
      <c r="L119" s="72">
        <v>0</v>
      </c>
      <c r="M119" s="72">
        <v>0</v>
      </c>
      <c r="N119" s="72">
        <v>1</v>
      </c>
      <c r="O119" s="71">
        <v>4450</v>
      </c>
      <c r="Q119" s="73"/>
      <c r="R119" s="59"/>
    </row>
    <row r="120" spans="2:18" x14ac:dyDescent="0.3">
      <c r="B120" s="33" t="s">
        <v>102</v>
      </c>
      <c r="C120" s="21" t="s">
        <v>262</v>
      </c>
      <c r="D120" s="33" t="s">
        <v>263</v>
      </c>
      <c r="E120" s="72" t="s">
        <v>603</v>
      </c>
      <c r="F120" s="72">
        <v>8.4033613445378148E-3</v>
      </c>
      <c r="G120" s="72">
        <v>3.081232492997199E-2</v>
      </c>
      <c r="H120" s="72">
        <v>5.8823529411764705E-2</v>
      </c>
      <c r="I120" s="72">
        <v>3.9215686274509803E-2</v>
      </c>
      <c r="J120" s="72">
        <v>4.4817927170868348E-2</v>
      </c>
      <c r="K120" s="72">
        <v>3.6414565826330535E-2</v>
      </c>
      <c r="L120" s="72" t="s">
        <v>603</v>
      </c>
      <c r="M120" s="72" t="s">
        <v>603</v>
      </c>
      <c r="N120" s="72">
        <v>0.77591036414565828</v>
      </c>
      <c r="O120" s="71">
        <v>1785</v>
      </c>
      <c r="Q120" s="73"/>
      <c r="R120" s="59"/>
    </row>
    <row r="121" spans="2:18" x14ac:dyDescent="0.3">
      <c r="B121" s="33" t="s">
        <v>102</v>
      </c>
      <c r="C121" s="21" t="s">
        <v>264</v>
      </c>
      <c r="D121" s="33" t="s">
        <v>265</v>
      </c>
      <c r="E121" s="72">
        <v>0</v>
      </c>
      <c r="F121" s="72">
        <v>0</v>
      </c>
      <c r="G121" s="72">
        <v>0</v>
      </c>
      <c r="H121" s="72">
        <v>0</v>
      </c>
      <c r="I121" s="72">
        <v>0</v>
      </c>
      <c r="J121" s="72">
        <v>0</v>
      </c>
      <c r="K121" s="72">
        <v>0</v>
      </c>
      <c r="L121" s="72">
        <v>0</v>
      </c>
      <c r="M121" s="72">
        <v>0</v>
      </c>
      <c r="N121" s="72">
        <v>1</v>
      </c>
      <c r="O121" s="71">
        <v>1795</v>
      </c>
      <c r="Q121" s="73"/>
      <c r="R121" s="59"/>
    </row>
    <row r="122" spans="2:18" x14ac:dyDescent="0.3">
      <c r="B122" s="33" t="s">
        <v>102</v>
      </c>
      <c r="C122" s="21" t="s">
        <v>266</v>
      </c>
      <c r="D122" s="33" t="s">
        <v>267</v>
      </c>
      <c r="E122" s="72">
        <v>1.2882447665056361E-2</v>
      </c>
      <c r="F122" s="72">
        <v>1.4492753623188406E-2</v>
      </c>
      <c r="G122" s="72">
        <v>4.3478260869565216E-2</v>
      </c>
      <c r="H122" s="72">
        <v>0.1320450885668277</v>
      </c>
      <c r="I122" s="72">
        <v>9.3397745571658614E-2</v>
      </c>
      <c r="J122" s="72">
        <v>0.13687600644122383</v>
      </c>
      <c r="K122" s="72">
        <v>0.12721417069243157</v>
      </c>
      <c r="L122" s="72">
        <v>9.6618357487922701E-3</v>
      </c>
      <c r="M122" s="72">
        <v>3.2206119162640902E-3</v>
      </c>
      <c r="N122" s="72">
        <v>0.42673107890499196</v>
      </c>
      <c r="O122" s="71">
        <v>3105</v>
      </c>
      <c r="Q122" s="73"/>
      <c r="R122" s="59"/>
    </row>
    <row r="123" spans="2:18" x14ac:dyDescent="0.3">
      <c r="B123" s="33" t="s">
        <v>102</v>
      </c>
      <c r="C123" s="21" t="s">
        <v>268</v>
      </c>
      <c r="D123" s="33" t="s">
        <v>269</v>
      </c>
      <c r="E123" s="72">
        <v>2.4937655860349128E-2</v>
      </c>
      <c r="F123" s="72">
        <v>9.6009975062344141E-2</v>
      </c>
      <c r="G123" s="72">
        <v>0.26932668329177056</v>
      </c>
      <c r="H123" s="72">
        <v>0.15960099750623441</v>
      </c>
      <c r="I123" s="72">
        <v>0.19576059850374064</v>
      </c>
      <c r="J123" s="72">
        <v>0.17082294264339151</v>
      </c>
      <c r="K123" s="72">
        <v>6.7331670822942641E-2</v>
      </c>
      <c r="L123" s="72">
        <v>8.7281795511221939E-3</v>
      </c>
      <c r="M123" s="72">
        <v>3.740648379052369E-3</v>
      </c>
      <c r="N123" s="72">
        <v>4.9875311720698253E-3</v>
      </c>
      <c r="O123" s="71">
        <v>4010</v>
      </c>
      <c r="Q123" s="73"/>
      <c r="R123" s="59"/>
    </row>
    <row r="124" spans="2:18" x14ac:dyDescent="0.3">
      <c r="B124" s="33" t="s">
        <v>102</v>
      </c>
      <c r="C124" s="21" t="s">
        <v>270</v>
      </c>
      <c r="D124" s="33" t="s">
        <v>271</v>
      </c>
      <c r="E124" s="72">
        <v>0.21373056994818654</v>
      </c>
      <c r="F124" s="72">
        <v>3.6269430051813469E-2</v>
      </c>
      <c r="G124" s="72">
        <v>0.13341968911917099</v>
      </c>
      <c r="H124" s="72">
        <v>0.20595854922279794</v>
      </c>
      <c r="I124" s="72">
        <v>9.0673575129533682E-2</v>
      </c>
      <c r="J124" s="72">
        <v>0.11139896373056994</v>
      </c>
      <c r="K124" s="72">
        <v>5.8290155440414507E-2</v>
      </c>
      <c r="L124" s="72">
        <v>2.4611398963730571E-2</v>
      </c>
      <c r="M124" s="72">
        <v>3.8860103626943004E-3</v>
      </c>
      <c r="N124" s="72">
        <v>0.11917098445595854</v>
      </c>
      <c r="O124" s="71">
        <v>3860</v>
      </c>
      <c r="Q124" s="73"/>
      <c r="R124" s="59"/>
    </row>
    <row r="125" spans="2:18" x14ac:dyDescent="0.3">
      <c r="B125" s="33" t="s">
        <v>102</v>
      </c>
      <c r="C125" s="21" t="s">
        <v>272</v>
      </c>
      <c r="D125" s="33" t="s">
        <v>273</v>
      </c>
      <c r="E125" s="72">
        <v>4.8214285714285716E-2</v>
      </c>
      <c r="F125" s="72">
        <v>0.13035714285714287</v>
      </c>
      <c r="G125" s="72">
        <v>0.20357142857142857</v>
      </c>
      <c r="H125" s="72">
        <v>0.13035714285714287</v>
      </c>
      <c r="I125" s="72">
        <v>0.11071428571428571</v>
      </c>
      <c r="J125" s="72">
        <v>0.14107142857142857</v>
      </c>
      <c r="K125" s="72">
        <v>8.5714285714285715E-2</v>
      </c>
      <c r="L125" s="72">
        <v>1.607142857142857E-2</v>
      </c>
      <c r="M125" s="72">
        <v>5.3571428571428572E-3</v>
      </c>
      <c r="N125" s="72">
        <v>0.12857142857142856</v>
      </c>
      <c r="O125" s="71">
        <v>2800</v>
      </c>
      <c r="Q125" s="73"/>
      <c r="R125" s="59"/>
    </row>
    <row r="126" spans="2:18" x14ac:dyDescent="0.3">
      <c r="B126" s="33" t="s">
        <v>102</v>
      </c>
      <c r="C126" s="21" t="s">
        <v>274</v>
      </c>
      <c r="D126" s="33" t="s">
        <v>275</v>
      </c>
      <c r="E126" s="72" t="s">
        <v>603</v>
      </c>
      <c r="F126" s="72">
        <v>1.4792899408284023E-2</v>
      </c>
      <c r="G126" s="72">
        <v>2.6627218934911243E-2</v>
      </c>
      <c r="H126" s="72">
        <v>2.9585798816568046E-2</v>
      </c>
      <c r="I126" s="72">
        <v>3.2544378698224852E-2</v>
      </c>
      <c r="J126" s="72">
        <v>4.4378698224852069E-2</v>
      </c>
      <c r="K126" s="72">
        <v>1.4792899408284023E-2</v>
      </c>
      <c r="L126" s="72" t="s">
        <v>603</v>
      </c>
      <c r="M126" s="72" t="s">
        <v>603</v>
      </c>
      <c r="N126" s="72">
        <v>0.82544378698224852</v>
      </c>
      <c r="O126" s="71">
        <v>1690</v>
      </c>
      <c r="Q126" s="73"/>
      <c r="R126" s="59"/>
    </row>
    <row r="127" spans="2:18" x14ac:dyDescent="0.3">
      <c r="B127" s="33" t="s">
        <v>102</v>
      </c>
      <c r="C127" s="21" t="s">
        <v>276</v>
      </c>
      <c r="D127" s="33" t="s">
        <v>277</v>
      </c>
      <c r="E127" s="72">
        <v>0</v>
      </c>
      <c r="F127" s="72">
        <v>0</v>
      </c>
      <c r="G127" s="72">
        <v>0</v>
      </c>
      <c r="H127" s="72">
        <v>0</v>
      </c>
      <c r="I127" s="72">
        <v>0</v>
      </c>
      <c r="J127" s="72">
        <v>0</v>
      </c>
      <c r="K127" s="72">
        <v>0</v>
      </c>
      <c r="L127" s="72">
        <v>0</v>
      </c>
      <c r="M127" s="72">
        <v>0</v>
      </c>
      <c r="N127" s="72">
        <v>1</v>
      </c>
      <c r="O127" s="71">
        <v>3555</v>
      </c>
      <c r="Q127" s="73"/>
      <c r="R127" s="59"/>
    </row>
    <row r="128" spans="2:18" x14ac:dyDescent="0.3">
      <c r="B128" s="33" t="s">
        <v>102</v>
      </c>
      <c r="C128" s="21" t="s">
        <v>278</v>
      </c>
      <c r="D128" s="33" t="s">
        <v>279</v>
      </c>
      <c r="E128" s="72">
        <v>0</v>
      </c>
      <c r="F128" s="72">
        <v>0</v>
      </c>
      <c r="G128" s="72">
        <v>0</v>
      </c>
      <c r="H128" s="72">
        <v>0</v>
      </c>
      <c r="I128" s="72">
        <v>0</v>
      </c>
      <c r="J128" s="72">
        <v>0</v>
      </c>
      <c r="K128" s="72">
        <v>0</v>
      </c>
      <c r="L128" s="72">
        <v>0</v>
      </c>
      <c r="M128" s="72">
        <v>0</v>
      </c>
      <c r="N128" s="72">
        <v>1</v>
      </c>
      <c r="O128" s="71">
        <v>3595</v>
      </c>
      <c r="Q128" s="73"/>
      <c r="R128" s="59"/>
    </row>
    <row r="129" spans="2:18" x14ac:dyDescent="0.3">
      <c r="B129" s="33" t="s">
        <v>102</v>
      </c>
      <c r="C129" s="21" t="s">
        <v>280</v>
      </c>
      <c r="D129" s="33" t="s">
        <v>281</v>
      </c>
      <c r="E129" s="72">
        <v>0</v>
      </c>
      <c r="F129" s="72">
        <v>0</v>
      </c>
      <c r="G129" s="72">
        <v>0</v>
      </c>
      <c r="H129" s="72">
        <v>0</v>
      </c>
      <c r="I129" s="72">
        <v>0</v>
      </c>
      <c r="J129" s="72">
        <v>0</v>
      </c>
      <c r="K129" s="72">
        <v>0</v>
      </c>
      <c r="L129" s="72">
        <v>0</v>
      </c>
      <c r="M129" s="72">
        <v>0</v>
      </c>
      <c r="N129" s="72">
        <v>0</v>
      </c>
      <c r="O129" s="71">
        <v>0</v>
      </c>
      <c r="Q129" s="73"/>
      <c r="R129" s="59"/>
    </row>
    <row r="130" spans="2:18" x14ac:dyDescent="0.3">
      <c r="B130" s="33" t="s">
        <v>102</v>
      </c>
      <c r="C130" s="21" t="s">
        <v>282</v>
      </c>
      <c r="D130" s="33" t="s">
        <v>283</v>
      </c>
      <c r="E130" s="72">
        <v>3.3557046979865772E-2</v>
      </c>
      <c r="F130" s="72">
        <v>8.7248322147651006E-2</v>
      </c>
      <c r="G130" s="72">
        <v>0.17449664429530201</v>
      </c>
      <c r="H130" s="72">
        <v>0.11409395973154363</v>
      </c>
      <c r="I130" s="72">
        <v>0.12483221476510067</v>
      </c>
      <c r="J130" s="72">
        <v>0.11677852348993288</v>
      </c>
      <c r="K130" s="72">
        <v>4.2953020134228186E-2</v>
      </c>
      <c r="L130" s="72">
        <v>9.3959731543624154E-3</v>
      </c>
      <c r="M130" s="72" t="s">
        <v>603</v>
      </c>
      <c r="N130" s="72">
        <v>0.29530201342281881</v>
      </c>
      <c r="O130" s="71">
        <v>3725</v>
      </c>
      <c r="Q130" s="73"/>
      <c r="R130" s="59"/>
    </row>
    <row r="131" spans="2:18" x14ac:dyDescent="0.3">
      <c r="B131" s="33" t="s">
        <v>102</v>
      </c>
      <c r="C131" s="21" t="s">
        <v>284</v>
      </c>
      <c r="D131" s="33" t="s">
        <v>285</v>
      </c>
      <c r="E131" s="72">
        <v>0</v>
      </c>
      <c r="F131" s="72">
        <v>0</v>
      </c>
      <c r="G131" s="72">
        <v>0</v>
      </c>
      <c r="H131" s="72">
        <v>0</v>
      </c>
      <c r="I131" s="72">
        <v>0</v>
      </c>
      <c r="J131" s="72">
        <v>0</v>
      </c>
      <c r="K131" s="72">
        <v>0</v>
      </c>
      <c r="L131" s="72">
        <v>0</v>
      </c>
      <c r="M131" s="72">
        <v>0</v>
      </c>
      <c r="N131" s="72">
        <v>1</v>
      </c>
      <c r="O131" s="71">
        <v>2280</v>
      </c>
      <c r="Q131" s="73"/>
      <c r="R131" s="59"/>
    </row>
    <row r="132" spans="2:18" x14ac:dyDescent="0.3">
      <c r="B132" s="33" t="s">
        <v>102</v>
      </c>
      <c r="C132" s="21" t="s">
        <v>286</v>
      </c>
      <c r="D132" s="33" t="s">
        <v>287</v>
      </c>
      <c r="E132" s="72">
        <v>6.0975609756097563E-3</v>
      </c>
      <c r="F132" s="72">
        <v>8.5365853658536592E-3</v>
      </c>
      <c r="G132" s="72">
        <v>2.0731707317073172E-2</v>
      </c>
      <c r="H132" s="72">
        <v>1.9512195121951219E-2</v>
      </c>
      <c r="I132" s="72">
        <v>2.4390243902439025E-2</v>
      </c>
      <c r="J132" s="72">
        <v>2.0731707317073172E-2</v>
      </c>
      <c r="K132" s="72">
        <v>9.7560975609756097E-3</v>
      </c>
      <c r="L132" s="72">
        <v>3.6585365853658539E-3</v>
      </c>
      <c r="M132" s="72" t="s">
        <v>603</v>
      </c>
      <c r="N132" s="72">
        <v>0.88658536585365855</v>
      </c>
      <c r="O132" s="71">
        <v>4100</v>
      </c>
      <c r="Q132" s="73"/>
      <c r="R132" s="59"/>
    </row>
    <row r="133" spans="2:18" x14ac:dyDescent="0.3">
      <c r="B133" s="33" t="s">
        <v>102</v>
      </c>
      <c r="C133" s="21" t="s">
        <v>288</v>
      </c>
      <c r="D133" s="33" t="s">
        <v>289</v>
      </c>
      <c r="E133" s="72">
        <v>0</v>
      </c>
      <c r="F133" s="72">
        <v>0</v>
      </c>
      <c r="G133" s="72">
        <v>0</v>
      </c>
      <c r="H133" s="72">
        <v>0</v>
      </c>
      <c r="I133" s="72">
        <v>0</v>
      </c>
      <c r="J133" s="72">
        <v>0</v>
      </c>
      <c r="K133" s="72">
        <v>0</v>
      </c>
      <c r="L133" s="72">
        <v>0</v>
      </c>
      <c r="M133" s="72">
        <v>0</v>
      </c>
      <c r="N133" s="72">
        <v>1</v>
      </c>
      <c r="O133" s="71">
        <v>3325</v>
      </c>
      <c r="Q133" s="73"/>
      <c r="R133" s="59"/>
    </row>
    <row r="134" spans="2:18" x14ac:dyDescent="0.3">
      <c r="B134" s="33" t="s">
        <v>102</v>
      </c>
      <c r="C134" s="21" t="s">
        <v>290</v>
      </c>
      <c r="D134" s="33" t="s">
        <v>291</v>
      </c>
      <c r="E134" s="72">
        <v>0</v>
      </c>
      <c r="F134" s="72">
        <v>0</v>
      </c>
      <c r="G134" s="72">
        <v>0</v>
      </c>
      <c r="H134" s="72">
        <v>0</v>
      </c>
      <c r="I134" s="72">
        <v>0</v>
      </c>
      <c r="J134" s="72">
        <v>0</v>
      </c>
      <c r="K134" s="72">
        <v>0</v>
      </c>
      <c r="L134" s="72">
        <v>0</v>
      </c>
      <c r="M134" s="72">
        <v>0</v>
      </c>
      <c r="N134" s="72">
        <v>1</v>
      </c>
      <c r="O134" s="71">
        <v>2040</v>
      </c>
      <c r="Q134" s="73"/>
      <c r="R134" s="59"/>
    </row>
    <row r="135" spans="2:18" x14ac:dyDescent="0.3">
      <c r="B135" s="33" t="s">
        <v>102</v>
      </c>
      <c r="C135" s="21" t="s">
        <v>292</v>
      </c>
      <c r="D135" s="33" t="s">
        <v>293</v>
      </c>
      <c r="E135" s="72">
        <v>1.4251781472684086E-2</v>
      </c>
      <c r="F135" s="72">
        <v>3.9192399049881234E-2</v>
      </c>
      <c r="G135" s="72">
        <v>6.1757719714964368E-2</v>
      </c>
      <c r="H135" s="72">
        <v>6.0570071258907364E-2</v>
      </c>
      <c r="I135" s="72">
        <v>5.7007125890736345E-2</v>
      </c>
      <c r="J135" s="72">
        <v>7.3634204275534437E-2</v>
      </c>
      <c r="K135" s="72">
        <v>2.8503562945368172E-2</v>
      </c>
      <c r="L135" s="72">
        <v>3.5629453681710215E-3</v>
      </c>
      <c r="M135" s="72">
        <v>3.5629453681710215E-3</v>
      </c>
      <c r="N135" s="72">
        <v>0.65676959619952491</v>
      </c>
      <c r="O135" s="71">
        <v>4210</v>
      </c>
      <c r="Q135" s="73"/>
      <c r="R135" s="59"/>
    </row>
    <row r="136" spans="2:18" x14ac:dyDescent="0.3">
      <c r="B136" s="33" t="s">
        <v>111</v>
      </c>
      <c r="C136" s="21" t="s">
        <v>294</v>
      </c>
      <c r="D136" s="33" t="s">
        <v>295</v>
      </c>
      <c r="E136" s="72">
        <v>0</v>
      </c>
      <c r="F136" s="72">
        <v>0</v>
      </c>
      <c r="G136" s="72">
        <v>0</v>
      </c>
      <c r="H136" s="72">
        <v>0</v>
      </c>
      <c r="I136" s="72">
        <v>0</v>
      </c>
      <c r="J136" s="72">
        <v>0</v>
      </c>
      <c r="K136" s="72">
        <v>0</v>
      </c>
      <c r="L136" s="72">
        <v>0</v>
      </c>
      <c r="M136" s="72">
        <v>0</v>
      </c>
      <c r="N136" s="72">
        <v>0</v>
      </c>
      <c r="O136" s="71">
        <v>0</v>
      </c>
      <c r="Q136" s="73"/>
      <c r="R136" s="59"/>
    </row>
    <row r="137" spans="2:18" x14ac:dyDescent="0.3">
      <c r="B137" s="33" t="s">
        <v>111</v>
      </c>
      <c r="C137" s="21" t="s">
        <v>296</v>
      </c>
      <c r="D137" s="33" t="s">
        <v>297</v>
      </c>
      <c r="E137" s="72">
        <v>0</v>
      </c>
      <c r="F137" s="72">
        <v>0</v>
      </c>
      <c r="G137" s="72">
        <v>0</v>
      </c>
      <c r="H137" s="72">
        <v>0</v>
      </c>
      <c r="I137" s="72">
        <v>0</v>
      </c>
      <c r="J137" s="72">
        <v>0</v>
      </c>
      <c r="K137" s="72">
        <v>0</v>
      </c>
      <c r="L137" s="72">
        <v>0</v>
      </c>
      <c r="M137" s="72">
        <v>0</v>
      </c>
      <c r="N137" s="72">
        <v>1</v>
      </c>
      <c r="O137" s="71">
        <v>2555</v>
      </c>
      <c r="Q137" s="73"/>
      <c r="R137" s="59"/>
    </row>
    <row r="138" spans="2:18" x14ac:dyDescent="0.3">
      <c r="B138" s="33" t="s">
        <v>111</v>
      </c>
      <c r="C138" s="21" t="s">
        <v>298</v>
      </c>
      <c r="D138" s="33" t="s">
        <v>299</v>
      </c>
      <c r="E138" s="72">
        <v>0</v>
      </c>
      <c r="F138" s="72">
        <v>0</v>
      </c>
      <c r="G138" s="72">
        <v>0</v>
      </c>
      <c r="H138" s="72">
        <v>0</v>
      </c>
      <c r="I138" s="72">
        <v>0</v>
      </c>
      <c r="J138" s="72">
        <v>0</v>
      </c>
      <c r="K138" s="72">
        <v>0</v>
      </c>
      <c r="L138" s="72">
        <v>0</v>
      </c>
      <c r="M138" s="72">
        <v>0</v>
      </c>
      <c r="N138" s="72">
        <v>1</v>
      </c>
      <c r="O138" s="71">
        <v>1905</v>
      </c>
      <c r="Q138" s="73"/>
      <c r="R138" s="59"/>
    </row>
    <row r="139" spans="2:18" x14ac:dyDescent="0.3">
      <c r="B139" s="33" t="s">
        <v>111</v>
      </c>
      <c r="C139" s="21" t="s">
        <v>300</v>
      </c>
      <c r="D139" s="33" t="s">
        <v>301</v>
      </c>
      <c r="E139" s="72">
        <v>0</v>
      </c>
      <c r="F139" s="72">
        <v>0</v>
      </c>
      <c r="G139" s="72">
        <v>0</v>
      </c>
      <c r="H139" s="72">
        <v>0</v>
      </c>
      <c r="I139" s="72">
        <v>0</v>
      </c>
      <c r="J139" s="72">
        <v>0</v>
      </c>
      <c r="K139" s="72">
        <v>0</v>
      </c>
      <c r="L139" s="72">
        <v>0</v>
      </c>
      <c r="M139" s="72">
        <v>0</v>
      </c>
      <c r="N139" s="72">
        <v>1</v>
      </c>
      <c r="O139" s="71">
        <v>1760</v>
      </c>
      <c r="Q139" s="73"/>
      <c r="R139" s="59"/>
    </row>
    <row r="140" spans="2:18" x14ac:dyDescent="0.3">
      <c r="B140" s="33" t="s">
        <v>111</v>
      </c>
      <c r="C140" s="21" t="s">
        <v>302</v>
      </c>
      <c r="D140" s="33" t="s">
        <v>303</v>
      </c>
      <c r="E140" s="72">
        <v>0</v>
      </c>
      <c r="F140" s="72">
        <v>0</v>
      </c>
      <c r="G140" s="72">
        <v>0</v>
      </c>
      <c r="H140" s="72">
        <v>0</v>
      </c>
      <c r="I140" s="72">
        <v>0</v>
      </c>
      <c r="J140" s="72">
        <v>0</v>
      </c>
      <c r="K140" s="72">
        <v>0</v>
      </c>
      <c r="L140" s="72">
        <v>0</v>
      </c>
      <c r="M140" s="72">
        <v>0</v>
      </c>
      <c r="N140" s="72">
        <v>1</v>
      </c>
      <c r="O140" s="71">
        <v>1420</v>
      </c>
      <c r="Q140" s="73"/>
      <c r="R140" s="59"/>
    </row>
    <row r="141" spans="2:18" x14ac:dyDescent="0.3">
      <c r="B141" s="33" t="s">
        <v>111</v>
      </c>
      <c r="C141" s="21" t="s">
        <v>304</v>
      </c>
      <c r="D141" s="33" t="s">
        <v>305</v>
      </c>
      <c r="E141" s="72">
        <v>0</v>
      </c>
      <c r="F141" s="72">
        <v>0</v>
      </c>
      <c r="G141" s="72">
        <v>0</v>
      </c>
      <c r="H141" s="72">
        <v>0</v>
      </c>
      <c r="I141" s="72">
        <v>0</v>
      </c>
      <c r="J141" s="72">
        <v>0</v>
      </c>
      <c r="K141" s="72">
        <v>0</v>
      </c>
      <c r="L141" s="72">
        <v>0</v>
      </c>
      <c r="M141" s="72">
        <v>0</v>
      </c>
      <c r="N141" s="72">
        <v>1</v>
      </c>
      <c r="O141" s="71">
        <v>3120</v>
      </c>
      <c r="Q141" s="73"/>
      <c r="R141" s="59"/>
    </row>
    <row r="142" spans="2:18" x14ac:dyDescent="0.3">
      <c r="B142" s="33" t="s">
        <v>111</v>
      </c>
      <c r="C142" s="21" t="s">
        <v>306</v>
      </c>
      <c r="D142" s="33" t="s">
        <v>307</v>
      </c>
      <c r="E142" s="72">
        <v>0</v>
      </c>
      <c r="F142" s="72">
        <v>0</v>
      </c>
      <c r="G142" s="72">
        <v>0</v>
      </c>
      <c r="H142" s="72">
        <v>0</v>
      </c>
      <c r="I142" s="72">
        <v>0</v>
      </c>
      <c r="J142" s="72">
        <v>0</v>
      </c>
      <c r="K142" s="72">
        <v>0</v>
      </c>
      <c r="L142" s="72">
        <v>0</v>
      </c>
      <c r="M142" s="72">
        <v>0</v>
      </c>
      <c r="N142" s="72">
        <v>1</v>
      </c>
      <c r="O142" s="71">
        <v>2980</v>
      </c>
      <c r="Q142" s="73"/>
      <c r="R142" s="59"/>
    </row>
    <row r="143" spans="2:18" x14ac:dyDescent="0.3">
      <c r="B143" s="33" t="s">
        <v>111</v>
      </c>
      <c r="C143" s="21" t="s">
        <v>308</v>
      </c>
      <c r="D143" s="33" t="s">
        <v>309</v>
      </c>
      <c r="E143" s="72">
        <v>0</v>
      </c>
      <c r="F143" s="72">
        <v>0</v>
      </c>
      <c r="G143" s="72">
        <v>0</v>
      </c>
      <c r="H143" s="72">
        <v>0</v>
      </c>
      <c r="I143" s="72">
        <v>0</v>
      </c>
      <c r="J143" s="72">
        <v>0</v>
      </c>
      <c r="K143" s="72">
        <v>0</v>
      </c>
      <c r="L143" s="72">
        <v>0</v>
      </c>
      <c r="M143" s="72">
        <v>0</v>
      </c>
      <c r="N143" s="72">
        <v>1</v>
      </c>
      <c r="O143" s="71">
        <v>5250</v>
      </c>
      <c r="Q143" s="73"/>
      <c r="R143" s="59"/>
    </row>
    <row r="144" spans="2:18" x14ac:dyDescent="0.3">
      <c r="B144" s="33" t="s">
        <v>111</v>
      </c>
      <c r="C144" s="21" t="s">
        <v>310</v>
      </c>
      <c r="D144" s="33" t="s">
        <v>311</v>
      </c>
      <c r="E144" s="72">
        <v>0</v>
      </c>
      <c r="F144" s="72">
        <v>0</v>
      </c>
      <c r="G144" s="72">
        <v>0</v>
      </c>
      <c r="H144" s="72">
        <v>0</v>
      </c>
      <c r="I144" s="72">
        <v>0</v>
      </c>
      <c r="J144" s="72">
        <v>0</v>
      </c>
      <c r="K144" s="72">
        <v>0</v>
      </c>
      <c r="L144" s="72">
        <v>0</v>
      </c>
      <c r="M144" s="72">
        <v>0</v>
      </c>
      <c r="N144" s="72">
        <v>1</v>
      </c>
      <c r="O144" s="71">
        <v>50</v>
      </c>
      <c r="Q144" s="73"/>
      <c r="R144" s="59"/>
    </row>
    <row r="145" spans="2:18" x14ac:dyDescent="0.3">
      <c r="B145" s="33" t="s">
        <v>111</v>
      </c>
      <c r="C145" s="21" t="s">
        <v>312</v>
      </c>
      <c r="D145" s="33" t="s">
        <v>313</v>
      </c>
      <c r="E145" s="72">
        <v>6.6115702479338841E-3</v>
      </c>
      <c r="F145" s="72">
        <v>0.11652892561983472</v>
      </c>
      <c r="G145" s="72">
        <v>0.12479338842975207</v>
      </c>
      <c r="H145" s="72">
        <v>0.11818181818181818</v>
      </c>
      <c r="I145" s="72">
        <v>7.768595041322314E-2</v>
      </c>
      <c r="J145" s="72">
        <v>6.7768595041322308E-2</v>
      </c>
      <c r="K145" s="72">
        <v>3.1404958677685953E-2</v>
      </c>
      <c r="L145" s="72">
        <v>5.7851239669421484E-3</v>
      </c>
      <c r="M145" s="72">
        <v>2.4793388429752068E-3</v>
      </c>
      <c r="N145" s="72">
        <v>0.44876033057851239</v>
      </c>
      <c r="O145" s="71">
        <v>6050</v>
      </c>
      <c r="Q145" s="73"/>
      <c r="R145" s="59"/>
    </row>
    <row r="146" spans="2:18" x14ac:dyDescent="0.3">
      <c r="B146" s="33" t="s">
        <v>111</v>
      </c>
      <c r="C146" s="21" t="s">
        <v>314</v>
      </c>
      <c r="D146" s="33" t="s">
        <v>315</v>
      </c>
      <c r="E146" s="72">
        <v>0</v>
      </c>
      <c r="F146" s="72">
        <v>0</v>
      </c>
      <c r="G146" s="72">
        <v>0</v>
      </c>
      <c r="H146" s="72">
        <v>0</v>
      </c>
      <c r="I146" s="72">
        <v>0</v>
      </c>
      <c r="J146" s="72">
        <v>0</v>
      </c>
      <c r="K146" s="72">
        <v>0</v>
      </c>
      <c r="L146" s="72">
        <v>0</v>
      </c>
      <c r="M146" s="72">
        <v>0</v>
      </c>
      <c r="N146" s="72">
        <v>1</v>
      </c>
      <c r="O146" s="71">
        <v>5380</v>
      </c>
      <c r="Q146" s="73"/>
      <c r="R146" s="59"/>
    </row>
    <row r="147" spans="2:18" x14ac:dyDescent="0.3">
      <c r="B147" s="33" t="s">
        <v>111</v>
      </c>
      <c r="C147" s="21" t="s">
        <v>316</v>
      </c>
      <c r="D147" s="33" t="s">
        <v>317</v>
      </c>
      <c r="E147" s="72">
        <v>0</v>
      </c>
      <c r="F147" s="72">
        <v>0</v>
      </c>
      <c r="G147" s="72">
        <v>0</v>
      </c>
      <c r="H147" s="72">
        <v>0</v>
      </c>
      <c r="I147" s="72">
        <v>0</v>
      </c>
      <c r="J147" s="72">
        <v>0</v>
      </c>
      <c r="K147" s="72">
        <v>0</v>
      </c>
      <c r="L147" s="72">
        <v>0</v>
      </c>
      <c r="M147" s="72">
        <v>0</v>
      </c>
      <c r="N147" s="72">
        <v>1</v>
      </c>
      <c r="O147" s="71">
        <v>2345</v>
      </c>
      <c r="Q147" s="73"/>
      <c r="R147" s="59"/>
    </row>
    <row r="148" spans="2:18" x14ac:dyDescent="0.3">
      <c r="B148" s="33" t="s">
        <v>111</v>
      </c>
      <c r="C148" s="21" t="s">
        <v>318</v>
      </c>
      <c r="D148" s="33" t="s">
        <v>319</v>
      </c>
      <c r="E148" s="72">
        <v>1.4935988620199146E-2</v>
      </c>
      <c r="F148" s="72">
        <v>3.8406827880512091E-2</v>
      </c>
      <c r="G148" s="72">
        <v>5.1209103840682786E-2</v>
      </c>
      <c r="H148" s="72">
        <v>4.694167852062589E-2</v>
      </c>
      <c r="I148" s="72">
        <v>3.4139402560455195E-2</v>
      </c>
      <c r="J148" s="72">
        <v>3.7695590327169272E-2</v>
      </c>
      <c r="K148" s="72">
        <v>2.4182076813655761E-2</v>
      </c>
      <c r="L148" s="72">
        <v>1.4224751066856331E-3</v>
      </c>
      <c r="M148" s="72">
        <v>2.1337126600284497E-3</v>
      </c>
      <c r="N148" s="72">
        <v>0.74964438122332855</v>
      </c>
      <c r="O148" s="71">
        <v>7030</v>
      </c>
      <c r="Q148" s="73"/>
      <c r="R148" s="59"/>
    </row>
    <row r="149" spans="2:18" x14ac:dyDescent="0.3">
      <c r="B149" s="33" t="s">
        <v>111</v>
      </c>
      <c r="C149" s="21" t="s">
        <v>320</v>
      </c>
      <c r="D149" s="33" t="s">
        <v>321</v>
      </c>
      <c r="E149" s="72">
        <v>3.8229376257545272E-2</v>
      </c>
      <c r="F149" s="72">
        <v>9.2555331991951706E-2</v>
      </c>
      <c r="G149" s="72">
        <v>0.26559356136820927</v>
      </c>
      <c r="H149" s="72">
        <v>0.16096579476861167</v>
      </c>
      <c r="I149" s="72">
        <v>0.15895372233400401</v>
      </c>
      <c r="J149" s="72">
        <v>0.15895372233400401</v>
      </c>
      <c r="K149" s="72">
        <v>7.847082494969819E-2</v>
      </c>
      <c r="L149" s="72">
        <v>2.2132796780684104E-2</v>
      </c>
      <c r="M149" s="72">
        <v>4.0241448692152921E-3</v>
      </c>
      <c r="N149" s="72">
        <v>1.8108651911468814E-2</v>
      </c>
      <c r="O149" s="71">
        <v>2485</v>
      </c>
      <c r="Q149" s="73"/>
      <c r="R149" s="59"/>
    </row>
    <row r="150" spans="2:18" x14ac:dyDescent="0.3">
      <c r="B150" s="33" t="s">
        <v>111</v>
      </c>
      <c r="C150" s="21" t="s">
        <v>322</v>
      </c>
      <c r="D150" s="33" t="s">
        <v>323</v>
      </c>
      <c r="E150" s="72" t="s">
        <v>603</v>
      </c>
      <c r="F150" s="72" t="s">
        <v>603</v>
      </c>
      <c r="G150" s="72">
        <v>1.5659955257270694E-2</v>
      </c>
      <c r="H150" s="72">
        <v>1.5659955257270694E-2</v>
      </c>
      <c r="I150" s="72">
        <v>2.9082774049217001E-2</v>
      </c>
      <c r="J150" s="72">
        <v>2.4608501118568233E-2</v>
      </c>
      <c r="K150" s="72">
        <v>2.4608501118568233E-2</v>
      </c>
      <c r="L150" s="72" t="s">
        <v>603</v>
      </c>
      <c r="M150" s="72" t="s">
        <v>603</v>
      </c>
      <c r="N150" s="72">
        <v>0.89038031319910516</v>
      </c>
      <c r="O150" s="71">
        <v>2235</v>
      </c>
      <c r="Q150" s="73"/>
      <c r="R150" s="59"/>
    </row>
    <row r="151" spans="2:18" x14ac:dyDescent="0.3">
      <c r="B151" s="33" t="s">
        <v>111</v>
      </c>
      <c r="C151" s="21" t="s">
        <v>324</v>
      </c>
      <c r="D151" s="33" t="s">
        <v>325</v>
      </c>
      <c r="E151" s="72">
        <v>3.0206677265500796E-2</v>
      </c>
      <c r="F151" s="72">
        <v>0.1192368839427663</v>
      </c>
      <c r="G151" s="72">
        <v>0.24324324324324326</v>
      </c>
      <c r="H151" s="72">
        <v>0.22416534181240064</v>
      </c>
      <c r="I151" s="72">
        <v>0.18600953895071543</v>
      </c>
      <c r="J151" s="72">
        <v>0.14467408585055644</v>
      </c>
      <c r="K151" s="72">
        <v>3.3386327503974564E-2</v>
      </c>
      <c r="L151" s="72">
        <v>6.3593004769475362E-3</v>
      </c>
      <c r="M151" s="72">
        <v>3.1796502384737681E-3</v>
      </c>
      <c r="N151" s="72">
        <v>1.1128775834658187E-2</v>
      </c>
      <c r="O151" s="71">
        <v>3145</v>
      </c>
      <c r="Q151" s="73"/>
      <c r="R151" s="59"/>
    </row>
    <row r="152" spans="2:18" x14ac:dyDescent="0.3">
      <c r="B152" s="33" t="s">
        <v>111</v>
      </c>
      <c r="C152" s="21" t="s">
        <v>326</v>
      </c>
      <c r="D152" s="33" t="s">
        <v>327</v>
      </c>
      <c r="E152" s="72">
        <v>0</v>
      </c>
      <c r="F152" s="72">
        <v>0</v>
      </c>
      <c r="G152" s="72">
        <v>0</v>
      </c>
      <c r="H152" s="72">
        <v>0</v>
      </c>
      <c r="I152" s="72">
        <v>0</v>
      </c>
      <c r="J152" s="72">
        <v>0</v>
      </c>
      <c r="K152" s="72">
        <v>0</v>
      </c>
      <c r="L152" s="72">
        <v>0</v>
      </c>
      <c r="M152" s="72">
        <v>0</v>
      </c>
      <c r="N152" s="72">
        <v>1</v>
      </c>
      <c r="O152" s="71">
        <v>1885</v>
      </c>
      <c r="Q152" s="73"/>
      <c r="R152" s="59"/>
    </row>
    <row r="153" spans="2:18" x14ac:dyDescent="0.3">
      <c r="B153" s="33" t="s">
        <v>111</v>
      </c>
      <c r="C153" s="21" t="s">
        <v>328</v>
      </c>
      <c r="D153" s="33" t="s">
        <v>329</v>
      </c>
      <c r="E153" s="72">
        <v>0</v>
      </c>
      <c r="F153" s="72">
        <v>0</v>
      </c>
      <c r="G153" s="72">
        <v>0</v>
      </c>
      <c r="H153" s="72">
        <v>0</v>
      </c>
      <c r="I153" s="72">
        <v>0</v>
      </c>
      <c r="J153" s="72">
        <v>0</v>
      </c>
      <c r="K153" s="72">
        <v>0</v>
      </c>
      <c r="L153" s="72">
        <v>0</v>
      </c>
      <c r="M153" s="72">
        <v>0</v>
      </c>
      <c r="N153" s="72">
        <v>1</v>
      </c>
      <c r="O153" s="71">
        <v>2505</v>
      </c>
      <c r="Q153" s="73"/>
      <c r="R153" s="59"/>
    </row>
    <row r="154" spans="2:18" x14ac:dyDescent="0.3">
      <c r="B154" s="33" t="s">
        <v>111</v>
      </c>
      <c r="C154" s="21" t="s">
        <v>330</v>
      </c>
      <c r="D154" s="33" t="s">
        <v>331</v>
      </c>
      <c r="E154" s="72">
        <v>0</v>
      </c>
      <c r="F154" s="72">
        <v>0</v>
      </c>
      <c r="G154" s="72">
        <v>0</v>
      </c>
      <c r="H154" s="72">
        <v>0</v>
      </c>
      <c r="I154" s="72">
        <v>0</v>
      </c>
      <c r="J154" s="72">
        <v>0</v>
      </c>
      <c r="K154" s="72">
        <v>0</v>
      </c>
      <c r="L154" s="72">
        <v>0</v>
      </c>
      <c r="M154" s="72">
        <v>0</v>
      </c>
      <c r="N154" s="72">
        <v>1</v>
      </c>
      <c r="O154" s="71">
        <v>2265</v>
      </c>
      <c r="Q154" s="73"/>
      <c r="R154" s="59"/>
    </row>
    <row r="155" spans="2:18" x14ac:dyDescent="0.3">
      <c r="B155" s="33" t="s">
        <v>118</v>
      </c>
      <c r="C155" s="21" t="s">
        <v>332</v>
      </c>
      <c r="D155" s="33" t="s">
        <v>333</v>
      </c>
      <c r="E155" s="72">
        <v>0</v>
      </c>
      <c r="F155" s="72">
        <v>0</v>
      </c>
      <c r="G155" s="72">
        <v>0</v>
      </c>
      <c r="H155" s="72">
        <v>0</v>
      </c>
      <c r="I155" s="72">
        <v>0</v>
      </c>
      <c r="J155" s="72">
        <v>0</v>
      </c>
      <c r="K155" s="72">
        <v>0</v>
      </c>
      <c r="L155" s="72">
        <v>0</v>
      </c>
      <c r="M155" s="72">
        <v>0</v>
      </c>
      <c r="N155" s="72">
        <v>1</v>
      </c>
      <c r="O155" s="71">
        <v>2435</v>
      </c>
      <c r="Q155" s="73"/>
      <c r="R155" s="59"/>
    </row>
    <row r="156" spans="2:18" x14ac:dyDescent="0.3">
      <c r="B156" s="33" t="s">
        <v>118</v>
      </c>
      <c r="C156" s="21" t="s">
        <v>334</v>
      </c>
      <c r="D156" s="33" t="s">
        <v>335</v>
      </c>
      <c r="E156" s="72">
        <v>0</v>
      </c>
      <c r="F156" s="72">
        <v>0</v>
      </c>
      <c r="G156" s="72">
        <v>0</v>
      </c>
      <c r="H156" s="72">
        <v>0</v>
      </c>
      <c r="I156" s="72">
        <v>0</v>
      </c>
      <c r="J156" s="72">
        <v>0</v>
      </c>
      <c r="K156" s="72">
        <v>0</v>
      </c>
      <c r="L156" s="72">
        <v>0</v>
      </c>
      <c r="M156" s="72">
        <v>0</v>
      </c>
      <c r="N156" s="72">
        <v>1</v>
      </c>
      <c r="O156" s="71">
        <v>2555</v>
      </c>
      <c r="Q156" s="73"/>
      <c r="R156" s="59"/>
    </row>
    <row r="157" spans="2:18" x14ac:dyDescent="0.3">
      <c r="B157" s="33" t="s">
        <v>118</v>
      </c>
      <c r="C157" s="21" t="s">
        <v>336</v>
      </c>
      <c r="D157" s="33" t="s">
        <v>337</v>
      </c>
      <c r="E157" s="72">
        <v>0</v>
      </c>
      <c r="F157" s="72">
        <v>0</v>
      </c>
      <c r="G157" s="72">
        <v>0</v>
      </c>
      <c r="H157" s="72">
        <v>0</v>
      </c>
      <c r="I157" s="72">
        <v>0</v>
      </c>
      <c r="J157" s="72">
        <v>0</v>
      </c>
      <c r="K157" s="72">
        <v>0</v>
      </c>
      <c r="L157" s="72">
        <v>0</v>
      </c>
      <c r="M157" s="72">
        <v>0</v>
      </c>
      <c r="N157" s="72">
        <v>1</v>
      </c>
      <c r="O157" s="71">
        <v>2460</v>
      </c>
      <c r="Q157" s="73"/>
      <c r="R157" s="59"/>
    </row>
    <row r="158" spans="2:18" x14ac:dyDescent="0.3">
      <c r="B158" s="33" t="s">
        <v>118</v>
      </c>
      <c r="C158" s="21" t="s">
        <v>338</v>
      </c>
      <c r="D158" s="33" t="s">
        <v>339</v>
      </c>
      <c r="E158" s="72">
        <v>2.3529411764705882E-2</v>
      </c>
      <c r="F158" s="72">
        <v>0.10705882352941176</v>
      </c>
      <c r="G158" s="72">
        <v>0.31411764705882356</v>
      </c>
      <c r="H158" s="72">
        <v>0.17294117647058824</v>
      </c>
      <c r="I158" s="72">
        <v>0.14352941176470588</v>
      </c>
      <c r="J158" s="72">
        <v>9.2941176470588235E-2</v>
      </c>
      <c r="K158" s="72">
        <v>3.6470588235294116E-2</v>
      </c>
      <c r="L158" s="72">
        <v>8.2352941176470594E-3</v>
      </c>
      <c r="M158" s="72" t="s">
        <v>603</v>
      </c>
      <c r="N158" s="72">
        <v>0.1</v>
      </c>
      <c r="O158" s="71">
        <v>4250</v>
      </c>
      <c r="Q158" s="73"/>
      <c r="R158" s="59"/>
    </row>
    <row r="159" spans="2:18" x14ac:dyDescent="0.3">
      <c r="B159" s="33" t="s">
        <v>118</v>
      </c>
      <c r="C159" s="21" t="s">
        <v>340</v>
      </c>
      <c r="D159" s="33" t="s">
        <v>341</v>
      </c>
      <c r="E159" s="72">
        <v>3.9603960396039604E-2</v>
      </c>
      <c r="F159" s="72">
        <v>4.8267326732673269E-2</v>
      </c>
      <c r="G159" s="72">
        <v>9.9009900990099015E-2</v>
      </c>
      <c r="H159" s="72">
        <v>0.12995049504950495</v>
      </c>
      <c r="I159" s="72">
        <v>0.13613861386138615</v>
      </c>
      <c r="J159" s="72">
        <v>0.13490099009900991</v>
      </c>
      <c r="K159" s="72">
        <v>7.1782178217821777E-2</v>
      </c>
      <c r="L159" s="72">
        <v>8.6633663366336641E-3</v>
      </c>
      <c r="M159" s="72">
        <v>4.9504950495049506E-3</v>
      </c>
      <c r="N159" s="72">
        <v>0.32797029702970298</v>
      </c>
      <c r="O159" s="71">
        <v>4040</v>
      </c>
      <c r="Q159" s="73"/>
      <c r="R159" s="59"/>
    </row>
    <row r="160" spans="2:18" x14ac:dyDescent="0.3">
      <c r="B160" s="33" t="s">
        <v>118</v>
      </c>
      <c r="C160" s="21" t="s">
        <v>342</v>
      </c>
      <c r="D160" s="33" t="s">
        <v>343</v>
      </c>
      <c r="E160" s="72">
        <v>5.9288537549407112E-2</v>
      </c>
      <c r="F160" s="72">
        <v>0.12569169960474308</v>
      </c>
      <c r="G160" s="72">
        <v>0.27193675889328062</v>
      </c>
      <c r="H160" s="72">
        <v>0.1984189723320158</v>
      </c>
      <c r="I160" s="72">
        <v>0.12806324110671938</v>
      </c>
      <c r="J160" s="72">
        <v>0.10276679841897234</v>
      </c>
      <c r="K160" s="72">
        <v>3.7944664031620556E-2</v>
      </c>
      <c r="L160" s="72">
        <v>7.1146245059288534E-3</v>
      </c>
      <c r="M160" s="72">
        <v>2.3715415019762848E-3</v>
      </c>
      <c r="N160" s="72">
        <v>6.7193675889328064E-2</v>
      </c>
      <c r="O160" s="71">
        <v>6325</v>
      </c>
      <c r="Q160" s="73"/>
      <c r="R160" s="59"/>
    </row>
    <row r="161" spans="2:18" x14ac:dyDescent="0.3">
      <c r="B161" s="33" t="s">
        <v>118</v>
      </c>
      <c r="C161" s="21" t="s">
        <v>344</v>
      </c>
      <c r="D161" s="33" t="s">
        <v>345</v>
      </c>
      <c r="E161" s="72">
        <v>0</v>
      </c>
      <c r="F161" s="72">
        <v>0</v>
      </c>
      <c r="G161" s="72">
        <v>0</v>
      </c>
      <c r="H161" s="72">
        <v>0</v>
      </c>
      <c r="I161" s="72">
        <v>0</v>
      </c>
      <c r="J161" s="72">
        <v>0</v>
      </c>
      <c r="K161" s="72">
        <v>0</v>
      </c>
      <c r="L161" s="72">
        <v>0</v>
      </c>
      <c r="M161" s="72">
        <v>0</v>
      </c>
      <c r="N161" s="72">
        <v>1</v>
      </c>
      <c r="O161" s="71">
        <v>3250</v>
      </c>
      <c r="Q161" s="73"/>
      <c r="R161" s="59"/>
    </row>
    <row r="162" spans="2:18" x14ac:dyDescent="0.3">
      <c r="B162" s="33" t="s">
        <v>118</v>
      </c>
      <c r="C162" s="21" t="s">
        <v>346</v>
      </c>
      <c r="D162" s="33" t="s">
        <v>347</v>
      </c>
      <c r="E162" s="72">
        <v>0</v>
      </c>
      <c r="F162" s="72">
        <v>0</v>
      </c>
      <c r="G162" s="72">
        <v>0</v>
      </c>
      <c r="H162" s="72">
        <v>0</v>
      </c>
      <c r="I162" s="72">
        <v>0</v>
      </c>
      <c r="J162" s="72">
        <v>0</v>
      </c>
      <c r="K162" s="72">
        <v>0</v>
      </c>
      <c r="L162" s="72">
        <v>0</v>
      </c>
      <c r="M162" s="72">
        <v>0</v>
      </c>
      <c r="N162" s="72">
        <v>1</v>
      </c>
      <c r="O162" s="71">
        <v>1925</v>
      </c>
      <c r="Q162" s="73"/>
      <c r="R162" s="59"/>
    </row>
    <row r="163" spans="2:18" x14ac:dyDescent="0.3">
      <c r="B163" s="33" t="s">
        <v>118</v>
      </c>
      <c r="C163" s="21" t="s">
        <v>348</v>
      </c>
      <c r="D163" s="33" t="s">
        <v>349</v>
      </c>
      <c r="E163" s="72">
        <v>2.6795284030010719E-2</v>
      </c>
      <c r="F163" s="72">
        <v>3.3226152197213289E-2</v>
      </c>
      <c r="G163" s="72">
        <v>5.3590568060021437E-2</v>
      </c>
      <c r="H163" s="72">
        <v>3.0010718113612004E-2</v>
      </c>
      <c r="I163" s="72">
        <v>3.0010718113612004E-2</v>
      </c>
      <c r="J163" s="72">
        <v>2.6795284030010719E-2</v>
      </c>
      <c r="K163" s="72">
        <v>1.0718113612004287E-2</v>
      </c>
      <c r="L163" s="72" t="s">
        <v>603</v>
      </c>
      <c r="M163" s="72" t="s">
        <v>603</v>
      </c>
      <c r="N163" s="72">
        <v>0.78563772775991425</v>
      </c>
      <c r="O163" s="71">
        <v>4665</v>
      </c>
      <c r="Q163" s="73"/>
      <c r="R163" s="59"/>
    </row>
    <row r="164" spans="2:18" x14ac:dyDescent="0.3">
      <c r="B164" s="33" t="s">
        <v>118</v>
      </c>
      <c r="C164" s="21" t="s">
        <v>350</v>
      </c>
      <c r="D164" s="33" t="s">
        <v>351</v>
      </c>
      <c r="E164" s="72">
        <v>0</v>
      </c>
      <c r="F164" s="72">
        <v>0</v>
      </c>
      <c r="G164" s="72">
        <v>0</v>
      </c>
      <c r="H164" s="72">
        <v>0</v>
      </c>
      <c r="I164" s="72">
        <v>0</v>
      </c>
      <c r="J164" s="72">
        <v>0</v>
      </c>
      <c r="K164" s="72">
        <v>0</v>
      </c>
      <c r="L164" s="72">
        <v>0</v>
      </c>
      <c r="M164" s="72">
        <v>0</v>
      </c>
      <c r="N164" s="72">
        <v>1</v>
      </c>
      <c r="O164" s="71">
        <v>2575</v>
      </c>
      <c r="Q164" s="73"/>
      <c r="R164" s="59"/>
    </row>
    <row r="165" spans="2:18" x14ac:dyDescent="0.3">
      <c r="B165" s="33" t="s">
        <v>118</v>
      </c>
      <c r="C165" s="21" t="s">
        <v>352</v>
      </c>
      <c r="D165" s="33" t="s">
        <v>353</v>
      </c>
      <c r="E165" s="72">
        <v>7.7247191011235949E-2</v>
      </c>
      <c r="F165" s="72">
        <v>0.34129213483146065</v>
      </c>
      <c r="G165" s="72">
        <v>0.26264044943820225</v>
      </c>
      <c r="H165" s="72">
        <v>0.13342696629213482</v>
      </c>
      <c r="I165" s="72">
        <v>7.3033707865168537E-2</v>
      </c>
      <c r="J165" s="72">
        <v>6.1797752808988762E-2</v>
      </c>
      <c r="K165" s="72">
        <v>2.8089887640449437E-2</v>
      </c>
      <c r="L165" s="72">
        <v>5.6179775280898875E-3</v>
      </c>
      <c r="M165" s="72">
        <v>2.8089887640449437E-3</v>
      </c>
      <c r="N165" s="72">
        <v>1.4044943820224719E-2</v>
      </c>
      <c r="O165" s="71">
        <v>3560</v>
      </c>
      <c r="Q165" s="73"/>
      <c r="R165" s="59"/>
    </row>
    <row r="166" spans="2:18" x14ac:dyDescent="0.3">
      <c r="B166" s="33" t="s">
        <v>118</v>
      </c>
      <c r="C166" s="21" t="s">
        <v>354</v>
      </c>
      <c r="D166" s="33" t="s">
        <v>355</v>
      </c>
      <c r="E166" s="72">
        <v>1.6867469879518072E-2</v>
      </c>
      <c r="F166" s="72">
        <v>0.11325301204819277</v>
      </c>
      <c r="G166" s="72">
        <v>0.24578313253012049</v>
      </c>
      <c r="H166" s="72">
        <v>0.16265060240963855</v>
      </c>
      <c r="I166" s="72">
        <v>0.13253012048192772</v>
      </c>
      <c r="J166" s="72">
        <v>0.1180722891566265</v>
      </c>
      <c r="K166" s="72">
        <v>8.0722891566265054E-2</v>
      </c>
      <c r="L166" s="72">
        <v>8.4337349397590362E-3</v>
      </c>
      <c r="M166" s="72">
        <v>3.6144578313253013E-3</v>
      </c>
      <c r="N166" s="72">
        <v>0.1180722891566265</v>
      </c>
      <c r="O166" s="71">
        <v>4150</v>
      </c>
      <c r="Q166" s="73"/>
      <c r="R166" s="59"/>
    </row>
    <row r="167" spans="2:18" x14ac:dyDescent="0.3">
      <c r="B167" s="33" t="s">
        <v>118</v>
      </c>
      <c r="C167" s="21" t="s">
        <v>356</v>
      </c>
      <c r="D167" s="33" t="s">
        <v>357</v>
      </c>
      <c r="E167" s="72" t="s">
        <v>603</v>
      </c>
      <c r="F167" s="72" t="s">
        <v>603</v>
      </c>
      <c r="G167" s="72">
        <v>7.9787234042553185E-3</v>
      </c>
      <c r="H167" s="72">
        <v>7.9787234042553185E-3</v>
      </c>
      <c r="I167" s="72">
        <v>1.3297872340425532E-2</v>
      </c>
      <c r="J167" s="72">
        <v>1.1968085106382979E-2</v>
      </c>
      <c r="K167" s="72">
        <v>1.4627659574468085E-2</v>
      </c>
      <c r="L167" s="72" t="s">
        <v>603</v>
      </c>
      <c r="M167" s="72" t="s">
        <v>603</v>
      </c>
      <c r="N167" s="72">
        <v>0.94281914893617025</v>
      </c>
      <c r="O167" s="71">
        <v>3760</v>
      </c>
      <c r="Q167" s="73"/>
      <c r="R167" s="59"/>
    </row>
    <row r="168" spans="2:18" x14ac:dyDescent="0.3">
      <c r="B168" s="33" t="s">
        <v>118</v>
      </c>
      <c r="C168" s="21" t="s">
        <v>358</v>
      </c>
      <c r="D168" s="33" t="s">
        <v>359</v>
      </c>
      <c r="E168" s="72">
        <v>0</v>
      </c>
      <c r="F168" s="72">
        <v>0</v>
      </c>
      <c r="G168" s="72">
        <v>0</v>
      </c>
      <c r="H168" s="72">
        <v>0</v>
      </c>
      <c r="I168" s="72">
        <v>0</v>
      </c>
      <c r="J168" s="72">
        <v>0</v>
      </c>
      <c r="K168" s="72">
        <v>0</v>
      </c>
      <c r="L168" s="72">
        <v>0</v>
      </c>
      <c r="M168" s="72">
        <v>0</v>
      </c>
      <c r="N168" s="72">
        <v>1</v>
      </c>
      <c r="O168" s="71">
        <v>2035</v>
      </c>
      <c r="Q168" s="73"/>
      <c r="R168" s="59"/>
    </row>
    <row r="169" spans="2:18" x14ac:dyDescent="0.3">
      <c r="B169" s="33" t="s">
        <v>118</v>
      </c>
      <c r="C169" s="21" t="s">
        <v>360</v>
      </c>
      <c r="D169" s="33" t="s">
        <v>361</v>
      </c>
      <c r="E169" s="72">
        <v>0</v>
      </c>
      <c r="F169" s="72">
        <v>0</v>
      </c>
      <c r="G169" s="72">
        <v>0</v>
      </c>
      <c r="H169" s="72">
        <v>0</v>
      </c>
      <c r="I169" s="72">
        <v>0</v>
      </c>
      <c r="J169" s="72">
        <v>0</v>
      </c>
      <c r="K169" s="72">
        <v>0</v>
      </c>
      <c r="L169" s="72">
        <v>0</v>
      </c>
      <c r="M169" s="72">
        <v>0</v>
      </c>
      <c r="N169" s="72">
        <v>1</v>
      </c>
      <c r="O169" s="71">
        <v>2905</v>
      </c>
      <c r="Q169" s="73"/>
      <c r="R169" s="59"/>
    </row>
    <row r="170" spans="2:18" x14ac:dyDescent="0.3">
      <c r="B170" s="33" t="s">
        <v>118</v>
      </c>
      <c r="C170" s="21" t="s">
        <v>362</v>
      </c>
      <c r="D170" s="33" t="s">
        <v>363</v>
      </c>
      <c r="E170" s="72">
        <v>0.11602209944751381</v>
      </c>
      <c r="F170" s="72">
        <v>0.14640883977900551</v>
      </c>
      <c r="G170" s="72">
        <v>0.28591160220994477</v>
      </c>
      <c r="H170" s="72">
        <v>0.21546961325966851</v>
      </c>
      <c r="I170" s="72">
        <v>0.10497237569060773</v>
      </c>
      <c r="J170" s="72">
        <v>8.0110497237569064E-2</v>
      </c>
      <c r="K170" s="72">
        <v>2.6243093922651933E-2</v>
      </c>
      <c r="L170" s="72">
        <v>5.5248618784530384E-3</v>
      </c>
      <c r="M170" s="72" t="s">
        <v>603</v>
      </c>
      <c r="N170" s="72">
        <v>1.6574585635359115E-2</v>
      </c>
      <c r="O170" s="71">
        <v>3620</v>
      </c>
      <c r="Q170" s="73"/>
      <c r="R170" s="59"/>
    </row>
    <row r="171" spans="2:18" x14ac:dyDescent="0.3">
      <c r="B171" s="33" t="s">
        <v>118</v>
      </c>
      <c r="C171" s="21" t="s">
        <v>364</v>
      </c>
      <c r="D171" s="33" t="s">
        <v>365</v>
      </c>
      <c r="E171" s="72">
        <v>1.3210039630118891E-2</v>
      </c>
      <c r="F171" s="72">
        <v>0.11558784676354029</v>
      </c>
      <c r="G171" s="72">
        <v>0.30317040951122853</v>
      </c>
      <c r="H171" s="72">
        <v>0.22655217965653898</v>
      </c>
      <c r="I171" s="72">
        <v>0.13077939233817701</v>
      </c>
      <c r="J171" s="72">
        <v>6.4729194187582564E-2</v>
      </c>
      <c r="K171" s="72">
        <v>2.5759577278731835E-2</v>
      </c>
      <c r="L171" s="72">
        <v>5.9445178335535004E-3</v>
      </c>
      <c r="M171" s="72">
        <v>1.9815059445178335E-3</v>
      </c>
      <c r="N171" s="72">
        <v>0.11096433289299867</v>
      </c>
      <c r="O171" s="71">
        <v>7570</v>
      </c>
      <c r="Q171" s="73"/>
      <c r="R171" s="59"/>
    </row>
    <row r="172" spans="2:18" x14ac:dyDescent="0.3">
      <c r="B172" s="33" t="s">
        <v>131</v>
      </c>
      <c r="C172" s="21" t="s">
        <v>366</v>
      </c>
      <c r="D172" s="33" t="s">
        <v>367</v>
      </c>
      <c r="E172" s="72">
        <v>1.66270783847981E-2</v>
      </c>
      <c r="F172" s="72">
        <v>3.0878859857482184E-2</v>
      </c>
      <c r="G172" s="72">
        <v>0.14489311163895488</v>
      </c>
      <c r="H172" s="72">
        <v>0.15439429928741091</v>
      </c>
      <c r="I172" s="72">
        <v>0.10451306413301663</v>
      </c>
      <c r="J172" s="72">
        <v>8.3135391923990498E-2</v>
      </c>
      <c r="K172" s="72">
        <v>2.8503562945368172E-2</v>
      </c>
      <c r="L172" s="72" t="s">
        <v>603</v>
      </c>
      <c r="M172" s="72" t="s">
        <v>603</v>
      </c>
      <c r="N172" s="72">
        <v>0.43467933491686461</v>
      </c>
      <c r="O172" s="71">
        <v>2105</v>
      </c>
      <c r="Q172" s="73"/>
      <c r="R172" s="59"/>
    </row>
    <row r="173" spans="2:18" x14ac:dyDescent="0.3">
      <c r="B173" s="33" t="s">
        <v>131</v>
      </c>
      <c r="C173" s="21" t="s">
        <v>368</v>
      </c>
      <c r="D173" s="33" t="s">
        <v>369</v>
      </c>
      <c r="E173" s="72">
        <v>1.3568521031207599E-2</v>
      </c>
      <c r="F173" s="72">
        <v>2.5780189959294438E-2</v>
      </c>
      <c r="G173" s="72">
        <v>3.2564450474898234E-2</v>
      </c>
      <c r="H173" s="72">
        <v>1.8995929443690638E-2</v>
      </c>
      <c r="I173" s="72">
        <v>2.4423337856173677E-2</v>
      </c>
      <c r="J173" s="72">
        <v>2.7137042062415198E-2</v>
      </c>
      <c r="K173" s="72">
        <v>1.3568521031207599E-2</v>
      </c>
      <c r="L173" s="72">
        <v>2.7137042062415195E-3</v>
      </c>
      <c r="M173" s="72" t="s">
        <v>603</v>
      </c>
      <c r="N173" s="72">
        <v>0.83989145183175029</v>
      </c>
      <c r="O173" s="71">
        <v>3685</v>
      </c>
      <c r="Q173" s="73"/>
      <c r="R173" s="59"/>
    </row>
    <row r="174" spans="2:18" x14ac:dyDescent="0.3">
      <c r="B174" s="33" t="s">
        <v>131</v>
      </c>
      <c r="C174" s="21" t="s">
        <v>370</v>
      </c>
      <c r="D174" s="33" t="s">
        <v>371</v>
      </c>
      <c r="E174" s="72">
        <v>0</v>
      </c>
      <c r="F174" s="72">
        <v>0</v>
      </c>
      <c r="G174" s="72">
        <v>0</v>
      </c>
      <c r="H174" s="72">
        <v>0</v>
      </c>
      <c r="I174" s="72">
        <v>0</v>
      </c>
      <c r="J174" s="72">
        <v>0</v>
      </c>
      <c r="K174" s="72">
        <v>0</v>
      </c>
      <c r="L174" s="72">
        <v>0</v>
      </c>
      <c r="M174" s="72">
        <v>0</v>
      </c>
      <c r="N174" s="72">
        <v>1</v>
      </c>
      <c r="O174" s="71">
        <v>2105</v>
      </c>
      <c r="Q174" s="73"/>
      <c r="R174" s="59"/>
    </row>
    <row r="175" spans="2:18" x14ac:dyDescent="0.3">
      <c r="B175" s="33" t="s">
        <v>131</v>
      </c>
      <c r="C175" s="21" t="s">
        <v>372</v>
      </c>
      <c r="D175" s="33" t="s">
        <v>373</v>
      </c>
      <c r="E175" s="72">
        <v>2.2140221402214021E-2</v>
      </c>
      <c r="F175" s="72">
        <v>8.3025830258302583E-2</v>
      </c>
      <c r="G175" s="72">
        <v>0.15682656826568267</v>
      </c>
      <c r="H175" s="72">
        <v>0.12361623616236163</v>
      </c>
      <c r="I175" s="72">
        <v>9.7785977859778592E-2</v>
      </c>
      <c r="J175" s="72">
        <v>9.4095940959409596E-2</v>
      </c>
      <c r="K175" s="72">
        <v>4.2435424354243544E-2</v>
      </c>
      <c r="L175" s="72">
        <v>5.5350553505535052E-3</v>
      </c>
      <c r="M175" s="72">
        <v>3.6900369003690036E-3</v>
      </c>
      <c r="N175" s="72">
        <v>0.37269372693726938</v>
      </c>
      <c r="O175" s="71">
        <v>2710</v>
      </c>
      <c r="Q175" s="73"/>
      <c r="R175" s="59"/>
    </row>
    <row r="176" spans="2:18" x14ac:dyDescent="0.3">
      <c r="B176" s="33" t="s">
        <v>131</v>
      </c>
      <c r="C176" s="21" t="s">
        <v>374</v>
      </c>
      <c r="D176" s="33" t="s">
        <v>375</v>
      </c>
      <c r="E176" s="72">
        <v>2.2821576763485476E-2</v>
      </c>
      <c r="F176" s="72">
        <v>0.14315352697095435</v>
      </c>
      <c r="G176" s="72">
        <v>0.31535269709543567</v>
      </c>
      <c r="H176" s="72">
        <v>0.17842323651452283</v>
      </c>
      <c r="I176" s="72">
        <v>0.14730290456431536</v>
      </c>
      <c r="J176" s="72">
        <v>0.11825726141078838</v>
      </c>
      <c r="K176" s="72">
        <v>4.7717842323651449E-2</v>
      </c>
      <c r="L176" s="72">
        <v>8.2987551867219917E-3</v>
      </c>
      <c r="M176" s="72" t="s">
        <v>603</v>
      </c>
      <c r="N176" s="72">
        <v>1.4522821576763486E-2</v>
      </c>
      <c r="O176" s="71">
        <v>2410</v>
      </c>
      <c r="Q176" s="73"/>
      <c r="R176" s="59"/>
    </row>
    <row r="177" spans="2:18" x14ac:dyDescent="0.3">
      <c r="B177" s="33" t="s">
        <v>131</v>
      </c>
      <c r="C177" s="21" t="s">
        <v>376</v>
      </c>
      <c r="D177" s="33" t="s">
        <v>377</v>
      </c>
      <c r="E177" s="72">
        <v>0</v>
      </c>
      <c r="F177" s="72">
        <v>0</v>
      </c>
      <c r="G177" s="72">
        <v>0</v>
      </c>
      <c r="H177" s="72">
        <v>0</v>
      </c>
      <c r="I177" s="72">
        <v>0</v>
      </c>
      <c r="J177" s="72">
        <v>0</v>
      </c>
      <c r="K177" s="72">
        <v>0</v>
      </c>
      <c r="L177" s="72">
        <v>0</v>
      </c>
      <c r="M177" s="72">
        <v>0</v>
      </c>
      <c r="N177" s="72">
        <v>1</v>
      </c>
      <c r="O177" s="71">
        <v>4610</v>
      </c>
      <c r="Q177" s="73"/>
      <c r="R177" s="59"/>
    </row>
    <row r="178" spans="2:18" x14ac:dyDescent="0.3">
      <c r="B178" s="33" t="s">
        <v>131</v>
      </c>
      <c r="C178" s="21" t="s">
        <v>378</v>
      </c>
      <c r="D178" s="33" t="s">
        <v>379</v>
      </c>
      <c r="E178" s="72">
        <v>3.8391224862888484E-2</v>
      </c>
      <c r="F178" s="72">
        <v>0.13162705667276051</v>
      </c>
      <c r="G178" s="72">
        <v>0.25594149908592323</v>
      </c>
      <c r="H178" s="72">
        <v>0.17184643510054845</v>
      </c>
      <c r="I178" s="72">
        <v>0.11517367458866545</v>
      </c>
      <c r="J178" s="72">
        <v>0.10054844606946983</v>
      </c>
      <c r="K178" s="72">
        <v>5.850091407678245E-2</v>
      </c>
      <c r="L178" s="72" t="s">
        <v>603</v>
      </c>
      <c r="M178" s="72" t="s">
        <v>603</v>
      </c>
      <c r="N178" s="72">
        <v>0.1206581352833638</v>
      </c>
      <c r="O178" s="71">
        <v>2735</v>
      </c>
      <c r="Q178" s="73"/>
      <c r="R178" s="59"/>
    </row>
    <row r="179" spans="2:18" x14ac:dyDescent="0.3">
      <c r="B179" s="33" t="s">
        <v>131</v>
      </c>
      <c r="C179" s="21" t="s">
        <v>380</v>
      </c>
      <c r="D179" s="33" t="s">
        <v>381</v>
      </c>
      <c r="E179" s="72">
        <v>0</v>
      </c>
      <c r="F179" s="72">
        <v>0</v>
      </c>
      <c r="G179" s="72">
        <v>0</v>
      </c>
      <c r="H179" s="72">
        <v>0</v>
      </c>
      <c r="I179" s="72">
        <v>0</v>
      </c>
      <c r="J179" s="72">
        <v>0</v>
      </c>
      <c r="K179" s="72">
        <v>0</v>
      </c>
      <c r="L179" s="72">
        <v>0</v>
      </c>
      <c r="M179" s="72">
        <v>0</v>
      </c>
      <c r="N179" s="72">
        <v>1</v>
      </c>
      <c r="O179" s="71">
        <v>1535</v>
      </c>
      <c r="Q179" s="73"/>
      <c r="R179" s="59"/>
    </row>
    <row r="180" spans="2:18" x14ac:dyDescent="0.3">
      <c r="B180" s="33" t="s">
        <v>131</v>
      </c>
      <c r="C180" s="21" t="s">
        <v>382</v>
      </c>
      <c r="D180" s="33" t="s">
        <v>383</v>
      </c>
      <c r="E180" s="72">
        <v>1.8337408312958436E-2</v>
      </c>
      <c r="F180" s="72">
        <v>3.3007334963325183E-2</v>
      </c>
      <c r="G180" s="72">
        <v>5.5012224938875302E-2</v>
      </c>
      <c r="H180" s="72">
        <v>4.7677261613691929E-2</v>
      </c>
      <c r="I180" s="72">
        <v>3.6674816625916873E-2</v>
      </c>
      <c r="J180" s="72">
        <v>4.2787286063569685E-2</v>
      </c>
      <c r="K180" s="72">
        <v>3.0562347188264057E-2</v>
      </c>
      <c r="L180" s="72">
        <v>3.667481662591687E-3</v>
      </c>
      <c r="M180" s="72" t="s">
        <v>603</v>
      </c>
      <c r="N180" s="72">
        <v>0.73105134474327627</v>
      </c>
      <c r="O180" s="71">
        <v>4090</v>
      </c>
      <c r="Q180" s="73"/>
      <c r="R180" s="59"/>
    </row>
    <row r="181" spans="2:18" x14ac:dyDescent="0.3">
      <c r="B181" s="33" t="s">
        <v>131</v>
      </c>
      <c r="C181" s="21" t="s">
        <v>384</v>
      </c>
      <c r="D181" s="33" t="s">
        <v>385</v>
      </c>
      <c r="E181" s="72">
        <v>8.4168336673346694E-2</v>
      </c>
      <c r="F181" s="72">
        <v>0.14829659318637275</v>
      </c>
      <c r="G181" s="72">
        <v>0.22244488977955912</v>
      </c>
      <c r="H181" s="72">
        <v>0</v>
      </c>
      <c r="I181" s="72">
        <v>0</v>
      </c>
      <c r="J181" s="72">
        <v>0</v>
      </c>
      <c r="K181" s="72">
        <v>0</v>
      </c>
      <c r="L181" s="72">
        <v>0</v>
      </c>
      <c r="M181" s="72">
        <v>0</v>
      </c>
      <c r="N181" s="72">
        <v>0.54509018036072143</v>
      </c>
      <c r="O181" s="71">
        <v>2495</v>
      </c>
      <c r="Q181" s="73"/>
      <c r="R181" s="59"/>
    </row>
    <row r="182" spans="2:18" x14ac:dyDescent="0.3">
      <c r="B182" s="33" t="s">
        <v>131</v>
      </c>
      <c r="C182" s="21" t="s">
        <v>386</v>
      </c>
      <c r="D182" s="33" t="s">
        <v>387</v>
      </c>
      <c r="E182" s="72">
        <v>0</v>
      </c>
      <c r="F182" s="72">
        <v>0</v>
      </c>
      <c r="G182" s="72">
        <v>0</v>
      </c>
      <c r="H182" s="72">
        <v>0</v>
      </c>
      <c r="I182" s="72">
        <v>0</v>
      </c>
      <c r="J182" s="72">
        <v>0</v>
      </c>
      <c r="K182" s="72">
        <v>0</v>
      </c>
      <c r="L182" s="72">
        <v>0</v>
      </c>
      <c r="M182" s="72">
        <v>0</v>
      </c>
      <c r="N182" s="72">
        <v>1</v>
      </c>
      <c r="O182" s="71">
        <v>3905</v>
      </c>
      <c r="Q182" s="73"/>
      <c r="R182" s="59"/>
    </row>
    <row r="183" spans="2:18" x14ac:dyDescent="0.3">
      <c r="B183" s="33" t="s">
        <v>131</v>
      </c>
      <c r="C183" s="21" t="s">
        <v>388</v>
      </c>
      <c r="D183" s="33" t="s">
        <v>389</v>
      </c>
      <c r="E183" s="72">
        <v>1.2170385395537525E-2</v>
      </c>
      <c r="F183" s="72">
        <v>6.0851926977687626E-2</v>
      </c>
      <c r="G183" s="72">
        <v>0.26470588235294118</v>
      </c>
      <c r="H183" s="72">
        <v>0.15618661257606492</v>
      </c>
      <c r="I183" s="72">
        <v>0.10141987829614604</v>
      </c>
      <c r="J183" s="72">
        <v>0.10040567951318459</v>
      </c>
      <c r="K183" s="72">
        <v>4.5638945233265719E-2</v>
      </c>
      <c r="L183" s="72">
        <v>5.0709939148073022E-3</v>
      </c>
      <c r="M183" s="72" t="s">
        <v>603</v>
      </c>
      <c r="N183" s="72">
        <v>0.25152129817444219</v>
      </c>
      <c r="O183" s="71">
        <v>4930</v>
      </c>
      <c r="Q183" s="73"/>
      <c r="R183" s="59"/>
    </row>
    <row r="184" spans="2:18" x14ac:dyDescent="0.3">
      <c r="B184" s="33" t="s">
        <v>131</v>
      </c>
      <c r="C184" s="21" t="s">
        <v>390</v>
      </c>
      <c r="D184" s="33" t="s">
        <v>391</v>
      </c>
      <c r="E184" s="72" t="s">
        <v>603</v>
      </c>
      <c r="F184" s="72" t="s">
        <v>603</v>
      </c>
      <c r="G184" s="72" t="s">
        <v>603</v>
      </c>
      <c r="H184" s="72" t="s">
        <v>603</v>
      </c>
      <c r="I184" s="72">
        <v>0</v>
      </c>
      <c r="J184" s="72" t="s">
        <v>603</v>
      </c>
      <c r="K184" s="72">
        <v>0</v>
      </c>
      <c r="L184" s="72" t="s">
        <v>603</v>
      </c>
      <c r="M184" s="72" t="s">
        <v>603</v>
      </c>
      <c r="N184" s="72">
        <v>0.99099099099099097</v>
      </c>
      <c r="O184" s="71">
        <v>2775</v>
      </c>
      <c r="Q184" s="73"/>
      <c r="R184" s="59"/>
    </row>
    <row r="185" spans="2:18" x14ac:dyDescent="0.3">
      <c r="B185"/>
      <c r="C185"/>
      <c r="D185"/>
      <c r="E185"/>
      <c r="F185"/>
      <c r="G185"/>
      <c r="H185"/>
      <c r="I185"/>
      <c r="J185"/>
      <c r="K185"/>
      <c r="L185"/>
      <c r="M185"/>
      <c r="N185"/>
      <c r="O185"/>
    </row>
    <row r="186" spans="2:18" x14ac:dyDescent="0.3">
      <c r="B186" s="35" t="s">
        <v>392</v>
      </c>
    </row>
    <row r="187" spans="2:18" x14ac:dyDescent="0.3">
      <c r="B187" s="16"/>
    </row>
    <row r="188" spans="2:18" x14ac:dyDescent="0.3">
      <c r="B188" s="16" t="s">
        <v>393</v>
      </c>
    </row>
    <row r="189" spans="2:18" x14ac:dyDescent="0.3">
      <c r="B189" s="16" t="s">
        <v>394</v>
      </c>
    </row>
    <row r="190" spans="2:18" x14ac:dyDescent="0.3">
      <c r="B190" s="16" t="s">
        <v>395</v>
      </c>
    </row>
    <row r="191" spans="2:18" x14ac:dyDescent="0.3">
      <c r="B191" s="16" t="s">
        <v>560</v>
      </c>
    </row>
    <row r="192" spans="2:18" x14ac:dyDescent="0.3">
      <c r="B192" s="69" t="s">
        <v>576</v>
      </c>
    </row>
    <row r="193" spans="2:3" x14ac:dyDescent="0.3">
      <c r="B193" s="16" t="s">
        <v>577</v>
      </c>
    </row>
    <row r="194" spans="2:3" x14ac:dyDescent="0.3">
      <c r="B194" s="16"/>
    </row>
    <row r="195" spans="2:3" x14ac:dyDescent="0.3">
      <c r="B195" s="16"/>
    </row>
    <row r="196" spans="2:3" x14ac:dyDescent="0.3">
      <c r="B196" s="16"/>
    </row>
    <row r="197" spans="2:3" x14ac:dyDescent="0.3">
      <c r="B197" s="16"/>
    </row>
    <row r="198" spans="2:3" x14ac:dyDescent="0.3">
      <c r="B198" s="16"/>
    </row>
    <row r="199" spans="2:3" x14ac:dyDescent="0.3">
      <c r="B199" s="16"/>
    </row>
    <row r="200" spans="2:3" x14ac:dyDescent="0.3">
      <c r="B200" s="16"/>
    </row>
    <row r="201" spans="2:3" x14ac:dyDescent="0.3">
      <c r="B201" s="16"/>
      <c r="C201" s="14"/>
    </row>
    <row r="202" spans="2:3" x14ac:dyDescent="0.3">
      <c r="B202" s="16"/>
    </row>
    <row r="203" spans="2:3" x14ac:dyDescent="0.3">
      <c r="B203" s="16"/>
    </row>
    <row r="204" spans="2:3" x14ac:dyDescent="0.3">
      <c r="B204" s="16"/>
    </row>
    <row r="205" spans="2:3" x14ac:dyDescent="0.3">
      <c r="B205" s="16"/>
    </row>
    <row r="206" spans="2:3" x14ac:dyDescent="0.3">
      <c r="B206" s="16"/>
    </row>
    <row r="207" spans="2:3" x14ac:dyDescent="0.3">
      <c r="B207" s="16"/>
    </row>
    <row r="208" spans="2:3" x14ac:dyDescent="0.3">
      <c r="B208" s="16"/>
    </row>
    <row r="209" spans="2:2" x14ac:dyDescent="0.3">
      <c r="B209" s="16"/>
    </row>
    <row r="210" spans="2:2" x14ac:dyDescent="0.3">
      <c r="B210" s="16"/>
    </row>
    <row r="211" spans="2:2" x14ac:dyDescent="0.3">
      <c r="B211" s="16"/>
    </row>
    <row r="212" spans="2:2" x14ac:dyDescent="0.3">
      <c r="B212" s="16"/>
    </row>
    <row r="213" spans="2:2" x14ac:dyDescent="0.3">
      <c r="B213" s="16"/>
    </row>
    <row r="214" spans="2:2" x14ac:dyDescent="0.3">
      <c r="B214" s="16"/>
    </row>
    <row r="215" spans="2:2" x14ac:dyDescent="0.3">
      <c r="B215" s="16"/>
    </row>
    <row r="216" spans="2:2" x14ac:dyDescent="0.3">
      <c r="B216" s="16"/>
    </row>
    <row r="217" spans="2:2" x14ac:dyDescent="0.3">
      <c r="B217" s="16"/>
    </row>
    <row r="218" spans="2:2" x14ac:dyDescent="0.3">
      <c r="B218" s="16"/>
    </row>
    <row r="219" spans="2:2" x14ac:dyDescent="0.3">
      <c r="B219" s="16"/>
    </row>
    <row r="220" spans="2:2" x14ac:dyDescent="0.3">
      <c r="B220" s="16"/>
    </row>
    <row r="221" spans="2:2" x14ac:dyDescent="0.3">
      <c r="B221" s="16"/>
    </row>
    <row r="222" spans="2:2" x14ac:dyDescent="0.3">
      <c r="B222" s="16"/>
    </row>
    <row r="223" spans="2:2" x14ac:dyDescent="0.3">
      <c r="B223" s="16"/>
    </row>
    <row r="224" spans="2:2" x14ac:dyDescent="0.3">
      <c r="B224" s="16"/>
    </row>
    <row r="225" spans="2:2" x14ac:dyDescent="0.3">
      <c r="B225" s="16"/>
    </row>
    <row r="226" spans="2:2" x14ac:dyDescent="0.3">
      <c r="B226" s="16"/>
    </row>
    <row r="227" spans="2:2" x14ac:dyDescent="0.3">
      <c r="B227" s="16"/>
    </row>
    <row r="228" spans="2:2" x14ac:dyDescent="0.3">
      <c r="B228" s="16"/>
    </row>
    <row r="229" spans="2:2" x14ac:dyDescent="0.3">
      <c r="B229" s="16"/>
    </row>
    <row r="230" spans="2:2" x14ac:dyDescent="0.3">
      <c r="B230" s="16"/>
    </row>
    <row r="231" spans="2:2" x14ac:dyDescent="0.3">
      <c r="B231" s="16"/>
    </row>
    <row r="232" spans="2:2" x14ac:dyDescent="0.3">
      <c r="B232" s="16"/>
    </row>
    <row r="233" spans="2:2" x14ac:dyDescent="0.3">
      <c r="B233" s="16"/>
    </row>
    <row r="234" spans="2:2" x14ac:dyDescent="0.3">
      <c r="B234" s="16"/>
    </row>
    <row r="235" spans="2:2" x14ac:dyDescent="0.3">
      <c r="B235" s="16"/>
    </row>
    <row r="236" spans="2:2" x14ac:dyDescent="0.3">
      <c r="B236" s="16"/>
    </row>
    <row r="237" spans="2:2" x14ac:dyDescent="0.3">
      <c r="B237" s="16"/>
    </row>
    <row r="238" spans="2:2" x14ac:dyDescent="0.3">
      <c r="B238" s="16"/>
    </row>
    <row r="239" spans="2:2" x14ac:dyDescent="0.3">
      <c r="B239" s="16"/>
    </row>
    <row r="240" spans="2:2" x14ac:dyDescent="0.3">
      <c r="B240" s="16"/>
    </row>
    <row r="241" spans="2:2" x14ac:dyDescent="0.3">
      <c r="B241" s="16"/>
    </row>
    <row r="242" spans="2:2" x14ac:dyDescent="0.3">
      <c r="B242" s="16"/>
    </row>
    <row r="243" spans="2:2" x14ac:dyDescent="0.3">
      <c r="B243" s="16"/>
    </row>
    <row r="244" spans="2:2" x14ac:dyDescent="0.3">
      <c r="B244" s="16"/>
    </row>
    <row r="245" spans="2:2" x14ac:dyDescent="0.3">
      <c r="B245" s="16"/>
    </row>
    <row r="246" spans="2:2" x14ac:dyDescent="0.3">
      <c r="B246" s="16"/>
    </row>
    <row r="247" spans="2:2" x14ac:dyDescent="0.3">
      <c r="B247" s="16"/>
    </row>
    <row r="248" spans="2:2" x14ac:dyDescent="0.3">
      <c r="B248" s="16"/>
    </row>
    <row r="249" spans="2:2" x14ac:dyDescent="0.3">
      <c r="B249" s="16"/>
    </row>
    <row r="250" spans="2:2" x14ac:dyDescent="0.3">
      <c r="B250" s="16"/>
    </row>
    <row r="251" spans="2:2" x14ac:dyDescent="0.3">
      <c r="B251" s="16"/>
    </row>
    <row r="252" spans="2:2" x14ac:dyDescent="0.3">
      <c r="B252" s="16"/>
    </row>
    <row r="253" spans="2:2" x14ac:dyDescent="0.3">
      <c r="B253" s="16"/>
    </row>
    <row r="254" spans="2:2" x14ac:dyDescent="0.3">
      <c r="B254" s="16"/>
    </row>
    <row r="255" spans="2:2" x14ac:dyDescent="0.3">
      <c r="B255" s="16"/>
    </row>
    <row r="256" spans="2:2" x14ac:dyDescent="0.3">
      <c r="B256" s="16"/>
    </row>
    <row r="257" spans="2:2" x14ac:dyDescent="0.3">
      <c r="B257" s="16"/>
    </row>
    <row r="258" spans="2:2" x14ac:dyDescent="0.3">
      <c r="B258" s="16"/>
    </row>
    <row r="259" spans="2:2" x14ac:dyDescent="0.3">
      <c r="B259" s="16"/>
    </row>
    <row r="260" spans="2:2" x14ac:dyDescent="0.3">
      <c r="B260" s="16"/>
    </row>
    <row r="261" spans="2:2" x14ac:dyDescent="0.3">
      <c r="B261" s="16"/>
    </row>
    <row r="262" spans="2:2" x14ac:dyDescent="0.3">
      <c r="B262" s="16"/>
    </row>
    <row r="263" spans="2:2" x14ac:dyDescent="0.3">
      <c r="B263" s="16"/>
    </row>
    <row r="264" spans="2:2" x14ac:dyDescent="0.3">
      <c r="B264" s="16"/>
    </row>
    <row r="265" spans="2:2" x14ac:dyDescent="0.3">
      <c r="B265" s="16"/>
    </row>
    <row r="266" spans="2:2" x14ac:dyDescent="0.3">
      <c r="B266" s="16"/>
    </row>
    <row r="267" spans="2:2" x14ac:dyDescent="0.3">
      <c r="B267" s="16"/>
    </row>
    <row r="268" spans="2:2" x14ac:dyDescent="0.3">
      <c r="B268" s="16"/>
    </row>
    <row r="269" spans="2:2" x14ac:dyDescent="0.3">
      <c r="B269" s="16"/>
    </row>
    <row r="270" spans="2:2" x14ac:dyDescent="0.3">
      <c r="B270" s="16"/>
    </row>
    <row r="271" spans="2:2" x14ac:dyDescent="0.3">
      <c r="B271" s="16"/>
    </row>
    <row r="272" spans="2:2" x14ac:dyDescent="0.3">
      <c r="B272" s="16"/>
    </row>
    <row r="273" spans="2:2" x14ac:dyDescent="0.3">
      <c r="B273" s="16"/>
    </row>
    <row r="274" spans="2:2" x14ac:dyDescent="0.3">
      <c r="B274" s="16"/>
    </row>
    <row r="275" spans="2:2" x14ac:dyDescent="0.3">
      <c r="B275" s="16"/>
    </row>
    <row r="276" spans="2:2" x14ac:dyDescent="0.3">
      <c r="B276" s="16"/>
    </row>
    <row r="277" spans="2:2" x14ac:dyDescent="0.3">
      <c r="B277" s="16"/>
    </row>
    <row r="278" spans="2:2" x14ac:dyDescent="0.3">
      <c r="B278" s="16"/>
    </row>
    <row r="279" spans="2:2" x14ac:dyDescent="0.3">
      <c r="B279" s="16"/>
    </row>
    <row r="280" spans="2:2" x14ac:dyDescent="0.3">
      <c r="B280" s="16"/>
    </row>
    <row r="281" spans="2:2" x14ac:dyDescent="0.3">
      <c r="B281" s="16"/>
    </row>
    <row r="282" spans="2:2" x14ac:dyDescent="0.3">
      <c r="B282" s="16"/>
    </row>
    <row r="283" spans="2:2" x14ac:dyDescent="0.3">
      <c r="B283" s="16"/>
    </row>
    <row r="284" spans="2:2" x14ac:dyDescent="0.3">
      <c r="B284" s="16"/>
    </row>
    <row r="285" spans="2:2" x14ac:dyDescent="0.3">
      <c r="B285" s="16"/>
    </row>
    <row r="286" spans="2:2" x14ac:dyDescent="0.3">
      <c r="B286" s="16"/>
    </row>
    <row r="287" spans="2:2" x14ac:dyDescent="0.3">
      <c r="B287" s="16"/>
    </row>
    <row r="288" spans="2:2" x14ac:dyDescent="0.3">
      <c r="B288" s="16"/>
    </row>
    <row r="289" spans="2:2" x14ac:dyDescent="0.3">
      <c r="B289" s="16"/>
    </row>
    <row r="290" spans="2:2" x14ac:dyDescent="0.3">
      <c r="B290" s="16"/>
    </row>
    <row r="291" spans="2:2" x14ac:dyDescent="0.3">
      <c r="B291" s="16"/>
    </row>
    <row r="292" spans="2:2" x14ac:dyDescent="0.3">
      <c r="B292" s="16"/>
    </row>
    <row r="293" spans="2:2" x14ac:dyDescent="0.3">
      <c r="B293" s="16"/>
    </row>
    <row r="294" spans="2:2" x14ac:dyDescent="0.3">
      <c r="B294" s="16"/>
    </row>
    <row r="295" spans="2:2" x14ac:dyDescent="0.3">
      <c r="B295" s="16"/>
    </row>
    <row r="296" spans="2:2" x14ac:dyDescent="0.3">
      <c r="B296" s="16"/>
    </row>
    <row r="297" spans="2:2" x14ac:dyDescent="0.3">
      <c r="B297" s="16"/>
    </row>
    <row r="298" spans="2:2" x14ac:dyDescent="0.3">
      <c r="B298" s="16"/>
    </row>
    <row r="299" spans="2:2" x14ac:dyDescent="0.3">
      <c r="B299" s="16"/>
    </row>
    <row r="300" spans="2:2" x14ac:dyDescent="0.3">
      <c r="B300" s="16"/>
    </row>
    <row r="301" spans="2:2" x14ac:dyDescent="0.3">
      <c r="B301" s="16"/>
    </row>
    <row r="302" spans="2:2" x14ac:dyDescent="0.3">
      <c r="B302" s="16"/>
    </row>
  </sheetData>
  <mergeCells count="1">
    <mergeCell ref="E15:N15"/>
  </mergeCells>
  <pageMargins left="0.74803149606299213" right="0.74803149606299213" top="0.98425196850393704" bottom="0.98425196850393704" header="0.51181102362204722" footer="0.51181102362204722"/>
  <pageSetup paperSize="9" scale="26" orientation="landscape" r:id="rId1"/>
  <headerFooter alignWithMargins="0"/>
  <rowBreaks count="1" manualBreakCount="1">
    <brk id="174"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D4898B-6E4D-414F-9A41-7C9ADCF1DB3B}">
  <dimension ref="B1:O312"/>
  <sheetViews>
    <sheetView showGridLines="0" topLeftCell="C2" zoomScale="85" zoomScaleNormal="85" zoomScaleSheetLayoutView="25" workbookViewId="0"/>
  </sheetViews>
  <sheetFormatPr defaultColWidth="9.453125" defaultRowHeight="13.5" x14ac:dyDescent="0.3"/>
  <cols>
    <col min="1" max="1" width="1.54296875" style="2" customWidth="1"/>
    <col min="2" max="2" width="26.453125" style="2" customWidth="1"/>
    <col min="3" max="3" width="10.54296875" style="2" customWidth="1"/>
    <col min="4" max="4" width="82.54296875" style="2" bestFit="1" customWidth="1"/>
    <col min="5" max="14" width="12.54296875" style="2" customWidth="1"/>
    <col min="15" max="15" width="14.453125" style="2" customWidth="1"/>
    <col min="16" max="16" width="9.453125" style="2" customWidth="1"/>
    <col min="17" max="16384" width="9.453125" style="2"/>
  </cols>
  <sheetData>
    <row r="1" spans="2:15" s="15" customFormat="1" ht="18" customHeight="1" x14ac:dyDescent="0.35"/>
    <row r="2" spans="2:15" ht="19.5" customHeight="1" x14ac:dyDescent="0.3">
      <c r="B2" s="3" t="s">
        <v>28</v>
      </c>
      <c r="C2" s="22" t="s">
        <v>562</v>
      </c>
    </row>
    <row r="3" spans="2:15" ht="12.75" customHeight="1" x14ac:dyDescent="0.3">
      <c r="B3" s="3" t="s">
        <v>30</v>
      </c>
      <c r="C3" s="12" t="s">
        <v>578</v>
      </c>
    </row>
    <row r="4" spans="2:15" ht="12.75" customHeight="1" x14ac:dyDescent="0.3">
      <c r="B4" s="3"/>
      <c r="C4" s="12"/>
    </row>
    <row r="5" spans="2:15" ht="15" x14ac:dyDescent="0.3">
      <c r="B5" s="3" t="s">
        <v>32</v>
      </c>
      <c r="C5" s="45" t="str">
        <f>'System &amp; Provider Summary - T1'!$C$5</f>
        <v>August 2025</v>
      </c>
    </row>
    <row r="6" spans="2:15" x14ac:dyDescent="0.3">
      <c r="B6" s="3" t="s">
        <v>33</v>
      </c>
      <c r="C6" s="2" t="s">
        <v>34</v>
      </c>
    </row>
    <row r="7" spans="2:15" ht="12.75" customHeight="1" x14ac:dyDescent="0.3">
      <c r="B7" s="3" t="s">
        <v>35</v>
      </c>
      <c r="C7" s="2" t="s">
        <v>524</v>
      </c>
    </row>
    <row r="8" spans="2:15" ht="12.75" customHeight="1" x14ac:dyDescent="0.3">
      <c r="B8" s="3" t="s">
        <v>37</v>
      </c>
      <c r="C8" s="2" t="str">
        <f>'System &amp; Provider Summary - T1'!C8</f>
        <v>9th October 2025</v>
      </c>
    </row>
    <row r="9" spans="2:15" ht="12.75" customHeight="1" x14ac:dyDescent="0.3">
      <c r="B9" s="3" t="s">
        <v>38</v>
      </c>
      <c r="C9" s="8" t="s">
        <v>39</v>
      </c>
    </row>
    <row r="10" spans="2:15" ht="12.75" customHeight="1" x14ac:dyDescent="0.3">
      <c r="B10" s="3" t="s">
        <v>40</v>
      </c>
      <c r="C10" s="2" t="str">
        <f>'System &amp; Provider Summary - T1'!C10</f>
        <v>Published (Finalised) - Official Statistics in development</v>
      </c>
    </row>
    <row r="11" spans="2:15" ht="12.75" customHeight="1" x14ac:dyDescent="0.3">
      <c r="B11" s="3" t="s">
        <v>42</v>
      </c>
      <c r="C11" s="2" t="str">
        <f>'System &amp; Provider Summary - T1'!C11</f>
        <v>Kerry Evert - england.aedata@nhs.net</v>
      </c>
    </row>
    <row r="12" spans="2:15" x14ac:dyDescent="0.3">
      <c r="B12" s="3"/>
    </row>
    <row r="13" spans="2:15" ht="15" x14ac:dyDescent="0.3">
      <c r="B13" s="5" t="s">
        <v>44</v>
      </c>
    </row>
    <row r="14" spans="2:15" ht="15" x14ac:dyDescent="0.3">
      <c r="B14" s="5"/>
      <c r="C14" s="5"/>
    </row>
    <row r="15" spans="2:15" ht="15" x14ac:dyDescent="0.3">
      <c r="B15" s="5"/>
      <c r="C15" s="9"/>
      <c r="E15" s="82" t="s">
        <v>564</v>
      </c>
      <c r="F15" s="83"/>
      <c r="G15" s="83"/>
      <c r="H15" s="83"/>
      <c r="I15" s="83"/>
      <c r="J15" s="83"/>
      <c r="K15" s="83"/>
      <c r="L15" s="83"/>
      <c r="M15" s="83"/>
      <c r="N15" s="84"/>
    </row>
    <row r="16" spans="2:15" s="12" customFormat="1" ht="54" x14ac:dyDescent="0.25">
      <c r="B16" s="47" t="s">
        <v>45</v>
      </c>
      <c r="C16" s="11" t="s">
        <v>527</v>
      </c>
      <c r="D16" s="10" t="s">
        <v>528</v>
      </c>
      <c r="E16" s="68" t="s">
        <v>579</v>
      </c>
      <c r="F16" s="68" t="s">
        <v>566</v>
      </c>
      <c r="G16" s="68" t="s">
        <v>567</v>
      </c>
      <c r="H16" s="68" t="s">
        <v>568</v>
      </c>
      <c r="I16" s="68" t="s">
        <v>569</v>
      </c>
      <c r="J16" s="68" t="s">
        <v>570</v>
      </c>
      <c r="K16" s="68" t="s">
        <v>571</v>
      </c>
      <c r="L16" s="68" t="s">
        <v>572</v>
      </c>
      <c r="M16" s="68" t="s">
        <v>573</v>
      </c>
      <c r="N16" s="68" t="s">
        <v>574</v>
      </c>
      <c r="O16" s="67" t="s">
        <v>575</v>
      </c>
    </row>
    <row r="17" spans="2:15" x14ac:dyDescent="0.3">
      <c r="B17" s="49" t="s">
        <v>53</v>
      </c>
      <c r="C17" s="1" t="s">
        <v>53</v>
      </c>
      <c r="D17" s="13" t="s">
        <v>54</v>
      </c>
      <c r="E17" s="75">
        <v>9.9752650587019379E-3</v>
      </c>
      <c r="F17" s="75">
        <v>2.4096245630741003E-2</v>
      </c>
      <c r="G17" s="75">
        <v>3.3119273512710046E-2</v>
      </c>
      <c r="H17" s="75">
        <v>1.1914577357657961E-2</v>
      </c>
      <c r="I17" s="75">
        <v>5.3302056600048773E-3</v>
      </c>
      <c r="J17" s="75">
        <v>3.0773518516368026E-3</v>
      </c>
      <c r="K17" s="75">
        <v>7.7804744928175766E-4</v>
      </c>
      <c r="L17" s="75">
        <v>0</v>
      </c>
      <c r="M17" s="75">
        <v>2.3225296993485305E-5</v>
      </c>
      <c r="N17" s="75">
        <v>0.91161613229129168</v>
      </c>
      <c r="O17" s="70">
        <v>86113</v>
      </c>
    </row>
    <row r="18" spans="2:15" ht="6" customHeight="1" x14ac:dyDescent="0.3">
      <c r="D18" s="4"/>
      <c r="N18" s="66"/>
      <c r="O18" s="65"/>
    </row>
    <row r="19" spans="2:15" x14ac:dyDescent="0.3">
      <c r="B19" s="33" t="s">
        <v>55</v>
      </c>
      <c r="C19" s="18" t="s">
        <v>56</v>
      </c>
      <c r="D19" s="18" t="s">
        <v>57</v>
      </c>
      <c r="E19" s="72">
        <v>0</v>
      </c>
      <c r="F19" s="72">
        <v>0</v>
      </c>
      <c r="G19" s="72">
        <v>0</v>
      </c>
      <c r="H19" s="72">
        <v>0</v>
      </c>
      <c r="I19" s="72">
        <v>0</v>
      </c>
      <c r="J19" s="72">
        <v>0</v>
      </c>
      <c r="K19" s="72">
        <v>0</v>
      </c>
      <c r="L19" s="72">
        <v>0</v>
      </c>
      <c r="M19" s="72">
        <v>0</v>
      </c>
      <c r="N19" s="72">
        <v>0</v>
      </c>
      <c r="O19" s="74">
        <v>0</v>
      </c>
    </row>
    <row r="20" spans="2:15" x14ac:dyDescent="0.3">
      <c r="B20" s="33" t="s">
        <v>55</v>
      </c>
      <c r="C20" s="18" t="s">
        <v>58</v>
      </c>
      <c r="D20" s="18" t="s">
        <v>59</v>
      </c>
      <c r="E20" s="72">
        <v>0</v>
      </c>
      <c r="F20" s="72">
        <v>0</v>
      </c>
      <c r="G20" s="72">
        <v>0</v>
      </c>
      <c r="H20" s="72">
        <v>0</v>
      </c>
      <c r="I20" s="72">
        <v>0</v>
      </c>
      <c r="J20" s="72">
        <v>0</v>
      </c>
      <c r="K20" s="72">
        <v>0</v>
      </c>
      <c r="L20" s="72">
        <v>0</v>
      </c>
      <c r="M20" s="72">
        <v>0</v>
      </c>
      <c r="N20" s="72">
        <v>1</v>
      </c>
      <c r="O20" s="74">
        <v>310</v>
      </c>
    </row>
    <row r="21" spans="2:15" x14ac:dyDescent="0.3">
      <c r="B21" s="33" t="s">
        <v>55</v>
      </c>
      <c r="C21" s="18" t="s">
        <v>60</v>
      </c>
      <c r="D21" s="18" t="s">
        <v>61</v>
      </c>
      <c r="E21" s="72">
        <v>4.8611111111111112E-2</v>
      </c>
      <c r="F21" s="72">
        <v>6.4814814814814811E-2</v>
      </c>
      <c r="G21" s="72">
        <v>8.7962962962962965E-2</v>
      </c>
      <c r="H21" s="72">
        <v>0</v>
      </c>
      <c r="I21" s="72">
        <v>1.1574074074074073E-2</v>
      </c>
      <c r="J21" s="72">
        <v>6.9444444444444441E-3</v>
      </c>
      <c r="K21" s="72" t="s">
        <v>603</v>
      </c>
      <c r="L21" s="72">
        <v>0</v>
      </c>
      <c r="M21" s="72" t="s">
        <v>603</v>
      </c>
      <c r="N21" s="72">
        <v>0.77546296296296291</v>
      </c>
      <c r="O21" s="74">
        <v>2160</v>
      </c>
    </row>
    <row r="22" spans="2:15" x14ac:dyDescent="0.3">
      <c r="B22" s="33" t="s">
        <v>55</v>
      </c>
      <c r="C22" s="18" t="s">
        <v>62</v>
      </c>
      <c r="D22" s="18" t="s">
        <v>63</v>
      </c>
      <c r="E22" s="72">
        <v>0</v>
      </c>
      <c r="F22" s="72">
        <v>0</v>
      </c>
      <c r="G22" s="72">
        <v>0</v>
      </c>
      <c r="H22" s="72">
        <v>0</v>
      </c>
      <c r="I22" s="72">
        <v>0</v>
      </c>
      <c r="J22" s="72">
        <v>0</v>
      </c>
      <c r="K22" s="72">
        <v>0</v>
      </c>
      <c r="L22" s="72">
        <v>0</v>
      </c>
      <c r="M22" s="72">
        <v>0</v>
      </c>
      <c r="N22" s="72">
        <v>1</v>
      </c>
      <c r="O22" s="74">
        <v>2045</v>
      </c>
    </row>
    <row r="23" spans="2:15" x14ac:dyDescent="0.3">
      <c r="B23" s="33" t="s">
        <v>55</v>
      </c>
      <c r="C23" s="18" t="s">
        <v>64</v>
      </c>
      <c r="D23" s="18" t="s">
        <v>65</v>
      </c>
      <c r="E23" s="72">
        <v>0</v>
      </c>
      <c r="F23" s="72">
        <v>0</v>
      </c>
      <c r="G23" s="72">
        <v>0</v>
      </c>
      <c r="H23" s="72">
        <v>0</v>
      </c>
      <c r="I23" s="72">
        <v>0</v>
      </c>
      <c r="J23" s="72">
        <v>0</v>
      </c>
      <c r="K23" s="72">
        <v>0</v>
      </c>
      <c r="L23" s="72">
        <v>0</v>
      </c>
      <c r="M23" s="72">
        <v>0</v>
      </c>
      <c r="N23" s="72">
        <v>0</v>
      </c>
      <c r="O23" s="74">
        <v>0</v>
      </c>
    </row>
    <row r="24" spans="2:15" x14ac:dyDescent="0.3">
      <c r="B24" s="33" t="s">
        <v>55</v>
      </c>
      <c r="C24" s="18" t="s">
        <v>66</v>
      </c>
      <c r="D24" s="18" t="s">
        <v>67</v>
      </c>
      <c r="E24" s="72" t="s">
        <v>603</v>
      </c>
      <c r="F24" s="72">
        <v>4.8192771084337352E-2</v>
      </c>
      <c r="G24" s="72">
        <v>0.15662650602409639</v>
      </c>
      <c r="H24" s="72">
        <v>6.0240963855421686E-2</v>
      </c>
      <c r="I24" s="72">
        <v>2.4096385542168676E-2</v>
      </c>
      <c r="J24" s="72">
        <v>1.2048192771084338E-2</v>
      </c>
      <c r="K24" s="72">
        <v>0</v>
      </c>
      <c r="L24" s="72">
        <v>0</v>
      </c>
      <c r="M24" s="72">
        <v>0</v>
      </c>
      <c r="N24" s="72">
        <v>0.6987951807228916</v>
      </c>
      <c r="O24" s="74">
        <v>830</v>
      </c>
    </row>
    <row r="25" spans="2:15" x14ac:dyDescent="0.3">
      <c r="B25" s="33" t="s">
        <v>68</v>
      </c>
      <c r="C25" s="18" t="s">
        <v>69</v>
      </c>
      <c r="D25" s="18" t="s">
        <v>70</v>
      </c>
      <c r="E25" s="72">
        <v>9.0771558245083209E-3</v>
      </c>
      <c r="F25" s="72">
        <v>2.5718608169440244E-2</v>
      </c>
      <c r="G25" s="72">
        <v>4.5385779122541603E-2</v>
      </c>
      <c r="H25" s="72">
        <v>9.8335854765506815E-3</v>
      </c>
      <c r="I25" s="72">
        <v>4.5385779122541605E-3</v>
      </c>
      <c r="J25" s="72">
        <v>3.7821482602118004E-3</v>
      </c>
      <c r="K25" s="72" t="s">
        <v>603</v>
      </c>
      <c r="L25" s="72">
        <v>0</v>
      </c>
      <c r="M25" s="72">
        <v>0</v>
      </c>
      <c r="N25" s="72">
        <v>0.9024205748865356</v>
      </c>
      <c r="O25" s="74">
        <v>6610</v>
      </c>
    </row>
    <row r="26" spans="2:15" x14ac:dyDescent="0.3">
      <c r="B26" s="33" t="s">
        <v>68</v>
      </c>
      <c r="C26" s="18" t="s">
        <v>71</v>
      </c>
      <c r="D26" s="18" t="s">
        <v>72</v>
      </c>
      <c r="E26" s="72">
        <v>0</v>
      </c>
      <c r="F26" s="72">
        <v>0</v>
      </c>
      <c r="G26" s="72" t="s">
        <v>603</v>
      </c>
      <c r="H26" s="72">
        <v>0</v>
      </c>
      <c r="I26" s="72">
        <v>0</v>
      </c>
      <c r="J26" s="72" t="s">
        <v>603</v>
      </c>
      <c r="K26" s="72">
        <v>0</v>
      </c>
      <c r="L26" s="72">
        <v>0</v>
      </c>
      <c r="M26" s="72">
        <v>0</v>
      </c>
      <c r="N26" s="72">
        <v>0.99881656804733732</v>
      </c>
      <c r="O26" s="74">
        <v>4225</v>
      </c>
    </row>
    <row r="27" spans="2:15" x14ac:dyDescent="0.3">
      <c r="B27" s="33" t="s">
        <v>68</v>
      </c>
      <c r="C27" s="18" t="s">
        <v>73</v>
      </c>
      <c r="D27" s="18" t="s">
        <v>74</v>
      </c>
      <c r="E27" s="72">
        <v>3.6855036855036855E-2</v>
      </c>
      <c r="F27" s="72">
        <v>9.3366093366093361E-2</v>
      </c>
      <c r="G27" s="72">
        <v>0.20393120393120392</v>
      </c>
      <c r="H27" s="72">
        <v>8.8452088452088448E-2</v>
      </c>
      <c r="I27" s="72">
        <v>2.7027027027027029E-2</v>
      </c>
      <c r="J27" s="72">
        <v>9.8280098280098278E-3</v>
      </c>
      <c r="K27" s="72">
        <v>4.9140049140049139E-3</v>
      </c>
      <c r="L27" s="72">
        <v>0</v>
      </c>
      <c r="M27" s="72">
        <v>0</v>
      </c>
      <c r="N27" s="72">
        <v>0.53562653562653562</v>
      </c>
      <c r="O27" s="74">
        <v>2035</v>
      </c>
    </row>
    <row r="28" spans="2:15" x14ac:dyDescent="0.3">
      <c r="B28" s="33" t="s">
        <v>68</v>
      </c>
      <c r="C28" s="18" t="s">
        <v>75</v>
      </c>
      <c r="D28" s="18" t="s">
        <v>76</v>
      </c>
      <c r="E28" s="72">
        <v>6.7164179104477612E-2</v>
      </c>
      <c r="F28" s="72">
        <v>0.22761194029850745</v>
      </c>
      <c r="G28" s="72">
        <v>0.32835820895522388</v>
      </c>
      <c r="H28" s="72">
        <v>7.4626865671641784E-2</v>
      </c>
      <c r="I28" s="72">
        <v>2.6119402985074626E-2</v>
      </c>
      <c r="J28" s="72">
        <v>2.6119402985074626E-2</v>
      </c>
      <c r="K28" s="72" t="s">
        <v>603</v>
      </c>
      <c r="L28" s="72">
        <v>0</v>
      </c>
      <c r="M28" s="72">
        <v>0</v>
      </c>
      <c r="N28" s="72">
        <v>0.24253731343283583</v>
      </c>
      <c r="O28" s="74">
        <v>1340</v>
      </c>
    </row>
    <row r="29" spans="2:15" x14ac:dyDescent="0.3">
      <c r="B29" s="33" t="s">
        <v>68</v>
      </c>
      <c r="C29" s="18" t="s">
        <v>77</v>
      </c>
      <c r="D29" s="18" t="s">
        <v>78</v>
      </c>
      <c r="E29" s="72">
        <v>0</v>
      </c>
      <c r="F29" s="72">
        <v>0</v>
      </c>
      <c r="G29" s="72">
        <v>0</v>
      </c>
      <c r="H29" s="72">
        <v>0</v>
      </c>
      <c r="I29" s="72">
        <v>0</v>
      </c>
      <c r="J29" s="72">
        <v>0</v>
      </c>
      <c r="K29" s="72">
        <v>0</v>
      </c>
      <c r="L29" s="72">
        <v>0</v>
      </c>
      <c r="M29" s="72">
        <v>0</v>
      </c>
      <c r="N29" s="72">
        <v>1</v>
      </c>
      <c r="O29" s="74">
        <v>2550</v>
      </c>
    </row>
    <row r="30" spans="2:15" x14ac:dyDescent="0.3">
      <c r="B30" s="33" t="s">
        <v>79</v>
      </c>
      <c r="C30" s="18" t="s">
        <v>80</v>
      </c>
      <c r="D30" s="18" t="s">
        <v>81</v>
      </c>
      <c r="E30" s="72">
        <v>0</v>
      </c>
      <c r="F30" s="72">
        <v>0</v>
      </c>
      <c r="G30" s="72">
        <v>0</v>
      </c>
      <c r="H30" s="72">
        <v>0</v>
      </c>
      <c r="I30" s="72">
        <v>0</v>
      </c>
      <c r="J30" s="72">
        <v>0</v>
      </c>
      <c r="K30" s="72">
        <v>0</v>
      </c>
      <c r="L30" s="72">
        <v>0</v>
      </c>
      <c r="M30" s="72">
        <v>0</v>
      </c>
      <c r="N30" s="72">
        <v>0</v>
      </c>
      <c r="O30" s="74">
        <v>0</v>
      </c>
    </row>
    <row r="31" spans="2:15" x14ac:dyDescent="0.3">
      <c r="B31" s="33" t="s">
        <v>79</v>
      </c>
      <c r="C31" s="18" t="s">
        <v>82</v>
      </c>
      <c r="D31" s="18" t="s">
        <v>83</v>
      </c>
      <c r="E31" s="72">
        <v>0</v>
      </c>
      <c r="F31" s="72">
        <v>0</v>
      </c>
      <c r="G31" s="72">
        <v>0</v>
      </c>
      <c r="H31" s="72">
        <v>0</v>
      </c>
      <c r="I31" s="72">
        <v>0</v>
      </c>
      <c r="J31" s="72">
        <v>0</v>
      </c>
      <c r="K31" s="72">
        <v>0</v>
      </c>
      <c r="L31" s="72">
        <v>0</v>
      </c>
      <c r="M31" s="72">
        <v>0</v>
      </c>
      <c r="N31" s="72">
        <v>1</v>
      </c>
      <c r="O31" s="74">
        <v>1015</v>
      </c>
    </row>
    <row r="32" spans="2:15" x14ac:dyDescent="0.3">
      <c r="B32" s="33" t="s">
        <v>79</v>
      </c>
      <c r="C32" s="18" t="s">
        <v>84</v>
      </c>
      <c r="D32" s="18" t="s">
        <v>85</v>
      </c>
      <c r="E32" s="72">
        <v>0</v>
      </c>
      <c r="F32" s="72">
        <v>0</v>
      </c>
      <c r="G32" s="72">
        <v>0</v>
      </c>
      <c r="H32" s="72">
        <v>0</v>
      </c>
      <c r="I32" s="72">
        <v>0</v>
      </c>
      <c r="J32" s="72">
        <v>0</v>
      </c>
      <c r="K32" s="72">
        <v>0</v>
      </c>
      <c r="L32" s="72">
        <v>0</v>
      </c>
      <c r="M32" s="72">
        <v>0</v>
      </c>
      <c r="N32" s="72">
        <v>1</v>
      </c>
      <c r="O32" s="74">
        <v>2110</v>
      </c>
    </row>
    <row r="33" spans="2:15" x14ac:dyDescent="0.3">
      <c r="B33" s="33" t="s">
        <v>79</v>
      </c>
      <c r="C33" s="18" t="s">
        <v>86</v>
      </c>
      <c r="D33" s="18" t="s">
        <v>87</v>
      </c>
      <c r="E33" s="72">
        <v>0</v>
      </c>
      <c r="F33" s="72">
        <v>0</v>
      </c>
      <c r="G33" s="72">
        <v>0</v>
      </c>
      <c r="H33" s="72">
        <v>0</v>
      </c>
      <c r="I33" s="72">
        <v>0</v>
      </c>
      <c r="J33" s="72">
        <v>0</v>
      </c>
      <c r="K33" s="72">
        <v>0</v>
      </c>
      <c r="L33" s="72">
        <v>0</v>
      </c>
      <c r="M33" s="72">
        <v>0</v>
      </c>
      <c r="N33" s="72">
        <v>1</v>
      </c>
      <c r="O33" s="74">
        <v>3375</v>
      </c>
    </row>
    <row r="34" spans="2:15" x14ac:dyDescent="0.3">
      <c r="B34" s="33" t="s">
        <v>79</v>
      </c>
      <c r="C34" s="18" t="s">
        <v>88</v>
      </c>
      <c r="D34" s="18" t="s">
        <v>89</v>
      </c>
      <c r="E34" s="72">
        <v>0</v>
      </c>
      <c r="F34" s="72">
        <v>0</v>
      </c>
      <c r="G34" s="72">
        <v>0</v>
      </c>
      <c r="H34" s="72">
        <v>0</v>
      </c>
      <c r="I34" s="72">
        <v>0</v>
      </c>
      <c r="J34" s="72">
        <v>0</v>
      </c>
      <c r="K34" s="72">
        <v>0</v>
      </c>
      <c r="L34" s="72">
        <v>0</v>
      </c>
      <c r="M34" s="72">
        <v>0</v>
      </c>
      <c r="N34" s="72">
        <v>1</v>
      </c>
      <c r="O34" s="74">
        <v>1965</v>
      </c>
    </row>
    <row r="35" spans="2:15" x14ac:dyDescent="0.3">
      <c r="B35" s="33" t="s">
        <v>79</v>
      </c>
      <c r="C35" s="18" t="s">
        <v>90</v>
      </c>
      <c r="D35" s="18" t="s">
        <v>91</v>
      </c>
      <c r="E35" s="72">
        <v>0</v>
      </c>
      <c r="F35" s="72">
        <v>0</v>
      </c>
      <c r="G35" s="72">
        <v>0</v>
      </c>
      <c r="H35" s="72">
        <v>0</v>
      </c>
      <c r="I35" s="72">
        <v>0</v>
      </c>
      <c r="J35" s="72">
        <v>0</v>
      </c>
      <c r="K35" s="72">
        <v>0</v>
      </c>
      <c r="L35" s="72">
        <v>0</v>
      </c>
      <c r="M35" s="72">
        <v>0</v>
      </c>
      <c r="N35" s="72">
        <v>0</v>
      </c>
      <c r="O35" s="74">
        <v>0</v>
      </c>
    </row>
    <row r="36" spans="2:15" x14ac:dyDescent="0.3">
      <c r="B36" s="33" t="s">
        <v>79</v>
      </c>
      <c r="C36" s="18" t="s">
        <v>92</v>
      </c>
      <c r="D36" s="18" t="s">
        <v>93</v>
      </c>
      <c r="E36" s="72">
        <v>0</v>
      </c>
      <c r="F36" s="72">
        <v>0</v>
      </c>
      <c r="G36" s="72">
        <v>0</v>
      </c>
      <c r="H36" s="72">
        <v>0</v>
      </c>
      <c r="I36" s="72">
        <v>0</v>
      </c>
      <c r="J36" s="72">
        <v>0</v>
      </c>
      <c r="K36" s="72">
        <v>0</v>
      </c>
      <c r="L36" s="72">
        <v>0</v>
      </c>
      <c r="M36" s="72">
        <v>0</v>
      </c>
      <c r="N36" s="72">
        <v>1</v>
      </c>
      <c r="O36" s="74">
        <v>400</v>
      </c>
    </row>
    <row r="37" spans="2:15" x14ac:dyDescent="0.3">
      <c r="B37" s="33" t="s">
        <v>79</v>
      </c>
      <c r="C37" s="18" t="s">
        <v>94</v>
      </c>
      <c r="D37" s="18" t="s">
        <v>95</v>
      </c>
      <c r="E37" s="72">
        <v>0</v>
      </c>
      <c r="F37" s="72">
        <v>0</v>
      </c>
      <c r="G37" s="72">
        <v>0</v>
      </c>
      <c r="H37" s="72">
        <v>0</v>
      </c>
      <c r="I37" s="72">
        <v>0</v>
      </c>
      <c r="J37" s="72">
        <v>0</v>
      </c>
      <c r="K37" s="72">
        <v>0</v>
      </c>
      <c r="L37" s="72">
        <v>0</v>
      </c>
      <c r="M37" s="72">
        <v>0</v>
      </c>
      <c r="N37" s="72">
        <v>0</v>
      </c>
      <c r="O37" s="74">
        <v>0</v>
      </c>
    </row>
    <row r="38" spans="2:15" x14ac:dyDescent="0.3">
      <c r="B38" s="33" t="s">
        <v>79</v>
      </c>
      <c r="C38" s="18" t="s">
        <v>96</v>
      </c>
      <c r="D38" s="18" t="s">
        <v>97</v>
      </c>
      <c r="E38" s="72">
        <v>0</v>
      </c>
      <c r="F38" s="72">
        <v>0</v>
      </c>
      <c r="G38" s="72">
        <v>0</v>
      </c>
      <c r="H38" s="72">
        <v>0</v>
      </c>
      <c r="I38" s="72">
        <v>0</v>
      </c>
      <c r="J38" s="72">
        <v>0</v>
      </c>
      <c r="K38" s="72">
        <v>0</v>
      </c>
      <c r="L38" s="72">
        <v>0</v>
      </c>
      <c r="M38" s="72">
        <v>0</v>
      </c>
      <c r="N38" s="72">
        <v>1</v>
      </c>
      <c r="O38" s="74">
        <v>1395</v>
      </c>
    </row>
    <row r="39" spans="2:15" x14ac:dyDescent="0.3">
      <c r="B39" s="33" t="s">
        <v>79</v>
      </c>
      <c r="C39" s="18" t="s">
        <v>98</v>
      </c>
      <c r="D39" s="18" t="s">
        <v>99</v>
      </c>
      <c r="E39" s="72">
        <v>0</v>
      </c>
      <c r="F39" s="72">
        <v>0</v>
      </c>
      <c r="G39" s="72">
        <v>0</v>
      </c>
      <c r="H39" s="72">
        <v>0</v>
      </c>
      <c r="I39" s="72">
        <v>0</v>
      </c>
      <c r="J39" s="72">
        <v>0</v>
      </c>
      <c r="K39" s="72">
        <v>0</v>
      </c>
      <c r="L39" s="72">
        <v>0</v>
      </c>
      <c r="M39" s="72">
        <v>0</v>
      </c>
      <c r="N39" s="72">
        <v>1</v>
      </c>
      <c r="O39" s="74">
        <v>3240</v>
      </c>
    </row>
    <row r="40" spans="2:15" x14ac:dyDescent="0.3">
      <c r="B40" s="33" t="s">
        <v>79</v>
      </c>
      <c r="C40" s="18" t="s">
        <v>100</v>
      </c>
      <c r="D40" s="18" t="s">
        <v>101</v>
      </c>
      <c r="E40" s="72">
        <v>0</v>
      </c>
      <c r="F40" s="72">
        <v>0</v>
      </c>
      <c r="G40" s="72" t="s">
        <v>603</v>
      </c>
      <c r="H40" s="72">
        <v>0</v>
      </c>
      <c r="I40" s="72">
        <v>0</v>
      </c>
      <c r="J40" s="72">
        <v>0</v>
      </c>
      <c r="K40" s="72">
        <v>0</v>
      </c>
      <c r="L40" s="72">
        <v>0</v>
      </c>
      <c r="M40" s="72">
        <v>0</v>
      </c>
      <c r="N40" s="72">
        <v>1</v>
      </c>
      <c r="O40" s="74">
        <v>1020</v>
      </c>
    </row>
    <row r="41" spans="2:15" x14ac:dyDescent="0.3">
      <c r="B41" s="33" t="s">
        <v>102</v>
      </c>
      <c r="C41" s="18" t="s">
        <v>103</v>
      </c>
      <c r="D41" s="18" t="s">
        <v>104</v>
      </c>
      <c r="E41" s="72">
        <v>0</v>
      </c>
      <c r="F41" s="72">
        <v>0</v>
      </c>
      <c r="G41" s="72">
        <v>0</v>
      </c>
      <c r="H41" s="72">
        <v>0</v>
      </c>
      <c r="I41" s="72">
        <v>0</v>
      </c>
      <c r="J41" s="72">
        <v>0</v>
      </c>
      <c r="K41" s="72">
        <v>0</v>
      </c>
      <c r="L41" s="72">
        <v>0</v>
      </c>
      <c r="M41" s="72">
        <v>0</v>
      </c>
      <c r="N41" s="72">
        <v>0</v>
      </c>
      <c r="O41" s="74">
        <v>0</v>
      </c>
    </row>
    <row r="42" spans="2:15" x14ac:dyDescent="0.3">
      <c r="B42" s="33" t="s">
        <v>102</v>
      </c>
      <c r="C42" s="18" t="s">
        <v>105</v>
      </c>
      <c r="D42" s="18" t="s">
        <v>106</v>
      </c>
      <c r="E42" s="72">
        <v>0</v>
      </c>
      <c r="F42" s="72">
        <v>0</v>
      </c>
      <c r="G42" s="72" t="s">
        <v>603</v>
      </c>
      <c r="H42" s="72">
        <v>0</v>
      </c>
      <c r="I42" s="72">
        <v>0</v>
      </c>
      <c r="J42" s="72" t="s">
        <v>603</v>
      </c>
      <c r="K42" s="72">
        <v>0</v>
      </c>
      <c r="L42" s="72">
        <v>0</v>
      </c>
      <c r="M42" s="72">
        <v>0</v>
      </c>
      <c r="N42" s="72">
        <v>1</v>
      </c>
      <c r="O42" s="74">
        <v>8595</v>
      </c>
    </row>
    <row r="43" spans="2:15" x14ac:dyDescent="0.3">
      <c r="B43" s="33" t="s">
        <v>102</v>
      </c>
      <c r="C43" s="18" t="s">
        <v>107</v>
      </c>
      <c r="D43" s="18" t="s">
        <v>108</v>
      </c>
      <c r="E43" s="72" t="s">
        <v>603</v>
      </c>
      <c r="F43" s="72" t="s">
        <v>603</v>
      </c>
      <c r="G43" s="72" t="s">
        <v>603</v>
      </c>
      <c r="H43" s="72" t="s">
        <v>603</v>
      </c>
      <c r="I43" s="72" t="s">
        <v>603</v>
      </c>
      <c r="J43" s="72">
        <v>0</v>
      </c>
      <c r="K43" s="72">
        <v>0</v>
      </c>
      <c r="L43" s="72">
        <v>0</v>
      </c>
      <c r="M43" s="72">
        <v>0</v>
      </c>
      <c r="N43" s="72">
        <v>0.99746835443037973</v>
      </c>
      <c r="O43" s="74">
        <v>3950</v>
      </c>
    </row>
    <row r="44" spans="2:15" x14ac:dyDescent="0.3">
      <c r="B44" s="33" t="s">
        <v>102</v>
      </c>
      <c r="C44" s="18" t="s">
        <v>109</v>
      </c>
      <c r="D44" s="18" t="s">
        <v>110</v>
      </c>
      <c r="E44" s="72">
        <v>0.15422885572139303</v>
      </c>
      <c r="F44" s="72">
        <v>9.9502487562189053E-3</v>
      </c>
      <c r="G44" s="72">
        <v>2.9850746268656716E-2</v>
      </c>
      <c r="H44" s="72">
        <v>2.4875621890547265E-2</v>
      </c>
      <c r="I44" s="72">
        <v>9.9502487562189053E-3</v>
      </c>
      <c r="J44" s="72">
        <v>0</v>
      </c>
      <c r="K44" s="72" t="s">
        <v>603</v>
      </c>
      <c r="L44" s="72">
        <v>0</v>
      </c>
      <c r="M44" s="72">
        <v>0</v>
      </c>
      <c r="N44" s="72">
        <v>0.76616915422885568</v>
      </c>
      <c r="O44" s="74">
        <v>1005</v>
      </c>
    </row>
    <row r="45" spans="2:15" x14ac:dyDescent="0.3">
      <c r="B45" s="33" t="s">
        <v>111</v>
      </c>
      <c r="C45" s="18" t="s">
        <v>112</v>
      </c>
      <c r="D45" s="18" t="s">
        <v>113</v>
      </c>
      <c r="E45" s="72">
        <v>9.0460526315789477E-3</v>
      </c>
      <c r="F45" s="72">
        <v>4.7697368421052634E-2</v>
      </c>
      <c r="G45" s="72">
        <v>2.9605263157894735E-2</v>
      </c>
      <c r="H45" s="72">
        <v>1.4802631578947368E-2</v>
      </c>
      <c r="I45" s="72">
        <v>5.7565789473684207E-3</v>
      </c>
      <c r="J45" s="72">
        <v>4.1118421052631577E-3</v>
      </c>
      <c r="K45" s="72" t="s">
        <v>603</v>
      </c>
      <c r="L45" s="72">
        <v>0</v>
      </c>
      <c r="M45" s="72">
        <v>0</v>
      </c>
      <c r="N45" s="72">
        <v>0.88651315789473684</v>
      </c>
      <c r="O45" s="74">
        <v>6080</v>
      </c>
    </row>
    <row r="46" spans="2:15" x14ac:dyDescent="0.3">
      <c r="B46" s="33" t="s">
        <v>111</v>
      </c>
      <c r="C46" s="18" t="s">
        <v>114</v>
      </c>
      <c r="D46" s="18" t="s">
        <v>115</v>
      </c>
      <c r="E46" s="72" t="s">
        <v>603</v>
      </c>
      <c r="F46" s="72">
        <v>1.7421602787456445E-2</v>
      </c>
      <c r="G46" s="72">
        <v>2.9616724738675958E-2</v>
      </c>
      <c r="H46" s="72">
        <v>1.3937282229965157E-2</v>
      </c>
      <c r="I46" s="72">
        <v>5.2264808362369342E-3</v>
      </c>
      <c r="J46" s="72">
        <v>3.4843205574912892E-3</v>
      </c>
      <c r="K46" s="72" t="s">
        <v>603</v>
      </c>
      <c r="L46" s="72">
        <v>0</v>
      </c>
      <c r="M46" s="72">
        <v>0</v>
      </c>
      <c r="N46" s="72">
        <v>0.9285714285714286</v>
      </c>
      <c r="O46" s="74">
        <v>2870</v>
      </c>
    </row>
    <row r="47" spans="2:15" x14ac:dyDescent="0.3">
      <c r="B47" s="33" t="s">
        <v>111</v>
      </c>
      <c r="C47" s="18" t="s">
        <v>116</v>
      </c>
      <c r="D47" s="18" t="s">
        <v>117</v>
      </c>
      <c r="E47" s="72">
        <v>0</v>
      </c>
      <c r="F47" s="72">
        <v>0</v>
      </c>
      <c r="G47" s="72">
        <v>0</v>
      </c>
      <c r="H47" s="72">
        <v>0</v>
      </c>
      <c r="I47" s="72">
        <v>0</v>
      </c>
      <c r="J47" s="72">
        <v>0</v>
      </c>
      <c r="K47" s="72">
        <v>0</v>
      </c>
      <c r="L47" s="72">
        <v>0</v>
      </c>
      <c r="M47" s="72">
        <v>0</v>
      </c>
      <c r="N47" s="72">
        <v>1</v>
      </c>
      <c r="O47" s="74">
        <v>3660</v>
      </c>
    </row>
    <row r="48" spans="2:15" x14ac:dyDescent="0.3">
      <c r="B48" s="33" t="s">
        <v>118</v>
      </c>
      <c r="C48" s="18" t="s">
        <v>119</v>
      </c>
      <c r="D48" s="18" t="s">
        <v>120</v>
      </c>
      <c r="E48" s="72">
        <v>1.5360983102918587E-3</v>
      </c>
      <c r="F48" s="72">
        <v>1.5360983102918587E-3</v>
      </c>
      <c r="G48" s="72">
        <v>3.8402457757296467E-3</v>
      </c>
      <c r="H48" s="72" t="s">
        <v>603</v>
      </c>
      <c r="I48" s="72" t="s">
        <v>603</v>
      </c>
      <c r="J48" s="72" t="s">
        <v>603</v>
      </c>
      <c r="K48" s="72" t="s">
        <v>603</v>
      </c>
      <c r="L48" s="72">
        <v>0</v>
      </c>
      <c r="M48" s="72">
        <v>0</v>
      </c>
      <c r="N48" s="72">
        <v>0.99155145929339483</v>
      </c>
      <c r="O48" s="74">
        <v>6510</v>
      </c>
    </row>
    <row r="49" spans="2:15" x14ac:dyDescent="0.3">
      <c r="B49" s="33" t="s">
        <v>118</v>
      </c>
      <c r="C49" s="18" t="s">
        <v>121</v>
      </c>
      <c r="D49" s="18" t="s">
        <v>122</v>
      </c>
      <c r="E49" s="72">
        <v>0</v>
      </c>
      <c r="F49" s="72">
        <v>0</v>
      </c>
      <c r="G49" s="72">
        <v>0</v>
      </c>
      <c r="H49" s="72">
        <v>0</v>
      </c>
      <c r="I49" s="72">
        <v>0</v>
      </c>
      <c r="J49" s="72">
        <v>0</v>
      </c>
      <c r="K49" s="72">
        <v>0</v>
      </c>
      <c r="L49" s="72">
        <v>0</v>
      </c>
      <c r="M49" s="72">
        <v>0</v>
      </c>
      <c r="N49" s="72">
        <v>1</v>
      </c>
      <c r="O49" s="74">
        <v>555</v>
      </c>
    </row>
    <row r="50" spans="2:15" x14ac:dyDescent="0.3">
      <c r="B50" s="33" t="s">
        <v>118</v>
      </c>
      <c r="C50" s="18" t="s">
        <v>123</v>
      </c>
      <c r="D50" s="18" t="s">
        <v>124</v>
      </c>
      <c r="E50" s="72">
        <v>4.1079812206572773E-2</v>
      </c>
      <c r="F50" s="72">
        <v>8.5680751173708922E-2</v>
      </c>
      <c r="G50" s="72">
        <v>0.13028169014084506</v>
      </c>
      <c r="H50" s="72">
        <v>7.5117370892018781E-2</v>
      </c>
      <c r="I50" s="72">
        <v>3.7558685446009391E-2</v>
      </c>
      <c r="J50" s="72">
        <v>2.1126760563380281E-2</v>
      </c>
      <c r="K50" s="72">
        <v>3.5211267605633804E-3</v>
      </c>
      <c r="L50" s="72">
        <v>0</v>
      </c>
      <c r="M50" s="72" t="s">
        <v>603</v>
      </c>
      <c r="N50" s="72">
        <v>0.60563380281690138</v>
      </c>
      <c r="O50" s="74">
        <v>4260</v>
      </c>
    </row>
    <row r="51" spans="2:15" x14ac:dyDescent="0.3">
      <c r="B51" s="33" t="s">
        <v>118</v>
      </c>
      <c r="C51" s="18" t="s">
        <v>125</v>
      </c>
      <c r="D51" s="18" t="s">
        <v>126</v>
      </c>
      <c r="E51" s="72">
        <v>1.3824884792626729E-2</v>
      </c>
      <c r="F51" s="72">
        <v>7.4884792626728106E-2</v>
      </c>
      <c r="G51" s="72">
        <v>7.1428571428571425E-2</v>
      </c>
      <c r="H51" s="72">
        <v>2.3041474654377881E-2</v>
      </c>
      <c r="I51" s="72">
        <v>8.0645161290322578E-3</v>
      </c>
      <c r="J51" s="72">
        <v>3.4562211981566822E-3</v>
      </c>
      <c r="K51" s="72">
        <v>2.304147465437788E-3</v>
      </c>
      <c r="L51" s="72">
        <v>0</v>
      </c>
      <c r="M51" s="72">
        <v>0</v>
      </c>
      <c r="N51" s="72">
        <v>0.80299539170506917</v>
      </c>
      <c r="O51" s="74">
        <v>4340</v>
      </c>
    </row>
    <row r="52" spans="2:15" x14ac:dyDescent="0.3">
      <c r="B52" s="33" t="s">
        <v>118</v>
      </c>
      <c r="C52" s="18" t="s">
        <v>127</v>
      </c>
      <c r="D52" s="18" t="s">
        <v>128</v>
      </c>
      <c r="E52" s="72">
        <v>0</v>
      </c>
      <c r="F52" s="72">
        <v>0</v>
      </c>
      <c r="G52" s="72">
        <v>0</v>
      </c>
      <c r="H52" s="72">
        <v>0</v>
      </c>
      <c r="I52" s="72">
        <v>0</v>
      </c>
      <c r="J52" s="72">
        <v>0</v>
      </c>
      <c r="K52" s="72">
        <v>0</v>
      </c>
      <c r="L52" s="72">
        <v>0</v>
      </c>
      <c r="M52" s="72">
        <v>0</v>
      </c>
      <c r="N52" s="72">
        <v>1</v>
      </c>
      <c r="O52" s="74">
        <v>840</v>
      </c>
    </row>
    <row r="53" spans="2:15" x14ac:dyDescent="0.3">
      <c r="B53" s="33" t="s">
        <v>118</v>
      </c>
      <c r="C53" s="18" t="s">
        <v>129</v>
      </c>
      <c r="D53" s="18" t="s">
        <v>130</v>
      </c>
      <c r="E53" s="72">
        <v>0</v>
      </c>
      <c r="F53" s="72">
        <v>0</v>
      </c>
      <c r="G53" s="72">
        <v>0</v>
      </c>
      <c r="H53" s="72">
        <v>0</v>
      </c>
      <c r="I53" s="72">
        <v>0</v>
      </c>
      <c r="J53" s="72">
        <v>0</v>
      </c>
      <c r="K53" s="72">
        <v>0</v>
      </c>
      <c r="L53" s="72">
        <v>0</v>
      </c>
      <c r="M53" s="72">
        <v>0</v>
      </c>
      <c r="N53" s="72">
        <v>0</v>
      </c>
      <c r="O53" s="74">
        <v>0</v>
      </c>
    </row>
    <row r="54" spans="2:15" x14ac:dyDescent="0.3">
      <c r="B54" s="33" t="s">
        <v>131</v>
      </c>
      <c r="C54" s="18" t="s">
        <v>132</v>
      </c>
      <c r="D54" s="18" t="s">
        <v>133</v>
      </c>
      <c r="E54" s="72">
        <v>0</v>
      </c>
      <c r="F54" s="72">
        <v>0</v>
      </c>
      <c r="G54" s="72">
        <v>0</v>
      </c>
      <c r="H54" s="72">
        <v>0</v>
      </c>
      <c r="I54" s="72">
        <v>0</v>
      </c>
      <c r="J54" s="72">
        <v>0</v>
      </c>
      <c r="K54" s="72">
        <v>0</v>
      </c>
      <c r="L54" s="72">
        <v>0</v>
      </c>
      <c r="M54" s="72">
        <v>0</v>
      </c>
      <c r="N54" s="72">
        <v>1</v>
      </c>
      <c r="O54" s="74">
        <v>2235</v>
      </c>
    </row>
    <row r="55" spans="2:15" x14ac:dyDescent="0.3">
      <c r="B55" s="33" t="s">
        <v>131</v>
      </c>
      <c r="C55" s="18" t="s">
        <v>134</v>
      </c>
      <c r="D55" s="18" t="s">
        <v>135</v>
      </c>
      <c r="E55" s="72">
        <v>0</v>
      </c>
      <c r="F55" s="72">
        <v>0</v>
      </c>
      <c r="G55" s="72">
        <v>0</v>
      </c>
      <c r="H55" s="72">
        <v>0</v>
      </c>
      <c r="I55" s="72">
        <v>0</v>
      </c>
      <c r="J55" s="72">
        <v>0</v>
      </c>
      <c r="K55" s="72">
        <v>0</v>
      </c>
      <c r="L55" s="72">
        <v>0</v>
      </c>
      <c r="M55" s="72">
        <v>0</v>
      </c>
      <c r="N55" s="72">
        <v>1</v>
      </c>
      <c r="O55" s="74">
        <v>750</v>
      </c>
    </row>
    <row r="56" spans="2:15" x14ac:dyDescent="0.3">
      <c r="B56" s="33" t="s">
        <v>131</v>
      </c>
      <c r="C56" s="18" t="s">
        <v>136</v>
      </c>
      <c r="D56" s="18" t="s">
        <v>137</v>
      </c>
      <c r="E56" s="72">
        <v>0</v>
      </c>
      <c r="F56" s="72">
        <v>0</v>
      </c>
      <c r="G56" s="72">
        <v>0</v>
      </c>
      <c r="H56" s="72">
        <v>0</v>
      </c>
      <c r="I56" s="72">
        <v>0</v>
      </c>
      <c r="J56" s="72">
        <v>0</v>
      </c>
      <c r="K56" s="72">
        <v>0</v>
      </c>
      <c r="L56" s="72">
        <v>0</v>
      </c>
      <c r="M56" s="72">
        <v>0</v>
      </c>
      <c r="N56" s="72">
        <v>0</v>
      </c>
      <c r="O56" s="74">
        <v>0</v>
      </c>
    </row>
    <row r="57" spans="2:15" x14ac:dyDescent="0.3">
      <c r="B57" s="33" t="s">
        <v>131</v>
      </c>
      <c r="C57" s="18" t="s">
        <v>138</v>
      </c>
      <c r="D57" s="18" t="s">
        <v>139</v>
      </c>
      <c r="E57" s="72">
        <v>0</v>
      </c>
      <c r="F57" s="72">
        <v>0</v>
      </c>
      <c r="G57" s="72">
        <v>0</v>
      </c>
      <c r="H57" s="72">
        <v>0</v>
      </c>
      <c r="I57" s="72">
        <v>0</v>
      </c>
      <c r="J57" s="72">
        <v>0</v>
      </c>
      <c r="K57" s="72">
        <v>0</v>
      </c>
      <c r="L57" s="72">
        <v>0</v>
      </c>
      <c r="M57" s="72">
        <v>0</v>
      </c>
      <c r="N57" s="72">
        <v>1</v>
      </c>
      <c r="O57" s="74">
        <v>2300</v>
      </c>
    </row>
    <row r="58" spans="2:15" x14ac:dyDescent="0.3">
      <c r="B58" s="33" t="s">
        <v>131</v>
      </c>
      <c r="C58" s="18" t="s">
        <v>140</v>
      </c>
      <c r="D58" s="18" t="s">
        <v>141</v>
      </c>
      <c r="E58" s="72">
        <v>0.11428571428571428</v>
      </c>
      <c r="F58" s="72">
        <v>0.34285714285714286</v>
      </c>
      <c r="G58" s="72">
        <v>0.35238095238095241</v>
      </c>
      <c r="H58" s="72">
        <v>9.5238095238095233E-2</v>
      </c>
      <c r="I58" s="72">
        <v>5.7142857142857141E-2</v>
      </c>
      <c r="J58" s="72">
        <v>2.8571428571428571E-2</v>
      </c>
      <c r="K58" s="72" t="s">
        <v>603</v>
      </c>
      <c r="L58" s="72">
        <v>0</v>
      </c>
      <c r="M58" s="72">
        <v>0</v>
      </c>
      <c r="N58" s="72" t="s">
        <v>603</v>
      </c>
      <c r="O58" s="74">
        <v>525</v>
      </c>
    </row>
    <row r="59" spans="2:15" x14ac:dyDescent="0.3">
      <c r="B59" s="33" t="s">
        <v>131</v>
      </c>
      <c r="C59" s="18" t="s">
        <v>142</v>
      </c>
      <c r="D59" s="18" t="s">
        <v>143</v>
      </c>
      <c r="E59" s="72">
        <v>0</v>
      </c>
      <c r="F59" s="72">
        <v>0</v>
      </c>
      <c r="G59" s="72">
        <v>0</v>
      </c>
      <c r="H59" s="72">
        <v>0</v>
      </c>
      <c r="I59" s="72">
        <v>0</v>
      </c>
      <c r="J59" s="72">
        <v>0</v>
      </c>
      <c r="K59" s="72">
        <v>0</v>
      </c>
      <c r="L59" s="72">
        <v>0</v>
      </c>
      <c r="M59" s="72">
        <v>0</v>
      </c>
      <c r="N59" s="72">
        <v>0</v>
      </c>
      <c r="O59" s="74">
        <v>0</v>
      </c>
    </row>
    <row r="60" spans="2:15" x14ac:dyDescent="0.3">
      <c r="B60" s="33" t="s">
        <v>131</v>
      </c>
      <c r="C60" s="18" t="s">
        <v>144</v>
      </c>
      <c r="D60" s="18" t="s">
        <v>145</v>
      </c>
      <c r="E60" s="72">
        <v>0</v>
      </c>
      <c r="F60" s="72">
        <v>0</v>
      </c>
      <c r="G60" s="72">
        <v>0</v>
      </c>
      <c r="H60" s="72">
        <v>0</v>
      </c>
      <c r="I60" s="72">
        <v>0</v>
      </c>
      <c r="J60" s="72">
        <v>0</v>
      </c>
      <c r="K60" s="72">
        <v>0</v>
      </c>
      <c r="L60" s="72">
        <v>0</v>
      </c>
      <c r="M60" s="72">
        <v>0</v>
      </c>
      <c r="N60" s="72">
        <v>1</v>
      </c>
      <c r="O60" s="74">
        <v>1000</v>
      </c>
    </row>
    <row r="61" spans="2:15" ht="6.75" customHeight="1" x14ac:dyDescent="0.3">
      <c r="N61" s="66"/>
      <c r="O61" s="65"/>
    </row>
    <row r="62" spans="2:15" x14ac:dyDescent="0.3">
      <c r="B62" s="33" t="s">
        <v>55</v>
      </c>
      <c r="C62" s="18" t="s">
        <v>146</v>
      </c>
      <c r="D62" s="21" t="s">
        <v>147</v>
      </c>
      <c r="E62" s="23">
        <v>0</v>
      </c>
      <c r="F62" s="23">
        <v>0</v>
      </c>
      <c r="G62" s="23">
        <v>0</v>
      </c>
      <c r="H62" s="23">
        <v>0</v>
      </c>
      <c r="I62" s="23">
        <v>0</v>
      </c>
      <c r="J62" s="23">
        <v>0</v>
      </c>
      <c r="K62" s="23">
        <v>0</v>
      </c>
      <c r="L62" s="23">
        <v>0</v>
      </c>
      <c r="M62" s="23">
        <v>0</v>
      </c>
      <c r="N62" s="23">
        <v>1</v>
      </c>
      <c r="O62" s="74">
        <v>310</v>
      </c>
    </row>
    <row r="63" spans="2:15" x14ac:dyDescent="0.3">
      <c r="B63" s="33" t="s">
        <v>55</v>
      </c>
      <c r="C63" s="18" t="s">
        <v>148</v>
      </c>
      <c r="D63" s="21" t="s">
        <v>149</v>
      </c>
      <c r="E63" s="23">
        <v>0</v>
      </c>
      <c r="F63" s="23">
        <v>0</v>
      </c>
      <c r="G63" s="23">
        <v>0</v>
      </c>
      <c r="H63" s="23">
        <v>0</v>
      </c>
      <c r="I63" s="23">
        <v>0</v>
      </c>
      <c r="J63" s="23">
        <v>0</v>
      </c>
      <c r="K63" s="23">
        <v>0</v>
      </c>
      <c r="L63" s="23">
        <v>0</v>
      </c>
      <c r="M63" s="23">
        <v>0</v>
      </c>
      <c r="N63" s="23">
        <v>1</v>
      </c>
      <c r="O63" s="74">
        <v>250</v>
      </c>
    </row>
    <row r="64" spans="2:15" x14ac:dyDescent="0.3">
      <c r="B64" s="33" t="s">
        <v>55</v>
      </c>
      <c r="C64" s="18" t="s">
        <v>150</v>
      </c>
      <c r="D64" s="21" t="s">
        <v>151</v>
      </c>
      <c r="E64" s="23">
        <v>0</v>
      </c>
      <c r="F64" s="23">
        <v>0</v>
      </c>
      <c r="G64" s="23">
        <v>0</v>
      </c>
      <c r="H64" s="23">
        <v>0</v>
      </c>
      <c r="I64" s="23">
        <v>0</v>
      </c>
      <c r="J64" s="23">
        <v>0</v>
      </c>
      <c r="K64" s="23">
        <v>0</v>
      </c>
      <c r="L64" s="23">
        <v>0</v>
      </c>
      <c r="M64" s="23">
        <v>0</v>
      </c>
      <c r="N64" s="23">
        <v>1</v>
      </c>
      <c r="O64" s="74">
        <v>870</v>
      </c>
    </row>
    <row r="65" spans="2:15" x14ac:dyDescent="0.3">
      <c r="B65" s="33" t="s">
        <v>55</v>
      </c>
      <c r="C65" s="18" t="s">
        <v>152</v>
      </c>
      <c r="D65" s="21" t="s">
        <v>153</v>
      </c>
      <c r="E65" s="23">
        <v>4.8611111111111112E-2</v>
      </c>
      <c r="F65" s="23">
        <v>6.4814814814814811E-2</v>
      </c>
      <c r="G65" s="23">
        <v>8.7962962962962965E-2</v>
      </c>
      <c r="H65" s="23">
        <v>0</v>
      </c>
      <c r="I65" s="23">
        <v>1.1574074074074073E-2</v>
      </c>
      <c r="J65" s="23">
        <v>6.9444444444444441E-3</v>
      </c>
      <c r="K65" s="23" t="s">
        <v>603</v>
      </c>
      <c r="L65" s="23">
        <v>0</v>
      </c>
      <c r="M65" s="23" t="s">
        <v>603</v>
      </c>
      <c r="N65" s="23">
        <v>0.77546296296296291</v>
      </c>
      <c r="O65" s="74">
        <v>2160</v>
      </c>
    </row>
    <row r="66" spans="2:15" x14ac:dyDescent="0.3">
      <c r="B66" s="33" t="s">
        <v>55</v>
      </c>
      <c r="C66" s="18" t="s">
        <v>399</v>
      </c>
      <c r="D66" s="21" t="s">
        <v>400</v>
      </c>
      <c r="E66" s="23">
        <v>0</v>
      </c>
      <c r="F66" s="23">
        <v>0</v>
      </c>
      <c r="G66" s="23">
        <v>0</v>
      </c>
      <c r="H66" s="23">
        <v>0</v>
      </c>
      <c r="I66" s="23">
        <v>0</v>
      </c>
      <c r="J66" s="23">
        <v>0</v>
      </c>
      <c r="K66" s="23">
        <v>0</v>
      </c>
      <c r="L66" s="23">
        <v>0</v>
      </c>
      <c r="M66" s="23">
        <v>0</v>
      </c>
      <c r="N66" s="23">
        <v>0</v>
      </c>
      <c r="O66" s="74">
        <v>0</v>
      </c>
    </row>
    <row r="67" spans="2:15" x14ac:dyDescent="0.3">
      <c r="B67" s="33" t="s">
        <v>55</v>
      </c>
      <c r="C67" s="18" t="s">
        <v>401</v>
      </c>
      <c r="D67" s="21" t="s">
        <v>402</v>
      </c>
      <c r="E67" s="23">
        <v>0</v>
      </c>
      <c r="F67" s="23">
        <v>0</v>
      </c>
      <c r="G67" s="23">
        <v>0</v>
      </c>
      <c r="H67" s="23">
        <v>0</v>
      </c>
      <c r="I67" s="23">
        <v>0</v>
      </c>
      <c r="J67" s="23">
        <v>0</v>
      </c>
      <c r="K67" s="23">
        <v>0</v>
      </c>
      <c r="L67" s="23">
        <v>0</v>
      </c>
      <c r="M67" s="23">
        <v>0</v>
      </c>
      <c r="N67" s="23">
        <v>0</v>
      </c>
      <c r="O67" s="74">
        <v>0</v>
      </c>
    </row>
    <row r="68" spans="2:15" x14ac:dyDescent="0.3">
      <c r="B68" s="33" t="s">
        <v>55</v>
      </c>
      <c r="C68" s="18" t="s">
        <v>162</v>
      </c>
      <c r="D68" s="21" t="s">
        <v>163</v>
      </c>
      <c r="E68" s="23" t="s">
        <v>603</v>
      </c>
      <c r="F68" s="23">
        <v>6.8965517241379309E-2</v>
      </c>
      <c r="G68" s="23">
        <v>0.22413793103448276</v>
      </c>
      <c r="H68" s="23">
        <v>8.6206896551724144E-2</v>
      </c>
      <c r="I68" s="23">
        <v>3.4482758620689655E-2</v>
      </c>
      <c r="J68" s="23">
        <v>1.7241379310344827E-2</v>
      </c>
      <c r="K68" s="23">
        <v>0</v>
      </c>
      <c r="L68" s="23">
        <v>0</v>
      </c>
      <c r="M68" s="23">
        <v>0</v>
      </c>
      <c r="N68" s="23">
        <v>0.56896551724137934</v>
      </c>
      <c r="O68" s="74">
        <v>580</v>
      </c>
    </row>
    <row r="69" spans="2:15" x14ac:dyDescent="0.3">
      <c r="B69" s="33" t="s">
        <v>55</v>
      </c>
      <c r="C69" s="18" t="s">
        <v>164</v>
      </c>
      <c r="D69" s="21" t="s">
        <v>165</v>
      </c>
      <c r="E69" s="23">
        <v>0</v>
      </c>
      <c r="F69" s="23">
        <v>0</v>
      </c>
      <c r="G69" s="23">
        <v>0</v>
      </c>
      <c r="H69" s="23">
        <v>0</v>
      </c>
      <c r="I69" s="23">
        <v>0</v>
      </c>
      <c r="J69" s="23">
        <v>0</v>
      </c>
      <c r="K69" s="23">
        <v>0</v>
      </c>
      <c r="L69" s="23">
        <v>0</v>
      </c>
      <c r="M69" s="23">
        <v>0</v>
      </c>
      <c r="N69" s="23">
        <v>0</v>
      </c>
      <c r="O69" s="74">
        <v>0</v>
      </c>
    </row>
    <row r="70" spans="2:15" x14ac:dyDescent="0.3">
      <c r="B70" s="33" t="s">
        <v>55</v>
      </c>
      <c r="C70" s="18" t="s">
        <v>168</v>
      </c>
      <c r="D70" s="21" t="s">
        <v>169</v>
      </c>
      <c r="E70" s="23">
        <v>0</v>
      </c>
      <c r="F70" s="23">
        <v>0</v>
      </c>
      <c r="G70" s="23">
        <v>0</v>
      </c>
      <c r="H70" s="23">
        <v>0</v>
      </c>
      <c r="I70" s="23">
        <v>0</v>
      </c>
      <c r="J70" s="23">
        <v>0</v>
      </c>
      <c r="K70" s="23">
        <v>0</v>
      </c>
      <c r="L70" s="23">
        <v>0</v>
      </c>
      <c r="M70" s="23">
        <v>0</v>
      </c>
      <c r="N70" s="23">
        <v>1</v>
      </c>
      <c r="O70" s="74">
        <v>1175</v>
      </c>
    </row>
    <row r="71" spans="2:15" x14ac:dyDescent="0.3">
      <c r="B71" s="33" t="s">
        <v>68</v>
      </c>
      <c r="C71" s="18" t="s">
        <v>174</v>
      </c>
      <c r="D71" s="21" t="s">
        <v>175</v>
      </c>
      <c r="E71" s="23">
        <v>0</v>
      </c>
      <c r="F71" s="23">
        <v>0</v>
      </c>
      <c r="G71" s="23">
        <v>0</v>
      </c>
      <c r="H71" s="23">
        <v>0</v>
      </c>
      <c r="I71" s="23">
        <v>0</v>
      </c>
      <c r="J71" s="23">
        <v>0</v>
      </c>
      <c r="K71" s="23">
        <v>0</v>
      </c>
      <c r="L71" s="23">
        <v>0</v>
      </c>
      <c r="M71" s="23">
        <v>0</v>
      </c>
      <c r="N71" s="23">
        <v>1</v>
      </c>
      <c r="O71" s="74">
        <v>225</v>
      </c>
    </row>
    <row r="72" spans="2:15" x14ac:dyDescent="0.3">
      <c r="B72" s="33" t="s">
        <v>68</v>
      </c>
      <c r="C72" s="18" t="s">
        <v>403</v>
      </c>
      <c r="D72" s="21" t="s">
        <v>404</v>
      </c>
      <c r="E72" s="23">
        <v>0</v>
      </c>
      <c r="F72" s="23">
        <v>0</v>
      </c>
      <c r="G72" s="23">
        <v>0</v>
      </c>
      <c r="H72" s="23">
        <v>0</v>
      </c>
      <c r="I72" s="23">
        <v>0</v>
      </c>
      <c r="J72" s="23">
        <v>0</v>
      </c>
      <c r="K72" s="23">
        <v>0</v>
      </c>
      <c r="L72" s="23">
        <v>0</v>
      </c>
      <c r="M72" s="23">
        <v>0</v>
      </c>
      <c r="N72" s="23">
        <v>1</v>
      </c>
      <c r="O72" s="74">
        <v>810</v>
      </c>
    </row>
    <row r="73" spans="2:15" x14ac:dyDescent="0.3">
      <c r="B73" s="33" t="s">
        <v>68</v>
      </c>
      <c r="C73" s="18" t="s">
        <v>176</v>
      </c>
      <c r="D73" s="21" t="s">
        <v>177</v>
      </c>
      <c r="E73" s="23">
        <v>9.0909090909090912E-2</v>
      </c>
      <c r="F73" s="23">
        <v>0.20454545454545456</v>
      </c>
      <c r="G73" s="23">
        <v>0.20454545454545456</v>
      </c>
      <c r="H73" s="23">
        <v>5.6818181818181816E-2</v>
      </c>
      <c r="I73" s="23">
        <v>3.4090909090909088E-2</v>
      </c>
      <c r="J73" s="23">
        <v>4.5454545454545456E-2</v>
      </c>
      <c r="K73" s="23">
        <v>0</v>
      </c>
      <c r="L73" s="23">
        <v>0</v>
      </c>
      <c r="M73" s="23">
        <v>0</v>
      </c>
      <c r="N73" s="23">
        <v>0.36363636363636365</v>
      </c>
      <c r="O73" s="74">
        <v>440</v>
      </c>
    </row>
    <row r="74" spans="2:15" x14ac:dyDescent="0.3">
      <c r="B74" s="33" t="s">
        <v>68</v>
      </c>
      <c r="C74" s="18" t="s">
        <v>178</v>
      </c>
      <c r="D74" s="21" t="s">
        <v>179</v>
      </c>
      <c r="E74" s="23">
        <v>0</v>
      </c>
      <c r="F74" s="23">
        <v>0</v>
      </c>
      <c r="G74" s="23">
        <v>0</v>
      </c>
      <c r="H74" s="23">
        <v>0</v>
      </c>
      <c r="I74" s="23">
        <v>0</v>
      </c>
      <c r="J74" s="23">
        <v>0</v>
      </c>
      <c r="K74" s="23">
        <v>0</v>
      </c>
      <c r="L74" s="23">
        <v>0</v>
      </c>
      <c r="M74" s="23">
        <v>0</v>
      </c>
      <c r="N74" s="23">
        <v>1</v>
      </c>
      <c r="O74" s="74">
        <v>165</v>
      </c>
    </row>
    <row r="75" spans="2:15" x14ac:dyDescent="0.3">
      <c r="B75" s="33" t="s">
        <v>68</v>
      </c>
      <c r="C75" s="18" t="s">
        <v>180</v>
      </c>
      <c r="D75" s="21" t="s">
        <v>181</v>
      </c>
      <c r="E75" s="23">
        <v>0</v>
      </c>
      <c r="F75" s="23">
        <v>0</v>
      </c>
      <c r="G75" s="23">
        <v>0</v>
      </c>
      <c r="H75" s="23">
        <v>0</v>
      </c>
      <c r="I75" s="23">
        <v>0</v>
      </c>
      <c r="J75" s="23">
        <v>0</v>
      </c>
      <c r="K75" s="23">
        <v>0</v>
      </c>
      <c r="L75" s="23">
        <v>0</v>
      </c>
      <c r="M75" s="23">
        <v>0</v>
      </c>
      <c r="N75" s="23">
        <v>1</v>
      </c>
      <c r="O75" s="74">
        <v>385</v>
      </c>
    </row>
    <row r="76" spans="2:15" x14ac:dyDescent="0.3">
      <c r="B76" s="33" t="s">
        <v>68</v>
      </c>
      <c r="C76" s="18" t="s">
        <v>405</v>
      </c>
      <c r="D76" s="21" t="s">
        <v>406</v>
      </c>
      <c r="E76" s="23">
        <v>0</v>
      </c>
      <c r="F76" s="23">
        <v>0</v>
      </c>
      <c r="G76" s="23">
        <v>0</v>
      </c>
      <c r="H76" s="23">
        <v>0</v>
      </c>
      <c r="I76" s="23">
        <v>0</v>
      </c>
      <c r="J76" s="23">
        <v>0</v>
      </c>
      <c r="K76" s="23">
        <v>0</v>
      </c>
      <c r="L76" s="23">
        <v>0</v>
      </c>
      <c r="M76" s="23">
        <v>0</v>
      </c>
      <c r="N76" s="23">
        <v>1</v>
      </c>
      <c r="O76" s="74">
        <v>485</v>
      </c>
    </row>
    <row r="77" spans="2:15" x14ac:dyDescent="0.3">
      <c r="B77" s="33" t="s">
        <v>68</v>
      </c>
      <c r="C77" s="18" t="s">
        <v>182</v>
      </c>
      <c r="D77" s="21" t="s">
        <v>183</v>
      </c>
      <c r="E77" s="23">
        <v>7.1942446043165464E-2</v>
      </c>
      <c r="F77" s="23">
        <v>0.22302158273381295</v>
      </c>
      <c r="G77" s="23">
        <v>0.35971223021582732</v>
      </c>
      <c r="H77" s="23">
        <v>5.7553956834532377E-2</v>
      </c>
      <c r="I77" s="23">
        <v>4.3165467625899283E-2</v>
      </c>
      <c r="J77" s="23">
        <v>2.8776978417266189E-2</v>
      </c>
      <c r="K77" s="23" t="s">
        <v>603</v>
      </c>
      <c r="L77" s="23">
        <v>0</v>
      </c>
      <c r="M77" s="23">
        <v>0</v>
      </c>
      <c r="N77" s="23">
        <v>0.20863309352517986</v>
      </c>
      <c r="O77" s="74">
        <v>695</v>
      </c>
    </row>
    <row r="78" spans="2:15" x14ac:dyDescent="0.3">
      <c r="B78" s="33" t="s">
        <v>68</v>
      </c>
      <c r="C78" s="18" t="s">
        <v>186</v>
      </c>
      <c r="D78" s="21" t="s">
        <v>187</v>
      </c>
      <c r="E78" s="23">
        <v>6.097560975609756E-2</v>
      </c>
      <c r="F78" s="23">
        <v>0.31707317073170732</v>
      </c>
      <c r="G78" s="23">
        <v>0.41463414634146339</v>
      </c>
      <c r="H78" s="23">
        <v>8.5365853658536592E-2</v>
      </c>
      <c r="I78" s="23">
        <v>2.4390243902439025E-2</v>
      </c>
      <c r="J78" s="23" t="s">
        <v>603</v>
      </c>
      <c r="K78" s="23" t="s">
        <v>603</v>
      </c>
      <c r="L78" s="23">
        <v>0</v>
      </c>
      <c r="M78" s="23">
        <v>0</v>
      </c>
      <c r="N78" s="23">
        <v>7.3170731707317069E-2</v>
      </c>
      <c r="O78" s="74">
        <v>410</v>
      </c>
    </row>
    <row r="79" spans="2:15" x14ac:dyDescent="0.3">
      <c r="B79" s="33" t="s">
        <v>68</v>
      </c>
      <c r="C79" s="18" t="s">
        <v>188</v>
      </c>
      <c r="D79" s="21" t="s">
        <v>189</v>
      </c>
      <c r="E79" s="23">
        <v>0</v>
      </c>
      <c r="F79" s="23">
        <v>0</v>
      </c>
      <c r="G79" s="23">
        <v>0</v>
      </c>
      <c r="H79" s="23">
        <v>0</v>
      </c>
      <c r="I79" s="23">
        <v>0</v>
      </c>
      <c r="J79" s="23">
        <v>0</v>
      </c>
      <c r="K79" s="23">
        <v>0</v>
      </c>
      <c r="L79" s="23">
        <v>0</v>
      </c>
      <c r="M79" s="23">
        <v>0</v>
      </c>
      <c r="N79" s="23">
        <v>1</v>
      </c>
      <c r="O79" s="74">
        <v>1275</v>
      </c>
    </row>
    <row r="80" spans="2:15" x14ac:dyDescent="0.3">
      <c r="B80" s="33" t="s">
        <v>68</v>
      </c>
      <c r="C80" s="18" t="s">
        <v>190</v>
      </c>
      <c r="D80" s="21" t="s">
        <v>191</v>
      </c>
      <c r="E80" s="23">
        <v>0</v>
      </c>
      <c r="F80" s="23">
        <v>0</v>
      </c>
      <c r="G80" s="23">
        <v>0</v>
      </c>
      <c r="H80" s="23">
        <v>0</v>
      </c>
      <c r="I80" s="23">
        <v>0</v>
      </c>
      <c r="J80" s="23">
        <v>0</v>
      </c>
      <c r="K80" s="23">
        <v>0</v>
      </c>
      <c r="L80" s="23">
        <v>0</v>
      </c>
      <c r="M80" s="23">
        <v>0</v>
      </c>
      <c r="N80" s="23">
        <v>1</v>
      </c>
      <c r="O80" s="74">
        <v>1550</v>
      </c>
    </row>
    <row r="81" spans="2:15" x14ac:dyDescent="0.3">
      <c r="B81" s="33" t="s">
        <v>68</v>
      </c>
      <c r="C81" s="18" t="s">
        <v>192</v>
      </c>
      <c r="D81" s="21" t="s">
        <v>193</v>
      </c>
      <c r="E81" s="23" t="s">
        <v>603</v>
      </c>
      <c r="F81" s="23">
        <v>3.7499999999999999E-2</v>
      </c>
      <c r="G81" s="23">
        <v>0.125</v>
      </c>
      <c r="H81" s="23">
        <v>6.25E-2</v>
      </c>
      <c r="I81" s="23" t="s">
        <v>603</v>
      </c>
      <c r="J81" s="23" t="s">
        <v>603</v>
      </c>
      <c r="K81" s="23">
        <v>0</v>
      </c>
      <c r="L81" s="23">
        <v>0</v>
      </c>
      <c r="M81" s="23">
        <v>0</v>
      </c>
      <c r="N81" s="23">
        <v>0.75</v>
      </c>
      <c r="O81" s="74">
        <v>400</v>
      </c>
    </row>
    <row r="82" spans="2:15" x14ac:dyDescent="0.3">
      <c r="B82" s="33" t="s">
        <v>68</v>
      </c>
      <c r="C82" s="18" t="s">
        <v>194</v>
      </c>
      <c r="D82" s="21" t="s">
        <v>195</v>
      </c>
      <c r="E82" s="23">
        <v>0</v>
      </c>
      <c r="F82" s="23">
        <v>0</v>
      </c>
      <c r="G82" s="23">
        <v>0</v>
      </c>
      <c r="H82" s="23">
        <v>0</v>
      </c>
      <c r="I82" s="23">
        <v>0</v>
      </c>
      <c r="J82" s="23">
        <v>0</v>
      </c>
      <c r="K82" s="23">
        <v>0</v>
      </c>
      <c r="L82" s="23">
        <v>0</v>
      </c>
      <c r="M82" s="23">
        <v>0</v>
      </c>
      <c r="N82" s="23">
        <v>0</v>
      </c>
      <c r="O82" s="74">
        <v>0</v>
      </c>
    </row>
    <row r="83" spans="2:15" x14ac:dyDescent="0.3">
      <c r="B83" s="33" t="s">
        <v>68</v>
      </c>
      <c r="C83" s="18" t="s">
        <v>407</v>
      </c>
      <c r="D83" s="21" t="s">
        <v>408</v>
      </c>
      <c r="E83" s="23">
        <v>0</v>
      </c>
      <c r="F83" s="23">
        <v>0</v>
      </c>
      <c r="G83" s="23" t="s">
        <v>603</v>
      </c>
      <c r="H83" s="23">
        <v>0</v>
      </c>
      <c r="I83" s="23">
        <v>0</v>
      </c>
      <c r="J83" s="23" t="s">
        <v>603</v>
      </c>
      <c r="K83" s="23">
        <v>0</v>
      </c>
      <c r="L83" s="23">
        <v>0</v>
      </c>
      <c r="M83" s="23">
        <v>0</v>
      </c>
      <c r="N83" s="23">
        <v>0.98666666666666669</v>
      </c>
      <c r="O83" s="74">
        <v>375</v>
      </c>
    </row>
    <row r="84" spans="2:15" x14ac:dyDescent="0.3">
      <c r="B84" s="33" t="s">
        <v>68</v>
      </c>
      <c r="C84" s="18" t="s">
        <v>409</v>
      </c>
      <c r="D84" s="21" t="s">
        <v>410</v>
      </c>
      <c r="E84" s="23">
        <v>0</v>
      </c>
      <c r="F84" s="23">
        <v>0</v>
      </c>
      <c r="G84" s="23">
        <v>0</v>
      </c>
      <c r="H84" s="23">
        <v>0</v>
      </c>
      <c r="I84" s="23">
        <v>0</v>
      </c>
      <c r="J84" s="23">
        <v>0</v>
      </c>
      <c r="K84" s="23">
        <v>0</v>
      </c>
      <c r="L84" s="23">
        <v>0</v>
      </c>
      <c r="M84" s="23">
        <v>0</v>
      </c>
      <c r="N84" s="23">
        <v>1</v>
      </c>
      <c r="O84" s="74">
        <v>3625</v>
      </c>
    </row>
    <row r="85" spans="2:15" x14ac:dyDescent="0.3">
      <c r="B85" s="33" t="s">
        <v>68</v>
      </c>
      <c r="C85" s="18" t="s">
        <v>411</v>
      </c>
      <c r="D85" s="21" t="s">
        <v>412</v>
      </c>
      <c r="E85" s="23">
        <v>0</v>
      </c>
      <c r="F85" s="23">
        <v>0</v>
      </c>
      <c r="G85" s="23">
        <v>0</v>
      </c>
      <c r="H85" s="23">
        <v>0</v>
      </c>
      <c r="I85" s="23">
        <v>0</v>
      </c>
      <c r="J85" s="23">
        <v>0</v>
      </c>
      <c r="K85" s="23">
        <v>0</v>
      </c>
      <c r="L85" s="23">
        <v>0</v>
      </c>
      <c r="M85" s="23">
        <v>0</v>
      </c>
      <c r="N85" s="23">
        <v>0</v>
      </c>
      <c r="O85" s="74">
        <v>0</v>
      </c>
    </row>
    <row r="86" spans="2:15" x14ac:dyDescent="0.3">
      <c r="B86" s="33" t="s">
        <v>68</v>
      </c>
      <c r="C86" s="18" t="s">
        <v>413</v>
      </c>
      <c r="D86" s="21" t="s">
        <v>414</v>
      </c>
      <c r="E86" s="23">
        <v>0</v>
      </c>
      <c r="F86" s="23">
        <v>0</v>
      </c>
      <c r="G86" s="23">
        <v>0</v>
      </c>
      <c r="H86" s="23">
        <v>0</v>
      </c>
      <c r="I86" s="23">
        <v>0</v>
      </c>
      <c r="J86" s="23">
        <v>0</v>
      </c>
      <c r="K86" s="23">
        <v>0</v>
      </c>
      <c r="L86" s="23">
        <v>0</v>
      </c>
      <c r="M86" s="23">
        <v>0</v>
      </c>
      <c r="N86" s="23">
        <v>1</v>
      </c>
      <c r="O86" s="74">
        <v>915</v>
      </c>
    </row>
    <row r="87" spans="2:15" x14ac:dyDescent="0.3">
      <c r="B87" s="33" t="s">
        <v>68</v>
      </c>
      <c r="C87" s="18" t="s">
        <v>198</v>
      </c>
      <c r="D87" s="21" t="s">
        <v>199</v>
      </c>
      <c r="E87" s="23">
        <v>1.7543859649122806E-2</v>
      </c>
      <c r="F87" s="23">
        <v>7.8947368421052627E-2</v>
      </c>
      <c r="G87" s="23">
        <v>0.21345029239766081</v>
      </c>
      <c r="H87" s="23">
        <v>8.771929824561403E-2</v>
      </c>
      <c r="I87" s="23">
        <v>2.6315789473684209E-2</v>
      </c>
      <c r="J87" s="23">
        <v>1.1695906432748537E-2</v>
      </c>
      <c r="K87" s="23">
        <v>5.8479532163742687E-3</v>
      </c>
      <c r="L87" s="23">
        <v>0</v>
      </c>
      <c r="M87" s="23">
        <v>0</v>
      </c>
      <c r="N87" s="23">
        <v>0.56140350877192979</v>
      </c>
      <c r="O87" s="74">
        <v>1710</v>
      </c>
    </row>
    <row r="88" spans="2:15" x14ac:dyDescent="0.3">
      <c r="B88" s="33" t="s">
        <v>68</v>
      </c>
      <c r="C88" s="18" t="s">
        <v>415</v>
      </c>
      <c r="D88" s="21" t="s">
        <v>416</v>
      </c>
      <c r="E88" s="23">
        <v>0</v>
      </c>
      <c r="F88" s="23">
        <v>0</v>
      </c>
      <c r="G88" s="23">
        <v>0</v>
      </c>
      <c r="H88" s="23">
        <v>0</v>
      </c>
      <c r="I88" s="23">
        <v>0</v>
      </c>
      <c r="J88" s="23">
        <v>0</v>
      </c>
      <c r="K88" s="23">
        <v>0</v>
      </c>
      <c r="L88" s="23">
        <v>0</v>
      </c>
      <c r="M88" s="23">
        <v>0</v>
      </c>
      <c r="N88" s="23">
        <v>1</v>
      </c>
      <c r="O88" s="74">
        <v>595</v>
      </c>
    </row>
    <row r="89" spans="2:15" x14ac:dyDescent="0.3">
      <c r="B89" s="33" t="s">
        <v>68</v>
      </c>
      <c r="C89" s="18" t="s">
        <v>200</v>
      </c>
      <c r="D89" s="21" t="s">
        <v>201</v>
      </c>
      <c r="E89" s="23">
        <v>0</v>
      </c>
      <c r="F89" s="23">
        <v>0</v>
      </c>
      <c r="G89" s="23">
        <v>0</v>
      </c>
      <c r="H89" s="23">
        <v>0</v>
      </c>
      <c r="I89" s="23">
        <v>0</v>
      </c>
      <c r="J89" s="23">
        <v>0</v>
      </c>
      <c r="K89" s="23">
        <v>0</v>
      </c>
      <c r="L89" s="23">
        <v>0</v>
      </c>
      <c r="M89" s="23">
        <v>0</v>
      </c>
      <c r="N89" s="23">
        <v>1</v>
      </c>
      <c r="O89" s="74">
        <v>455</v>
      </c>
    </row>
    <row r="90" spans="2:15" x14ac:dyDescent="0.3">
      <c r="B90" s="33" t="s">
        <v>68</v>
      </c>
      <c r="C90" s="18" t="s">
        <v>417</v>
      </c>
      <c r="D90" s="21" t="s">
        <v>418</v>
      </c>
      <c r="E90" s="23">
        <v>0</v>
      </c>
      <c r="F90" s="23">
        <v>0</v>
      </c>
      <c r="G90" s="23">
        <v>0</v>
      </c>
      <c r="H90" s="23">
        <v>0</v>
      </c>
      <c r="I90" s="23">
        <v>0</v>
      </c>
      <c r="J90" s="23">
        <v>0</v>
      </c>
      <c r="K90" s="23">
        <v>0</v>
      </c>
      <c r="L90" s="23">
        <v>0</v>
      </c>
      <c r="M90" s="23">
        <v>0</v>
      </c>
      <c r="N90" s="23">
        <v>0</v>
      </c>
      <c r="O90" s="74">
        <v>0</v>
      </c>
    </row>
    <row r="91" spans="2:15" x14ac:dyDescent="0.3">
      <c r="B91" s="33" t="s">
        <v>68</v>
      </c>
      <c r="C91" s="18" t="s">
        <v>202</v>
      </c>
      <c r="D91" s="21" t="s">
        <v>203</v>
      </c>
      <c r="E91" s="23">
        <v>5.1020408163265307E-2</v>
      </c>
      <c r="F91" s="23">
        <v>0.17346938775510204</v>
      </c>
      <c r="G91" s="23">
        <v>0.37755102040816324</v>
      </c>
      <c r="H91" s="23">
        <v>8.1632653061224483E-2</v>
      </c>
      <c r="I91" s="23">
        <v>2.0408163265306121E-2</v>
      </c>
      <c r="J91" s="23">
        <v>2.0408163265306121E-2</v>
      </c>
      <c r="K91" s="23" t="s">
        <v>603</v>
      </c>
      <c r="L91" s="23">
        <v>0</v>
      </c>
      <c r="M91" s="23">
        <v>0</v>
      </c>
      <c r="N91" s="23">
        <v>0.27551020408163263</v>
      </c>
      <c r="O91" s="74">
        <v>490</v>
      </c>
    </row>
    <row r="92" spans="2:15" x14ac:dyDescent="0.3">
      <c r="B92" s="33" t="s">
        <v>68</v>
      </c>
      <c r="C92" s="18" t="s">
        <v>419</v>
      </c>
      <c r="D92" s="21" t="s">
        <v>420</v>
      </c>
      <c r="E92" s="23">
        <v>0</v>
      </c>
      <c r="F92" s="23">
        <v>0</v>
      </c>
      <c r="G92" s="23">
        <v>0</v>
      </c>
      <c r="H92" s="23">
        <v>0</v>
      </c>
      <c r="I92" s="23">
        <v>0</v>
      </c>
      <c r="J92" s="23">
        <v>0</v>
      </c>
      <c r="K92" s="23">
        <v>0</v>
      </c>
      <c r="L92" s="23">
        <v>0</v>
      </c>
      <c r="M92" s="23">
        <v>0</v>
      </c>
      <c r="N92" s="23">
        <v>1</v>
      </c>
      <c r="O92" s="74">
        <v>1440</v>
      </c>
    </row>
    <row r="93" spans="2:15" x14ac:dyDescent="0.3">
      <c r="B93" s="33" t="s">
        <v>68</v>
      </c>
      <c r="C93" s="18" t="s">
        <v>204</v>
      </c>
      <c r="D93" s="21" t="s">
        <v>205</v>
      </c>
      <c r="E93" s="23">
        <v>0</v>
      </c>
      <c r="F93" s="23">
        <v>0</v>
      </c>
      <c r="G93" s="23">
        <v>0</v>
      </c>
      <c r="H93" s="23">
        <v>0</v>
      </c>
      <c r="I93" s="23">
        <v>0</v>
      </c>
      <c r="J93" s="23">
        <v>0</v>
      </c>
      <c r="K93" s="23">
        <v>0</v>
      </c>
      <c r="L93" s="23">
        <v>0</v>
      </c>
      <c r="M93" s="23">
        <v>0</v>
      </c>
      <c r="N93" s="23">
        <v>0</v>
      </c>
      <c r="O93" s="74">
        <v>0</v>
      </c>
    </row>
    <row r="94" spans="2:15" x14ac:dyDescent="0.3">
      <c r="B94" s="33" t="s">
        <v>68</v>
      </c>
      <c r="C94" s="18" t="s">
        <v>206</v>
      </c>
      <c r="D94" s="21" t="s">
        <v>207</v>
      </c>
      <c r="E94" s="23">
        <v>0.15384615384615385</v>
      </c>
      <c r="F94" s="23">
        <v>0.16923076923076924</v>
      </c>
      <c r="G94" s="23">
        <v>0.15384615384615385</v>
      </c>
      <c r="H94" s="23">
        <v>9.2307692307692313E-2</v>
      </c>
      <c r="I94" s="23">
        <v>3.0769230769230771E-2</v>
      </c>
      <c r="J94" s="23">
        <v>0</v>
      </c>
      <c r="K94" s="23" t="s">
        <v>603</v>
      </c>
      <c r="L94" s="23">
        <v>0</v>
      </c>
      <c r="M94" s="23">
        <v>0</v>
      </c>
      <c r="N94" s="23">
        <v>0.4</v>
      </c>
      <c r="O94" s="74">
        <v>325</v>
      </c>
    </row>
    <row r="95" spans="2:15" x14ac:dyDescent="0.3">
      <c r="B95" s="33" t="s">
        <v>79</v>
      </c>
      <c r="C95" s="18" t="s">
        <v>421</v>
      </c>
      <c r="D95" s="21" t="s">
        <v>422</v>
      </c>
      <c r="E95" s="23">
        <v>0</v>
      </c>
      <c r="F95" s="23">
        <v>0</v>
      </c>
      <c r="G95" s="23">
        <v>0</v>
      </c>
      <c r="H95" s="23">
        <v>0</v>
      </c>
      <c r="I95" s="23">
        <v>0</v>
      </c>
      <c r="J95" s="23">
        <v>0</v>
      </c>
      <c r="K95" s="23">
        <v>0</v>
      </c>
      <c r="L95" s="23">
        <v>0</v>
      </c>
      <c r="M95" s="23">
        <v>0</v>
      </c>
      <c r="N95" s="23">
        <v>1</v>
      </c>
      <c r="O95" s="74">
        <v>195</v>
      </c>
    </row>
    <row r="96" spans="2:15" x14ac:dyDescent="0.3">
      <c r="B96" s="33" t="s">
        <v>79</v>
      </c>
      <c r="C96" s="18" t="s">
        <v>423</v>
      </c>
      <c r="D96" s="21" t="s">
        <v>424</v>
      </c>
      <c r="E96" s="23">
        <v>0</v>
      </c>
      <c r="F96" s="23">
        <v>0</v>
      </c>
      <c r="G96" s="23">
        <v>0</v>
      </c>
      <c r="H96" s="23">
        <v>0</v>
      </c>
      <c r="I96" s="23">
        <v>0</v>
      </c>
      <c r="J96" s="23">
        <v>0</v>
      </c>
      <c r="K96" s="23">
        <v>0</v>
      </c>
      <c r="L96" s="23">
        <v>0</v>
      </c>
      <c r="M96" s="23">
        <v>0</v>
      </c>
      <c r="N96" s="23">
        <v>0</v>
      </c>
      <c r="O96" s="74">
        <v>0</v>
      </c>
    </row>
    <row r="97" spans="2:15" x14ac:dyDescent="0.3">
      <c r="B97" s="33" t="s">
        <v>79</v>
      </c>
      <c r="C97" s="18" t="s">
        <v>425</v>
      </c>
      <c r="D97" s="21" t="s">
        <v>426</v>
      </c>
      <c r="E97" s="23">
        <v>0</v>
      </c>
      <c r="F97" s="23">
        <v>0</v>
      </c>
      <c r="G97" s="23">
        <v>0</v>
      </c>
      <c r="H97" s="23">
        <v>0</v>
      </c>
      <c r="I97" s="23">
        <v>0</v>
      </c>
      <c r="J97" s="23">
        <v>0</v>
      </c>
      <c r="K97" s="23">
        <v>0</v>
      </c>
      <c r="L97" s="23">
        <v>0</v>
      </c>
      <c r="M97" s="23">
        <v>0</v>
      </c>
      <c r="N97" s="23">
        <v>1</v>
      </c>
      <c r="O97" s="74">
        <v>2110</v>
      </c>
    </row>
    <row r="98" spans="2:15" x14ac:dyDescent="0.3">
      <c r="B98" s="33" t="s">
        <v>79</v>
      </c>
      <c r="C98" s="18" t="s">
        <v>427</v>
      </c>
      <c r="D98" s="21" t="s">
        <v>428</v>
      </c>
      <c r="E98" s="23">
        <v>0</v>
      </c>
      <c r="F98" s="23">
        <v>0</v>
      </c>
      <c r="G98" s="23">
        <v>0</v>
      </c>
      <c r="H98" s="23">
        <v>0</v>
      </c>
      <c r="I98" s="23">
        <v>0</v>
      </c>
      <c r="J98" s="23">
        <v>0</v>
      </c>
      <c r="K98" s="23">
        <v>0</v>
      </c>
      <c r="L98" s="23">
        <v>0</v>
      </c>
      <c r="M98" s="23">
        <v>0</v>
      </c>
      <c r="N98" s="23">
        <v>1</v>
      </c>
      <c r="O98" s="74">
        <v>130</v>
      </c>
    </row>
    <row r="99" spans="2:15" x14ac:dyDescent="0.3">
      <c r="B99" s="33" t="s">
        <v>79</v>
      </c>
      <c r="C99" s="18" t="s">
        <v>212</v>
      </c>
      <c r="D99" s="21" t="s">
        <v>213</v>
      </c>
      <c r="E99" s="23">
        <v>0</v>
      </c>
      <c r="F99" s="23">
        <v>0</v>
      </c>
      <c r="G99" s="23">
        <v>0</v>
      </c>
      <c r="H99" s="23">
        <v>0</v>
      </c>
      <c r="I99" s="23">
        <v>0</v>
      </c>
      <c r="J99" s="23">
        <v>0</v>
      </c>
      <c r="K99" s="23">
        <v>0</v>
      </c>
      <c r="L99" s="23">
        <v>0</v>
      </c>
      <c r="M99" s="23">
        <v>0</v>
      </c>
      <c r="N99" s="23">
        <v>1</v>
      </c>
      <c r="O99" s="74">
        <v>300</v>
      </c>
    </row>
    <row r="100" spans="2:15" x14ac:dyDescent="0.3">
      <c r="B100" s="33" t="s">
        <v>79</v>
      </c>
      <c r="C100" s="18" t="s">
        <v>429</v>
      </c>
      <c r="D100" s="21" t="s">
        <v>430</v>
      </c>
      <c r="E100" s="23">
        <v>0</v>
      </c>
      <c r="F100" s="23">
        <v>0</v>
      </c>
      <c r="G100" s="23">
        <v>0</v>
      </c>
      <c r="H100" s="23">
        <v>0</v>
      </c>
      <c r="I100" s="23">
        <v>0</v>
      </c>
      <c r="J100" s="23">
        <v>0</v>
      </c>
      <c r="K100" s="23">
        <v>0</v>
      </c>
      <c r="L100" s="23">
        <v>0</v>
      </c>
      <c r="M100" s="23">
        <v>0</v>
      </c>
      <c r="N100" s="23">
        <v>0</v>
      </c>
      <c r="O100" s="74">
        <v>0</v>
      </c>
    </row>
    <row r="101" spans="2:15" x14ac:dyDescent="0.3">
      <c r="B101" s="33" t="s">
        <v>79</v>
      </c>
      <c r="C101" s="18" t="s">
        <v>431</v>
      </c>
      <c r="D101" s="21" t="s">
        <v>432</v>
      </c>
      <c r="E101" s="23">
        <v>0</v>
      </c>
      <c r="F101" s="23">
        <v>0</v>
      </c>
      <c r="G101" s="23">
        <v>0</v>
      </c>
      <c r="H101" s="23">
        <v>0</v>
      </c>
      <c r="I101" s="23">
        <v>0</v>
      </c>
      <c r="J101" s="23">
        <v>0</v>
      </c>
      <c r="K101" s="23">
        <v>0</v>
      </c>
      <c r="L101" s="23">
        <v>0</v>
      </c>
      <c r="M101" s="23">
        <v>0</v>
      </c>
      <c r="N101" s="23">
        <v>1</v>
      </c>
      <c r="O101" s="74">
        <v>2300</v>
      </c>
    </row>
    <row r="102" spans="2:15" x14ac:dyDescent="0.3">
      <c r="B102" s="33" t="s">
        <v>79</v>
      </c>
      <c r="C102" s="18" t="s">
        <v>433</v>
      </c>
      <c r="D102" s="21" t="s">
        <v>434</v>
      </c>
      <c r="E102" s="23">
        <v>0</v>
      </c>
      <c r="F102" s="23">
        <v>0</v>
      </c>
      <c r="G102" s="23">
        <v>0</v>
      </c>
      <c r="H102" s="23">
        <v>0</v>
      </c>
      <c r="I102" s="23">
        <v>0</v>
      </c>
      <c r="J102" s="23">
        <v>0</v>
      </c>
      <c r="K102" s="23">
        <v>0</v>
      </c>
      <c r="L102" s="23">
        <v>0</v>
      </c>
      <c r="M102" s="23">
        <v>0</v>
      </c>
      <c r="N102" s="23">
        <v>1</v>
      </c>
      <c r="O102" s="74">
        <v>180</v>
      </c>
    </row>
    <row r="103" spans="2:15" x14ac:dyDescent="0.3">
      <c r="B103" s="33" t="s">
        <v>79</v>
      </c>
      <c r="C103" s="18" t="s">
        <v>435</v>
      </c>
      <c r="D103" s="21" t="s">
        <v>436</v>
      </c>
      <c r="E103" s="23">
        <v>0</v>
      </c>
      <c r="F103" s="23">
        <v>0</v>
      </c>
      <c r="G103" s="23">
        <v>0</v>
      </c>
      <c r="H103" s="23">
        <v>0</v>
      </c>
      <c r="I103" s="23">
        <v>0</v>
      </c>
      <c r="J103" s="23">
        <v>0</v>
      </c>
      <c r="K103" s="23">
        <v>0</v>
      </c>
      <c r="L103" s="23">
        <v>0</v>
      </c>
      <c r="M103" s="23">
        <v>0</v>
      </c>
      <c r="N103" s="23">
        <v>0</v>
      </c>
      <c r="O103" s="74">
        <v>0</v>
      </c>
    </row>
    <row r="104" spans="2:15" x14ac:dyDescent="0.3">
      <c r="B104" s="33" t="s">
        <v>79</v>
      </c>
      <c r="C104" s="18" t="s">
        <v>437</v>
      </c>
      <c r="D104" s="21" t="s">
        <v>438</v>
      </c>
      <c r="E104" s="23">
        <v>0</v>
      </c>
      <c r="F104" s="23">
        <v>0</v>
      </c>
      <c r="G104" s="23">
        <v>0</v>
      </c>
      <c r="H104" s="23">
        <v>0</v>
      </c>
      <c r="I104" s="23">
        <v>0</v>
      </c>
      <c r="J104" s="23">
        <v>0</v>
      </c>
      <c r="K104" s="23">
        <v>0</v>
      </c>
      <c r="L104" s="23">
        <v>0</v>
      </c>
      <c r="M104" s="23">
        <v>0</v>
      </c>
      <c r="N104" s="23">
        <v>1</v>
      </c>
      <c r="O104" s="74">
        <v>1405</v>
      </c>
    </row>
    <row r="105" spans="2:15" x14ac:dyDescent="0.3">
      <c r="B105" s="33" t="s">
        <v>79</v>
      </c>
      <c r="C105" s="18" t="s">
        <v>439</v>
      </c>
      <c r="D105" s="21" t="s">
        <v>440</v>
      </c>
      <c r="E105" s="23">
        <v>0</v>
      </c>
      <c r="F105" s="23">
        <v>0</v>
      </c>
      <c r="G105" s="23">
        <v>0</v>
      </c>
      <c r="H105" s="23">
        <v>0</v>
      </c>
      <c r="I105" s="23">
        <v>0</v>
      </c>
      <c r="J105" s="23">
        <v>0</v>
      </c>
      <c r="K105" s="23">
        <v>0</v>
      </c>
      <c r="L105" s="23">
        <v>0</v>
      </c>
      <c r="M105" s="23">
        <v>0</v>
      </c>
      <c r="N105" s="23">
        <v>1</v>
      </c>
      <c r="O105" s="74">
        <v>595</v>
      </c>
    </row>
    <row r="106" spans="2:15" x14ac:dyDescent="0.3">
      <c r="B106" s="33" t="s">
        <v>79</v>
      </c>
      <c r="C106" s="18" t="s">
        <v>441</v>
      </c>
      <c r="D106" s="21" t="s">
        <v>442</v>
      </c>
      <c r="E106" s="23">
        <v>0</v>
      </c>
      <c r="F106" s="23">
        <v>0</v>
      </c>
      <c r="G106" s="23">
        <v>0</v>
      </c>
      <c r="H106" s="23">
        <v>0</v>
      </c>
      <c r="I106" s="23">
        <v>0</v>
      </c>
      <c r="J106" s="23">
        <v>0</v>
      </c>
      <c r="K106" s="23">
        <v>0</v>
      </c>
      <c r="L106" s="23">
        <v>0</v>
      </c>
      <c r="M106" s="23">
        <v>0</v>
      </c>
      <c r="N106" s="23">
        <v>1</v>
      </c>
      <c r="O106" s="74">
        <v>610</v>
      </c>
    </row>
    <row r="107" spans="2:15" x14ac:dyDescent="0.3">
      <c r="B107" s="33" t="s">
        <v>79</v>
      </c>
      <c r="C107" s="18" t="s">
        <v>443</v>
      </c>
      <c r="D107" s="21" t="s">
        <v>444</v>
      </c>
      <c r="E107" s="23">
        <v>0</v>
      </c>
      <c r="F107" s="23">
        <v>0</v>
      </c>
      <c r="G107" s="23">
        <v>0</v>
      </c>
      <c r="H107" s="23">
        <v>0</v>
      </c>
      <c r="I107" s="23">
        <v>0</v>
      </c>
      <c r="J107" s="23">
        <v>0</v>
      </c>
      <c r="K107" s="23">
        <v>0</v>
      </c>
      <c r="L107" s="23">
        <v>0</v>
      </c>
      <c r="M107" s="23">
        <v>0</v>
      </c>
      <c r="N107" s="23">
        <v>1</v>
      </c>
      <c r="O107" s="74">
        <v>555</v>
      </c>
    </row>
    <row r="108" spans="2:15" x14ac:dyDescent="0.3">
      <c r="B108" s="33" t="s">
        <v>79</v>
      </c>
      <c r="C108" s="18" t="s">
        <v>220</v>
      </c>
      <c r="D108" s="21" t="s">
        <v>221</v>
      </c>
      <c r="E108" s="23">
        <v>0</v>
      </c>
      <c r="F108" s="23">
        <v>0</v>
      </c>
      <c r="G108" s="23">
        <v>0</v>
      </c>
      <c r="H108" s="23">
        <v>0</v>
      </c>
      <c r="I108" s="23">
        <v>0</v>
      </c>
      <c r="J108" s="23">
        <v>0</v>
      </c>
      <c r="K108" s="23">
        <v>0</v>
      </c>
      <c r="L108" s="23">
        <v>0</v>
      </c>
      <c r="M108" s="23">
        <v>0</v>
      </c>
      <c r="N108" s="23">
        <v>1</v>
      </c>
      <c r="O108" s="74">
        <v>270</v>
      </c>
    </row>
    <row r="109" spans="2:15" x14ac:dyDescent="0.3">
      <c r="B109" s="33" t="s">
        <v>79</v>
      </c>
      <c r="C109" s="18" t="s">
        <v>445</v>
      </c>
      <c r="D109" s="21" t="s">
        <v>446</v>
      </c>
      <c r="E109" s="23">
        <v>0</v>
      </c>
      <c r="F109" s="23">
        <v>0</v>
      </c>
      <c r="G109" s="23">
        <v>0</v>
      </c>
      <c r="H109" s="23">
        <v>0</v>
      </c>
      <c r="I109" s="23">
        <v>0</v>
      </c>
      <c r="J109" s="23">
        <v>0</v>
      </c>
      <c r="K109" s="23">
        <v>0</v>
      </c>
      <c r="L109" s="23">
        <v>0</v>
      </c>
      <c r="M109" s="23">
        <v>0</v>
      </c>
      <c r="N109" s="23">
        <v>1</v>
      </c>
      <c r="O109" s="74">
        <v>290</v>
      </c>
    </row>
    <row r="110" spans="2:15" x14ac:dyDescent="0.3">
      <c r="B110" s="33" t="s">
        <v>79</v>
      </c>
      <c r="C110" s="18" t="s">
        <v>222</v>
      </c>
      <c r="D110" s="21" t="s">
        <v>223</v>
      </c>
      <c r="E110" s="23">
        <v>0</v>
      </c>
      <c r="F110" s="23">
        <v>0</v>
      </c>
      <c r="G110" s="23">
        <v>0</v>
      </c>
      <c r="H110" s="23">
        <v>0</v>
      </c>
      <c r="I110" s="23">
        <v>0</v>
      </c>
      <c r="J110" s="23">
        <v>0</v>
      </c>
      <c r="K110" s="23">
        <v>0</v>
      </c>
      <c r="L110" s="23">
        <v>0</v>
      </c>
      <c r="M110" s="23">
        <v>0</v>
      </c>
      <c r="N110" s="23">
        <v>1</v>
      </c>
      <c r="O110" s="74">
        <v>785</v>
      </c>
    </row>
    <row r="111" spans="2:15" x14ac:dyDescent="0.3">
      <c r="B111" s="33" t="s">
        <v>79</v>
      </c>
      <c r="C111" s="18" t="s">
        <v>228</v>
      </c>
      <c r="D111" s="21" t="s">
        <v>229</v>
      </c>
      <c r="E111" s="23">
        <v>0</v>
      </c>
      <c r="F111" s="23">
        <v>0</v>
      </c>
      <c r="G111" s="23">
        <v>0</v>
      </c>
      <c r="H111" s="23">
        <v>0</v>
      </c>
      <c r="I111" s="23">
        <v>0</v>
      </c>
      <c r="J111" s="23">
        <v>0</v>
      </c>
      <c r="K111" s="23">
        <v>0</v>
      </c>
      <c r="L111" s="23">
        <v>0</v>
      </c>
      <c r="M111" s="23">
        <v>0</v>
      </c>
      <c r="N111" s="23">
        <v>1</v>
      </c>
      <c r="O111" s="74">
        <v>970</v>
      </c>
    </row>
    <row r="112" spans="2:15" x14ac:dyDescent="0.3">
      <c r="B112" s="33" t="s">
        <v>79</v>
      </c>
      <c r="C112" s="18" t="s">
        <v>230</v>
      </c>
      <c r="D112" s="21" t="s">
        <v>231</v>
      </c>
      <c r="E112" s="23">
        <v>0</v>
      </c>
      <c r="F112" s="23">
        <v>0</v>
      </c>
      <c r="G112" s="23">
        <v>0</v>
      </c>
      <c r="H112" s="23">
        <v>0</v>
      </c>
      <c r="I112" s="23">
        <v>0</v>
      </c>
      <c r="J112" s="23">
        <v>0</v>
      </c>
      <c r="K112" s="23">
        <v>0</v>
      </c>
      <c r="L112" s="23">
        <v>0</v>
      </c>
      <c r="M112" s="23">
        <v>0</v>
      </c>
      <c r="N112" s="23">
        <v>1</v>
      </c>
      <c r="O112" s="74">
        <v>400</v>
      </c>
    </row>
    <row r="113" spans="2:15" x14ac:dyDescent="0.3">
      <c r="B113" s="33" t="s">
        <v>79</v>
      </c>
      <c r="C113" s="18" t="s">
        <v>232</v>
      </c>
      <c r="D113" s="21" t="s">
        <v>233</v>
      </c>
      <c r="E113" s="23">
        <v>0</v>
      </c>
      <c r="F113" s="23">
        <v>0</v>
      </c>
      <c r="G113" s="23">
        <v>0</v>
      </c>
      <c r="H113" s="23">
        <v>0</v>
      </c>
      <c r="I113" s="23">
        <v>0</v>
      </c>
      <c r="J113" s="23">
        <v>0</v>
      </c>
      <c r="K113" s="23">
        <v>0</v>
      </c>
      <c r="L113" s="23">
        <v>0</v>
      </c>
      <c r="M113" s="23">
        <v>0</v>
      </c>
      <c r="N113" s="23">
        <v>1</v>
      </c>
      <c r="O113" s="74">
        <v>1075</v>
      </c>
    </row>
    <row r="114" spans="2:15" x14ac:dyDescent="0.3">
      <c r="B114" s="33" t="s">
        <v>79</v>
      </c>
      <c r="C114" s="18" t="s">
        <v>234</v>
      </c>
      <c r="D114" s="21" t="s">
        <v>235</v>
      </c>
      <c r="E114" s="23">
        <v>0</v>
      </c>
      <c r="F114" s="23">
        <v>0</v>
      </c>
      <c r="G114" s="23">
        <v>0</v>
      </c>
      <c r="H114" s="23">
        <v>0</v>
      </c>
      <c r="I114" s="23">
        <v>0</v>
      </c>
      <c r="J114" s="23">
        <v>0</v>
      </c>
      <c r="K114" s="23">
        <v>0</v>
      </c>
      <c r="L114" s="23">
        <v>0</v>
      </c>
      <c r="M114" s="23">
        <v>0</v>
      </c>
      <c r="N114" s="23">
        <v>1</v>
      </c>
      <c r="O114" s="74">
        <v>400</v>
      </c>
    </row>
    <row r="115" spans="2:15" x14ac:dyDescent="0.3">
      <c r="B115" s="33" t="s">
        <v>79</v>
      </c>
      <c r="C115" s="18" t="s">
        <v>236</v>
      </c>
      <c r="D115" s="21" t="s">
        <v>237</v>
      </c>
      <c r="E115" s="23">
        <v>0</v>
      </c>
      <c r="F115" s="23">
        <v>0</v>
      </c>
      <c r="G115" s="23" t="s">
        <v>603</v>
      </c>
      <c r="H115" s="23">
        <v>0</v>
      </c>
      <c r="I115" s="23">
        <v>0</v>
      </c>
      <c r="J115" s="23">
        <v>0</v>
      </c>
      <c r="K115" s="23">
        <v>0</v>
      </c>
      <c r="L115" s="23">
        <v>0</v>
      </c>
      <c r="M115" s="23">
        <v>0</v>
      </c>
      <c r="N115" s="23">
        <v>1</v>
      </c>
      <c r="O115" s="74">
        <v>720</v>
      </c>
    </row>
    <row r="116" spans="2:15" x14ac:dyDescent="0.3">
      <c r="B116" s="33" t="s">
        <v>102</v>
      </c>
      <c r="C116" s="18" t="s">
        <v>447</v>
      </c>
      <c r="D116" s="21" t="s">
        <v>448</v>
      </c>
      <c r="E116" s="23">
        <v>0</v>
      </c>
      <c r="F116" s="23">
        <v>0</v>
      </c>
      <c r="G116" s="23">
        <v>0</v>
      </c>
      <c r="H116" s="23">
        <v>0</v>
      </c>
      <c r="I116" s="23">
        <v>0</v>
      </c>
      <c r="J116" s="23">
        <v>0</v>
      </c>
      <c r="K116" s="23">
        <v>0</v>
      </c>
      <c r="L116" s="23">
        <v>0</v>
      </c>
      <c r="M116" s="23">
        <v>0</v>
      </c>
      <c r="N116" s="23">
        <v>1</v>
      </c>
      <c r="O116" s="74">
        <v>525</v>
      </c>
    </row>
    <row r="117" spans="2:15" x14ac:dyDescent="0.3">
      <c r="B117" s="33" t="s">
        <v>102</v>
      </c>
      <c r="C117" s="18" t="s">
        <v>449</v>
      </c>
      <c r="D117" s="21" t="s">
        <v>450</v>
      </c>
      <c r="E117" s="23">
        <v>0</v>
      </c>
      <c r="F117" s="23">
        <v>0</v>
      </c>
      <c r="G117" s="23">
        <v>0</v>
      </c>
      <c r="H117" s="23">
        <v>0</v>
      </c>
      <c r="I117" s="23">
        <v>0</v>
      </c>
      <c r="J117" s="23">
        <v>0</v>
      </c>
      <c r="K117" s="23">
        <v>0</v>
      </c>
      <c r="L117" s="23">
        <v>0</v>
      </c>
      <c r="M117" s="23">
        <v>0</v>
      </c>
      <c r="N117" s="23">
        <v>1</v>
      </c>
      <c r="O117" s="74">
        <v>510</v>
      </c>
    </row>
    <row r="118" spans="2:15" x14ac:dyDescent="0.3">
      <c r="B118" s="33" t="s">
        <v>102</v>
      </c>
      <c r="C118" s="18" t="s">
        <v>258</v>
      </c>
      <c r="D118" s="21" t="s">
        <v>259</v>
      </c>
      <c r="E118" s="23">
        <v>0</v>
      </c>
      <c r="F118" s="23">
        <v>0</v>
      </c>
      <c r="G118" s="23">
        <v>0</v>
      </c>
      <c r="H118" s="23">
        <v>0</v>
      </c>
      <c r="I118" s="23">
        <v>0</v>
      </c>
      <c r="J118" s="23">
        <v>0</v>
      </c>
      <c r="K118" s="23">
        <v>0</v>
      </c>
      <c r="L118" s="23">
        <v>0</v>
      </c>
      <c r="M118" s="23">
        <v>0</v>
      </c>
      <c r="N118" s="23">
        <v>0</v>
      </c>
      <c r="O118" s="74">
        <v>0</v>
      </c>
    </row>
    <row r="119" spans="2:15" x14ac:dyDescent="0.3">
      <c r="B119" s="33" t="s">
        <v>102</v>
      </c>
      <c r="C119" s="18" t="s">
        <v>260</v>
      </c>
      <c r="D119" s="21" t="s">
        <v>261</v>
      </c>
      <c r="E119" s="23">
        <v>0</v>
      </c>
      <c r="F119" s="23">
        <v>0</v>
      </c>
      <c r="G119" s="23">
        <v>0</v>
      </c>
      <c r="H119" s="23">
        <v>0</v>
      </c>
      <c r="I119" s="23">
        <v>0</v>
      </c>
      <c r="J119" s="23">
        <v>0</v>
      </c>
      <c r="K119" s="23">
        <v>0</v>
      </c>
      <c r="L119" s="23">
        <v>0</v>
      </c>
      <c r="M119" s="23">
        <v>0</v>
      </c>
      <c r="N119" s="23">
        <v>0</v>
      </c>
      <c r="O119" s="74">
        <v>0</v>
      </c>
    </row>
    <row r="120" spans="2:15" x14ac:dyDescent="0.3">
      <c r="B120" s="33" t="s">
        <v>102</v>
      </c>
      <c r="C120" s="18" t="s">
        <v>451</v>
      </c>
      <c r="D120" s="21" t="s">
        <v>452</v>
      </c>
      <c r="E120" s="23">
        <v>0</v>
      </c>
      <c r="F120" s="23">
        <v>0</v>
      </c>
      <c r="G120" s="23">
        <v>0</v>
      </c>
      <c r="H120" s="23">
        <v>0</v>
      </c>
      <c r="I120" s="23">
        <v>0</v>
      </c>
      <c r="J120" s="23">
        <v>0</v>
      </c>
      <c r="K120" s="23">
        <v>0</v>
      </c>
      <c r="L120" s="23">
        <v>0</v>
      </c>
      <c r="M120" s="23">
        <v>0</v>
      </c>
      <c r="N120" s="23">
        <v>1</v>
      </c>
      <c r="O120" s="74">
        <v>705</v>
      </c>
    </row>
    <row r="121" spans="2:15" x14ac:dyDescent="0.3">
      <c r="B121" s="33" t="s">
        <v>102</v>
      </c>
      <c r="C121" s="18" t="s">
        <v>262</v>
      </c>
      <c r="D121" s="21" t="s">
        <v>263</v>
      </c>
      <c r="E121" s="23">
        <v>0</v>
      </c>
      <c r="F121" s="23">
        <v>0</v>
      </c>
      <c r="G121" s="23" t="s">
        <v>603</v>
      </c>
      <c r="H121" s="23">
        <v>0</v>
      </c>
      <c r="I121" s="23">
        <v>0</v>
      </c>
      <c r="J121" s="23" t="s">
        <v>603</v>
      </c>
      <c r="K121" s="23">
        <v>0</v>
      </c>
      <c r="L121" s="23">
        <v>0</v>
      </c>
      <c r="M121" s="23">
        <v>0</v>
      </c>
      <c r="N121" s="23">
        <v>0.99305555555555558</v>
      </c>
      <c r="O121" s="74">
        <v>720</v>
      </c>
    </row>
    <row r="122" spans="2:15" x14ac:dyDescent="0.3">
      <c r="B122" s="33" t="s">
        <v>102</v>
      </c>
      <c r="C122" s="18" t="s">
        <v>453</v>
      </c>
      <c r="D122" s="21" t="s">
        <v>454</v>
      </c>
      <c r="E122" s="23" t="s">
        <v>603</v>
      </c>
      <c r="F122" s="23">
        <v>0</v>
      </c>
      <c r="G122" s="23" t="s">
        <v>603</v>
      </c>
      <c r="H122" s="23">
        <v>0</v>
      </c>
      <c r="I122" s="23" t="s">
        <v>603</v>
      </c>
      <c r="J122" s="23">
        <v>0</v>
      </c>
      <c r="K122" s="23">
        <v>0</v>
      </c>
      <c r="L122" s="23">
        <v>0</v>
      </c>
      <c r="M122" s="23">
        <v>0</v>
      </c>
      <c r="N122" s="23">
        <v>0.98412698412698407</v>
      </c>
      <c r="O122" s="74">
        <v>315</v>
      </c>
    </row>
    <row r="123" spans="2:15" x14ac:dyDescent="0.3">
      <c r="B123" s="33" t="s">
        <v>102</v>
      </c>
      <c r="C123" s="18" t="s">
        <v>455</v>
      </c>
      <c r="D123" s="21" t="s">
        <v>456</v>
      </c>
      <c r="E123" s="23">
        <v>0</v>
      </c>
      <c r="F123" s="23">
        <v>0</v>
      </c>
      <c r="G123" s="23">
        <v>0</v>
      </c>
      <c r="H123" s="23">
        <v>0</v>
      </c>
      <c r="I123" s="23">
        <v>0</v>
      </c>
      <c r="J123" s="23">
        <v>0</v>
      </c>
      <c r="K123" s="23">
        <v>0</v>
      </c>
      <c r="L123" s="23">
        <v>0</v>
      </c>
      <c r="M123" s="23">
        <v>0</v>
      </c>
      <c r="N123" s="23">
        <v>1</v>
      </c>
      <c r="O123" s="74">
        <v>545</v>
      </c>
    </row>
    <row r="124" spans="2:15" x14ac:dyDescent="0.3">
      <c r="B124" s="33" t="s">
        <v>102</v>
      </c>
      <c r="C124" s="18" t="s">
        <v>457</v>
      </c>
      <c r="D124" s="21" t="s">
        <v>458</v>
      </c>
      <c r="E124" s="23">
        <v>0</v>
      </c>
      <c r="F124" s="23">
        <v>0</v>
      </c>
      <c r="G124" s="23">
        <v>0</v>
      </c>
      <c r="H124" s="23">
        <v>0</v>
      </c>
      <c r="I124" s="23">
        <v>0</v>
      </c>
      <c r="J124" s="23">
        <v>0</v>
      </c>
      <c r="K124" s="23">
        <v>0</v>
      </c>
      <c r="L124" s="23">
        <v>0</v>
      </c>
      <c r="M124" s="23">
        <v>0</v>
      </c>
      <c r="N124" s="23">
        <v>1</v>
      </c>
      <c r="O124" s="74">
        <v>345</v>
      </c>
    </row>
    <row r="125" spans="2:15" x14ac:dyDescent="0.3">
      <c r="B125" s="33" t="s">
        <v>102</v>
      </c>
      <c r="C125" s="18" t="s">
        <v>268</v>
      </c>
      <c r="D125" s="21" t="s">
        <v>269</v>
      </c>
      <c r="E125" s="23">
        <v>0</v>
      </c>
      <c r="F125" s="23">
        <v>0</v>
      </c>
      <c r="G125" s="23">
        <v>0</v>
      </c>
      <c r="H125" s="23">
        <v>0</v>
      </c>
      <c r="I125" s="23">
        <v>0</v>
      </c>
      <c r="J125" s="23">
        <v>0</v>
      </c>
      <c r="K125" s="23">
        <v>0</v>
      </c>
      <c r="L125" s="23">
        <v>0</v>
      </c>
      <c r="M125" s="23">
        <v>0</v>
      </c>
      <c r="N125" s="23">
        <v>0</v>
      </c>
      <c r="O125" s="74">
        <v>0</v>
      </c>
    </row>
    <row r="126" spans="2:15" x14ac:dyDescent="0.3">
      <c r="B126" s="33" t="s">
        <v>102</v>
      </c>
      <c r="C126" s="18" t="s">
        <v>459</v>
      </c>
      <c r="D126" s="21" t="s">
        <v>460</v>
      </c>
      <c r="E126" s="23">
        <v>0</v>
      </c>
      <c r="F126" s="23">
        <v>0</v>
      </c>
      <c r="G126" s="23">
        <v>0</v>
      </c>
      <c r="H126" s="23">
        <v>0</v>
      </c>
      <c r="I126" s="23">
        <v>0</v>
      </c>
      <c r="J126" s="23">
        <v>0</v>
      </c>
      <c r="K126" s="23">
        <v>0</v>
      </c>
      <c r="L126" s="23">
        <v>0</v>
      </c>
      <c r="M126" s="23">
        <v>0</v>
      </c>
      <c r="N126" s="23">
        <v>0</v>
      </c>
      <c r="O126" s="74">
        <v>0</v>
      </c>
    </row>
    <row r="127" spans="2:15" x14ac:dyDescent="0.3">
      <c r="B127" s="33" t="s">
        <v>102</v>
      </c>
      <c r="C127" s="18" t="s">
        <v>270</v>
      </c>
      <c r="D127" s="21" t="s">
        <v>271</v>
      </c>
      <c r="E127" s="23">
        <v>0.19620253164556961</v>
      </c>
      <c r="F127" s="23">
        <v>1.2658227848101266E-2</v>
      </c>
      <c r="G127" s="23">
        <v>3.7974683544303799E-2</v>
      </c>
      <c r="H127" s="23">
        <v>3.1645569620253167E-2</v>
      </c>
      <c r="I127" s="23">
        <v>1.2658227848101266E-2</v>
      </c>
      <c r="J127" s="23">
        <v>0</v>
      </c>
      <c r="K127" s="23" t="s">
        <v>603</v>
      </c>
      <c r="L127" s="23">
        <v>0</v>
      </c>
      <c r="M127" s="23">
        <v>0</v>
      </c>
      <c r="N127" s="23">
        <v>0.70253164556962022</v>
      </c>
      <c r="O127" s="74">
        <v>790</v>
      </c>
    </row>
    <row r="128" spans="2:15" x14ac:dyDescent="0.3">
      <c r="B128" s="33" t="s">
        <v>102</v>
      </c>
      <c r="C128" s="18" t="s">
        <v>272</v>
      </c>
      <c r="D128" s="21" t="s">
        <v>273</v>
      </c>
      <c r="E128" s="23">
        <v>0</v>
      </c>
      <c r="F128" s="23">
        <v>0</v>
      </c>
      <c r="G128" s="23">
        <v>0</v>
      </c>
      <c r="H128" s="23">
        <v>0</v>
      </c>
      <c r="I128" s="23">
        <v>0</v>
      </c>
      <c r="J128" s="23">
        <v>0</v>
      </c>
      <c r="K128" s="23">
        <v>0</v>
      </c>
      <c r="L128" s="23">
        <v>0</v>
      </c>
      <c r="M128" s="23">
        <v>0</v>
      </c>
      <c r="N128" s="23">
        <v>1</v>
      </c>
      <c r="O128" s="74">
        <v>525</v>
      </c>
    </row>
    <row r="129" spans="2:15" x14ac:dyDescent="0.3">
      <c r="B129" s="33" t="s">
        <v>102</v>
      </c>
      <c r="C129" s="18" t="s">
        <v>274</v>
      </c>
      <c r="D129" s="21" t="s">
        <v>275</v>
      </c>
      <c r="E129" s="23">
        <v>0</v>
      </c>
      <c r="F129" s="23">
        <v>0</v>
      </c>
      <c r="G129" s="23">
        <v>0</v>
      </c>
      <c r="H129" s="23">
        <v>0</v>
      </c>
      <c r="I129" s="23">
        <v>0</v>
      </c>
      <c r="J129" s="23">
        <v>0</v>
      </c>
      <c r="K129" s="23">
        <v>0</v>
      </c>
      <c r="L129" s="23">
        <v>0</v>
      </c>
      <c r="M129" s="23">
        <v>0</v>
      </c>
      <c r="N129" s="23">
        <v>1</v>
      </c>
      <c r="O129" s="74">
        <v>1640</v>
      </c>
    </row>
    <row r="130" spans="2:15" x14ac:dyDescent="0.3">
      <c r="B130" s="33" t="s">
        <v>102</v>
      </c>
      <c r="C130" s="18" t="s">
        <v>276</v>
      </c>
      <c r="D130" s="21" t="s">
        <v>277</v>
      </c>
      <c r="E130" s="23">
        <v>0</v>
      </c>
      <c r="F130" s="23">
        <v>0</v>
      </c>
      <c r="G130" s="23">
        <v>0</v>
      </c>
      <c r="H130" s="23">
        <v>0</v>
      </c>
      <c r="I130" s="23">
        <v>0</v>
      </c>
      <c r="J130" s="23">
        <v>0</v>
      </c>
      <c r="K130" s="23">
        <v>0</v>
      </c>
      <c r="L130" s="23">
        <v>0</v>
      </c>
      <c r="M130" s="23">
        <v>0</v>
      </c>
      <c r="N130" s="23">
        <v>1</v>
      </c>
      <c r="O130" s="74">
        <v>540</v>
      </c>
    </row>
    <row r="131" spans="2:15" x14ac:dyDescent="0.3">
      <c r="B131" s="33" t="s">
        <v>102</v>
      </c>
      <c r="C131" s="18" t="s">
        <v>278</v>
      </c>
      <c r="D131" s="21" t="s">
        <v>279</v>
      </c>
      <c r="E131" s="23">
        <v>0</v>
      </c>
      <c r="F131" s="23">
        <v>0</v>
      </c>
      <c r="G131" s="23">
        <v>0</v>
      </c>
      <c r="H131" s="23">
        <v>0</v>
      </c>
      <c r="I131" s="23">
        <v>0</v>
      </c>
      <c r="J131" s="23">
        <v>0</v>
      </c>
      <c r="K131" s="23">
        <v>0</v>
      </c>
      <c r="L131" s="23">
        <v>0</v>
      </c>
      <c r="M131" s="23">
        <v>0</v>
      </c>
      <c r="N131" s="23">
        <v>1</v>
      </c>
      <c r="O131" s="74">
        <v>2485</v>
      </c>
    </row>
    <row r="132" spans="2:15" x14ac:dyDescent="0.3">
      <c r="B132" s="33" t="s">
        <v>102</v>
      </c>
      <c r="C132" s="18" t="s">
        <v>461</v>
      </c>
      <c r="D132" s="21" t="s">
        <v>462</v>
      </c>
      <c r="E132" s="23">
        <v>0</v>
      </c>
      <c r="F132" s="23">
        <v>0</v>
      </c>
      <c r="G132" s="23">
        <v>0</v>
      </c>
      <c r="H132" s="23">
        <v>0</v>
      </c>
      <c r="I132" s="23">
        <v>0</v>
      </c>
      <c r="J132" s="23">
        <v>0</v>
      </c>
      <c r="K132" s="23">
        <v>0</v>
      </c>
      <c r="L132" s="23">
        <v>0</v>
      </c>
      <c r="M132" s="23">
        <v>0</v>
      </c>
      <c r="N132" s="23">
        <v>0</v>
      </c>
      <c r="O132" s="74">
        <v>0</v>
      </c>
    </row>
    <row r="133" spans="2:15" x14ac:dyDescent="0.3">
      <c r="B133" s="33" t="s">
        <v>102</v>
      </c>
      <c r="C133" s="18" t="s">
        <v>284</v>
      </c>
      <c r="D133" s="21" t="s">
        <v>285</v>
      </c>
      <c r="E133" s="23">
        <v>0</v>
      </c>
      <c r="F133" s="23">
        <v>0</v>
      </c>
      <c r="G133" s="23">
        <v>0</v>
      </c>
      <c r="H133" s="23">
        <v>0</v>
      </c>
      <c r="I133" s="23">
        <v>0</v>
      </c>
      <c r="J133" s="23">
        <v>0</v>
      </c>
      <c r="K133" s="23">
        <v>0</v>
      </c>
      <c r="L133" s="23">
        <v>0</v>
      </c>
      <c r="M133" s="23">
        <v>0</v>
      </c>
      <c r="N133" s="23">
        <v>1</v>
      </c>
      <c r="O133" s="74">
        <v>1450</v>
      </c>
    </row>
    <row r="134" spans="2:15" x14ac:dyDescent="0.3">
      <c r="B134" s="33" t="s">
        <v>102</v>
      </c>
      <c r="C134" s="18" t="s">
        <v>286</v>
      </c>
      <c r="D134" s="21" t="s">
        <v>287</v>
      </c>
      <c r="E134" s="23">
        <v>0</v>
      </c>
      <c r="F134" s="23">
        <v>0</v>
      </c>
      <c r="G134" s="23">
        <v>0</v>
      </c>
      <c r="H134" s="23">
        <v>0</v>
      </c>
      <c r="I134" s="23">
        <v>0</v>
      </c>
      <c r="J134" s="23">
        <v>0</v>
      </c>
      <c r="K134" s="23">
        <v>0</v>
      </c>
      <c r="L134" s="23">
        <v>0</v>
      </c>
      <c r="M134" s="23">
        <v>0</v>
      </c>
      <c r="N134" s="23">
        <v>1</v>
      </c>
      <c r="O134" s="74">
        <v>1060</v>
      </c>
    </row>
    <row r="135" spans="2:15" x14ac:dyDescent="0.3">
      <c r="B135" s="33" t="s">
        <v>102</v>
      </c>
      <c r="C135" s="18" t="s">
        <v>463</v>
      </c>
      <c r="D135" s="21" t="s">
        <v>464</v>
      </c>
      <c r="E135" s="23">
        <v>0</v>
      </c>
      <c r="F135" s="23">
        <v>0</v>
      </c>
      <c r="G135" s="23">
        <v>0</v>
      </c>
      <c r="H135" s="23">
        <v>0</v>
      </c>
      <c r="I135" s="23">
        <v>0</v>
      </c>
      <c r="J135" s="23">
        <v>0</v>
      </c>
      <c r="K135" s="23">
        <v>0</v>
      </c>
      <c r="L135" s="23">
        <v>0</v>
      </c>
      <c r="M135" s="23">
        <v>0</v>
      </c>
      <c r="N135" s="23">
        <v>0</v>
      </c>
      <c r="O135" s="74">
        <v>0</v>
      </c>
    </row>
    <row r="136" spans="2:15" x14ac:dyDescent="0.3">
      <c r="B136" s="33" t="s">
        <v>102</v>
      </c>
      <c r="C136" s="18" t="s">
        <v>288</v>
      </c>
      <c r="D136" s="21" t="s">
        <v>289</v>
      </c>
      <c r="E136" s="23">
        <v>0</v>
      </c>
      <c r="F136" s="23">
        <v>0</v>
      </c>
      <c r="G136" s="23">
        <v>0</v>
      </c>
      <c r="H136" s="23">
        <v>0</v>
      </c>
      <c r="I136" s="23">
        <v>0</v>
      </c>
      <c r="J136" s="23">
        <v>0</v>
      </c>
      <c r="K136" s="23">
        <v>0</v>
      </c>
      <c r="L136" s="23">
        <v>0</v>
      </c>
      <c r="M136" s="23">
        <v>0</v>
      </c>
      <c r="N136" s="23">
        <v>1</v>
      </c>
      <c r="O136" s="74">
        <v>710</v>
      </c>
    </row>
    <row r="137" spans="2:15" x14ac:dyDescent="0.3">
      <c r="B137" s="33" t="s">
        <v>102</v>
      </c>
      <c r="C137" s="18" t="s">
        <v>292</v>
      </c>
      <c r="D137" s="21" t="s">
        <v>293</v>
      </c>
      <c r="E137" s="23">
        <v>0</v>
      </c>
      <c r="F137" s="23" t="s">
        <v>603</v>
      </c>
      <c r="G137" s="23" t="s">
        <v>603</v>
      </c>
      <c r="H137" s="23" t="s">
        <v>603</v>
      </c>
      <c r="I137" s="23" t="s">
        <v>603</v>
      </c>
      <c r="J137" s="23">
        <v>0</v>
      </c>
      <c r="K137" s="23">
        <v>0</v>
      </c>
      <c r="L137" s="23">
        <v>0</v>
      </c>
      <c r="M137" s="23">
        <v>0</v>
      </c>
      <c r="N137" s="23">
        <v>0.989247311827957</v>
      </c>
      <c r="O137" s="74">
        <v>465</v>
      </c>
    </row>
    <row r="138" spans="2:15" x14ac:dyDescent="0.3">
      <c r="B138" s="33" t="s">
        <v>102</v>
      </c>
      <c r="C138" s="18" t="s">
        <v>465</v>
      </c>
      <c r="D138" s="21" t="s">
        <v>466</v>
      </c>
      <c r="E138" s="23">
        <v>0</v>
      </c>
      <c r="F138" s="23">
        <v>0</v>
      </c>
      <c r="G138" s="23">
        <v>0</v>
      </c>
      <c r="H138" s="23">
        <v>0</v>
      </c>
      <c r="I138" s="23">
        <v>0</v>
      </c>
      <c r="J138" s="23">
        <v>0</v>
      </c>
      <c r="K138" s="23">
        <v>0</v>
      </c>
      <c r="L138" s="23">
        <v>0</v>
      </c>
      <c r="M138" s="23">
        <v>0</v>
      </c>
      <c r="N138" s="23">
        <v>0</v>
      </c>
      <c r="O138" s="74">
        <v>0</v>
      </c>
    </row>
    <row r="139" spans="2:15" x14ac:dyDescent="0.3">
      <c r="B139" s="33" t="s">
        <v>111</v>
      </c>
      <c r="C139" s="18" t="s">
        <v>296</v>
      </c>
      <c r="D139" s="21" t="s">
        <v>297</v>
      </c>
      <c r="E139" s="23">
        <v>0</v>
      </c>
      <c r="F139" s="23">
        <v>0</v>
      </c>
      <c r="G139" s="23">
        <v>0</v>
      </c>
      <c r="H139" s="23">
        <v>0</v>
      </c>
      <c r="I139" s="23">
        <v>0</v>
      </c>
      <c r="J139" s="23">
        <v>0</v>
      </c>
      <c r="K139" s="23">
        <v>0</v>
      </c>
      <c r="L139" s="23">
        <v>0</v>
      </c>
      <c r="M139" s="23">
        <v>0</v>
      </c>
      <c r="N139" s="23">
        <v>1</v>
      </c>
      <c r="O139" s="74">
        <v>2815</v>
      </c>
    </row>
    <row r="140" spans="2:15" x14ac:dyDescent="0.3">
      <c r="B140" s="33" t="s">
        <v>111</v>
      </c>
      <c r="C140" s="18" t="s">
        <v>467</v>
      </c>
      <c r="D140" s="21" t="s">
        <v>468</v>
      </c>
      <c r="E140" s="23">
        <v>0</v>
      </c>
      <c r="F140" s="23">
        <v>0</v>
      </c>
      <c r="G140" s="23">
        <v>0</v>
      </c>
      <c r="H140" s="23">
        <v>0</v>
      </c>
      <c r="I140" s="23">
        <v>0</v>
      </c>
      <c r="J140" s="23">
        <v>0</v>
      </c>
      <c r="K140" s="23">
        <v>0</v>
      </c>
      <c r="L140" s="23">
        <v>0</v>
      </c>
      <c r="M140" s="23">
        <v>0</v>
      </c>
      <c r="N140" s="23">
        <v>0</v>
      </c>
      <c r="O140" s="74">
        <v>0</v>
      </c>
    </row>
    <row r="141" spans="2:15" x14ac:dyDescent="0.3">
      <c r="B141" s="33" t="s">
        <v>111</v>
      </c>
      <c r="C141" s="18" t="s">
        <v>469</v>
      </c>
      <c r="D141" s="21" t="s">
        <v>470</v>
      </c>
      <c r="E141" s="23">
        <v>0</v>
      </c>
      <c r="F141" s="23">
        <v>0</v>
      </c>
      <c r="G141" s="23">
        <v>0</v>
      </c>
      <c r="H141" s="23">
        <v>0</v>
      </c>
      <c r="I141" s="23">
        <v>0</v>
      </c>
      <c r="J141" s="23">
        <v>0</v>
      </c>
      <c r="K141" s="23">
        <v>0</v>
      </c>
      <c r="L141" s="23">
        <v>0</v>
      </c>
      <c r="M141" s="23">
        <v>0</v>
      </c>
      <c r="N141" s="23">
        <v>1</v>
      </c>
      <c r="O141" s="74">
        <v>550</v>
      </c>
    </row>
    <row r="142" spans="2:15" x14ac:dyDescent="0.3">
      <c r="B142" s="33" t="s">
        <v>111</v>
      </c>
      <c r="C142" s="18" t="s">
        <v>300</v>
      </c>
      <c r="D142" s="21" t="s">
        <v>301</v>
      </c>
      <c r="E142" s="23">
        <v>0</v>
      </c>
      <c r="F142" s="23">
        <v>0</v>
      </c>
      <c r="G142" s="23">
        <v>0</v>
      </c>
      <c r="H142" s="23">
        <v>0</v>
      </c>
      <c r="I142" s="23">
        <v>0</v>
      </c>
      <c r="J142" s="23">
        <v>0</v>
      </c>
      <c r="K142" s="23">
        <v>0</v>
      </c>
      <c r="L142" s="23">
        <v>0</v>
      </c>
      <c r="M142" s="23">
        <v>0</v>
      </c>
      <c r="N142" s="23">
        <v>1</v>
      </c>
      <c r="O142" s="74">
        <v>400</v>
      </c>
    </row>
    <row r="143" spans="2:15" x14ac:dyDescent="0.3">
      <c r="B143" s="33" t="s">
        <v>111</v>
      </c>
      <c r="C143" s="18" t="s">
        <v>304</v>
      </c>
      <c r="D143" s="21" t="s">
        <v>305</v>
      </c>
      <c r="E143" s="23">
        <v>0</v>
      </c>
      <c r="F143" s="23">
        <v>0</v>
      </c>
      <c r="G143" s="23">
        <v>0</v>
      </c>
      <c r="H143" s="23">
        <v>0</v>
      </c>
      <c r="I143" s="23">
        <v>0</v>
      </c>
      <c r="J143" s="23">
        <v>0</v>
      </c>
      <c r="K143" s="23">
        <v>0</v>
      </c>
      <c r="L143" s="23">
        <v>0</v>
      </c>
      <c r="M143" s="23">
        <v>0</v>
      </c>
      <c r="N143" s="23">
        <v>1</v>
      </c>
      <c r="O143" s="74">
        <v>1390</v>
      </c>
    </row>
    <row r="144" spans="2:15" x14ac:dyDescent="0.3">
      <c r="B144" s="33" t="s">
        <v>111</v>
      </c>
      <c r="C144" s="18" t="s">
        <v>306</v>
      </c>
      <c r="D144" s="21" t="s">
        <v>307</v>
      </c>
      <c r="E144" s="23">
        <v>0</v>
      </c>
      <c r="F144" s="23">
        <v>0</v>
      </c>
      <c r="G144" s="23">
        <v>0</v>
      </c>
      <c r="H144" s="23">
        <v>0</v>
      </c>
      <c r="I144" s="23">
        <v>0</v>
      </c>
      <c r="J144" s="23">
        <v>0</v>
      </c>
      <c r="K144" s="23">
        <v>0</v>
      </c>
      <c r="L144" s="23">
        <v>0</v>
      </c>
      <c r="M144" s="23">
        <v>0</v>
      </c>
      <c r="N144" s="23">
        <v>1</v>
      </c>
      <c r="O144" s="74">
        <v>590</v>
      </c>
    </row>
    <row r="145" spans="2:15" x14ac:dyDescent="0.3">
      <c r="B145" s="33" t="s">
        <v>111</v>
      </c>
      <c r="C145" s="18" t="s">
        <v>308</v>
      </c>
      <c r="D145" s="21" t="s">
        <v>309</v>
      </c>
      <c r="E145" s="23">
        <v>0</v>
      </c>
      <c r="F145" s="23">
        <v>0</v>
      </c>
      <c r="G145" s="23">
        <v>0</v>
      </c>
      <c r="H145" s="23">
        <v>0</v>
      </c>
      <c r="I145" s="23">
        <v>0</v>
      </c>
      <c r="J145" s="23">
        <v>0</v>
      </c>
      <c r="K145" s="23">
        <v>0</v>
      </c>
      <c r="L145" s="23">
        <v>0</v>
      </c>
      <c r="M145" s="23">
        <v>0</v>
      </c>
      <c r="N145" s="23">
        <v>0</v>
      </c>
      <c r="O145" s="74">
        <v>0</v>
      </c>
    </row>
    <row r="146" spans="2:15" x14ac:dyDescent="0.3">
      <c r="B146" s="33" t="s">
        <v>111</v>
      </c>
      <c r="C146" s="18" t="s">
        <v>312</v>
      </c>
      <c r="D146" s="21" t="s">
        <v>313</v>
      </c>
      <c r="E146" s="23" t="s">
        <v>603</v>
      </c>
      <c r="F146" s="23">
        <v>2.9520295202952029E-2</v>
      </c>
      <c r="G146" s="23">
        <v>5.1660516605166053E-2</v>
      </c>
      <c r="H146" s="23">
        <v>2.5830258302583026E-2</v>
      </c>
      <c r="I146" s="23">
        <v>1.107011070110701E-2</v>
      </c>
      <c r="J146" s="23" t="s">
        <v>603</v>
      </c>
      <c r="K146" s="23">
        <v>0</v>
      </c>
      <c r="L146" s="23">
        <v>0</v>
      </c>
      <c r="M146" s="23">
        <v>0</v>
      </c>
      <c r="N146" s="23">
        <v>0.87453874538745391</v>
      </c>
      <c r="O146" s="74">
        <v>1355</v>
      </c>
    </row>
    <row r="147" spans="2:15" x14ac:dyDescent="0.3">
      <c r="B147" s="33" t="s">
        <v>111</v>
      </c>
      <c r="C147" s="18" t="s">
        <v>314</v>
      </c>
      <c r="D147" s="21" t="s">
        <v>315</v>
      </c>
      <c r="E147" s="23">
        <v>0</v>
      </c>
      <c r="F147" s="23">
        <v>0</v>
      </c>
      <c r="G147" s="23">
        <v>0</v>
      </c>
      <c r="H147" s="23">
        <v>0</v>
      </c>
      <c r="I147" s="23">
        <v>0</v>
      </c>
      <c r="J147" s="23">
        <v>0</v>
      </c>
      <c r="K147" s="23">
        <v>0</v>
      </c>
      <c r="L147" s="23">
        <v>0</v>
      </c>
      <c r="M147" s="23">
        <v>0</v>
      </c>
      <c r="N147" s="23">
        <v>1</v>
      </c>
      <c r="O147" s="74">
        <v>730</v>
      </c>
    </row>
    <row r="148" spans="2:15" x14ac:dyDescent="0.3">
      <c r="B148" s="33" t="s">
        <v>111</v>
      </c>
      <c r="C148" s="18" t="s">
        <v>471</v>
      </c>
      <c r="D148" s="21" t="s">
        <v>472</v>
      </c>
      <c r="E148" s="23">
        <v>0</v>
      </c>
      <c r="F148" s="23">
        <v>0</v>
      </c>
      <c r="G148" s="23">
        <v>0</v>
      </c>
      <c r="H148" s="23">
        <v>0</v>
      </c>
      <c r="I148" s="23">
        <v>0</v>
      </c>
      <c r="J148" s="23">
        <v>0</v>
      </c>
      <c r="K148" s="23">
        <v>0</v>
      </c>
      <c r="L148" s="23">
        <v>0</v>
      </c>
      <c r="M148" s="23">
        <v>0</v>
      </c>
      <c r="N148" s="23">
        <v>1</v>
      </c>
      <c r="O148" s="74">
        <v>1380</v>
      </c>
    </row>
    <row r="149" spans="2:15" x14ac:dyDescent="0.3">
      <c r="B149" s="33" t="s">
        <v>111</v>
      </c>
      <c r="C149" s="18" t="s">
        <v>316</v>
      </c>
      <c r="D149" s="21" t="s">
        <v>317</v>
      </c>
      <c r="E149" s="23">
        <v>0</v>
      </c>
      <c r="F149" s="23">
        <v>0</v>
      </c>
      <c r="G149" s="23">
        <v>0</v>
      </c>
      <c r="H149" s="23">
        <v>0</v>
      </c>
      <c r="I149" s="23">
        <v>0</v>
      </c>
      <c r="J149" s="23">
        <v>0</v>
      </c>
      <c r="K149" s="23">
        <v>0</v>
      </c>
      <c r="L149" s="23">
        <v>0</v>
      </c>
      <c r="M149" s="23">
        <v>0</v>
      </c>
      <c r="N149" s="23">
        <v>0</v>
      </c>
      <c r="O149" s="74">
        <v>0</v>
      </c>
    </row>
    <row r="150" spans="2:15" x14ac:dyDescent="0.3">
      <c r="B150" s="33" t="s">
        <v>111</v>
      </c>
      <c r="C150" s="18" t="s">
        <v>473</v>
      </c>
      <c r="D150" s="21" t="s">
        <v>474</v>
      </c>
      <c r="E150" s="23">
        <v>0</v>
      </c>
      <c r="F150" s="23">
        <v>0</v>
      </c>
      <c r="G150" s="23">
        <v>0</v>
      </c>
      <c r="H150" s="23">
        <v>0</v>
      </c>
      <c r="I150" s="23">
        <v>0</v>
      </c>
      <c r="J150" s="23">
        <v>0</v>
      </c>
      <c r="K150" s="23">
        <v>0</v>
      </c>
      <c r="L150" s="23">
        <v>0</v>
      </c>
      <c r="M150" s="23">
        <v>0</v>
      </c>
      <c r="N150" s="23">
        <v>1</v>
      </c>
      <c r="O150" s="74">
        <v>450</v>
      </c>
    </row>
    <row r="151" spans="2:15" x14ac:dyDescent="0.3">
      <c r="B151" s="33" t="s">
        <v>111</v>
      </c>
      <c r="C151" s="18" t="s">
        <v>318</v>
      </c>
      <c r="D151" s="21" t="s">
        <v>319</v>
      </c>
      <c r="E151" s="23">
        <v>0</v>
      </c>
      <c r="F151" s="23">
        <v>0</v>
      </c>
      <c r="G151" s="23">
        <v>0</v>
      </c>
      <c r="H151" s="23">
        <v>0</v>
      </c>
      <c r="I151" s="23">
        <v>0</v>
      </c>
      <c r="J151" s="23">
        <v>0</v>
      </c>
      <c r="K151" s="23">
        <v>0</v>
      </c>
      <c r="L151" s="23">
        <v>0</v>
      </c>
      <c r="M151" s="23">
        <v>0</v>
      </c>
      <c r="N151" s="23">
        <v>1</v>
      </c>
      <c r="O151" s="74">
        <v>35</v>
      </c>
    </row>
    <row r="152" spans="2:15" x14ac:dyDescent="0.3">
      <c r="B152" s="33" t="s">
        <v>111</v>
      </c>
      <c r="C152" s="18" t="s">
        <v>475</v>
      </c>
      <c r="D152" s="21" t="s">
        <v>476</v>
      </c>
      <c r="E152" s="23">
        <v>0</v>
      </c>
      <c r="F152" s="23">
        <v>0</v>
      </c>
      <c r="G152" s="23">
        <v>0</v>
      </c>
      <c r="H152" s="23">
        <v>0</v>
      </c>
      <c r="I152" s="23">
        <v>0</v>
      </c>
      <c r="J152" s="23">
        <v>0</v>
      </c>
      <c r="K152" s="23">
        <v>0</v>
      </c>
      <c r="L152" s="23">
        <v>0</v>
      </c>
      <c r="M152" s="23">
        <v>0</v>
      </c>
      <c r="N152" s="23">
        <v>0</v>
      </c>
      <c r="O152" s="74">
        <v>0</v>
      </c>
    </row>
    <row r="153" spans="2:15" x14ac:dyDescent="0.3">
      <c r="B153" s="33" t="s">
        <v>111</v>
      </c>
      <c r="C153" s="18" t="s">
        <v>320</v>
      </c>
      <c r="D153" s="21" t="s">
        <v>321</v>
      </c>
      <c r="E153" s="23" t="s">
        <v>603</v>
      </c>
      <c r="F153" s="23" t="s">
        <v>603</v>
      </c>
      <c r="G153" s="23">
        <v>8.3333333333333329E-2</v>
      </c>
      <c r="H153" s="23" t="s">
        <v>603</v>
      </c>
      <c r="I153" s="23" t="s">
        <v>603</v>
      </c>
      <c r="J153" s="23" t="s">
        <v>603</v>
      </c>
      <c r="K153" s="23" t="s">
        <v>603</v>
      </c>
      <c r="L153" s="23">
        <v>0</v>
      </c>
      <c r="M153" s="23">
        <v>0</v>
      </c>
      <c r="N153" s="23">
        <v>0.80555555555555558</v>
      </c>
      <c r="O153" s="74">
        <v>180</v>
      </c>
    </row>
    <row r="154" spans="2:15" x14ac:dyDescent="0.3">
      <c r="B154" s="33" t="s">
        <v>111</v>
      </c>
      <c r="C154" s="18" t="s">
        <v>322</v>
      </c>
      <c r="D154" s="21" t="s">
        <v>323</v>
      </c>
      <c r="E154" s="23">
        <v>0</v>
      </c>
      <c r="F154" s="23">
        <v>0</v>
      </c>
      <c r="G154" s="23">
        <v>0</v>
      </c>
      <c r="H154" s="23">
        <v>0</v>
      </c>
      <c r="I154" s="23">
        <v>0</v>
      </c>
      <c r="J154" s="23">
        <v>0</v>
      </c>
      <c r="K154" s="23">
        <v>0</v>
      </c>
      <c r="L154" s="23">
        <v>0</v>
      </c>
      <c r="M154" s="23">
        <v>0</v>
      </c>
      <c r="N154" s="23">
        <v>1</v>
      </c>
      <c r="O154" s="74">
        <v>335</v>
      </c>
    </row>
    <row r="155" spans="2:15" x14ac:dyDescent="0.3">
      <c r="B155" s="33" t="s">
        <v>111</v>
      </c>
      <c r="C155" s="18" t="s">
        <v>324</v>
      </c>
      <c r="D155" s="21" t="s">
        <v>325</v>
      </c>
      <c r="E155" s="23">
        <v>6.5868263473053898E-2</v>
      </c>
      <c r="F155" s="23">
        <v>0.3473053892215569</v>
      </c>
      <c r="G155" s="23">
        <v>0.21556886227544911</v>
      </c>
      <c r="H155" s="23">
        <v>0.10778443113772455</v>
      </c>
      <c r="I155" s="23">
        <v>4.1916167664670656E-2</v>
      </c>
      <c r="J155" s="23">
        <v>2.9940119760479042E-2</v>
      </c>
      <c r="K155" s="23" t="s">
        <v>603</v>
      </c>
      <c r="L155" s="23">
        <v>0</v>
      </c>
      <c r="M155" s="23">
        <v>0</v>
      </c>
      <c r="N155" s="23">
        <v>0.17964071856287425</v>
      </c>
      <c r="O155" s="74">
        <v>835</v>
      </c>
    </row>
    <row r="156" spans="2:15" x14ac:dyDescent="0.3">
      <c r="B156" s="33" t="s">
        <v>111</v>
      </c>
      <c r="C156" s="18" t="s">
        <v>326</v>
      </c>
      <c r="D156" s="21" t="s">
        <v>327</v>
      </c>
      <c r="E156" s="23">
        <v>0</v>
      </c>
      <c r="F156" s="23">
        <v>0</v>
      </c>
      <c r="G156" s="23">
        <v>0</v>
      </c>
      <c r="H156" s="23">
        <v>0</v>
      </c>
      <c r="I156" s="23">
        <v>0</v>
      </c>
      <c r="J156" s="23">
        <v>0</v>
      </c>
      <c r="K156" s="23">
        <v>0</v>
      </c>
      <c r="L156" s="23">
        <v>0</v>
      </c>
      <c r="M156" s="23">
        <v>0</v>
      </c>
      <c r="N156" s="23">
        <v>1</v>
      </c>
      <c r="O156" s="74">
        <v>605</v>
      </c>
    </row>
    <row r="157" spans="2:15" x14ac:dyDescent="0.3">
      <c r="B157" s="33" t="s">
        <v>111</v>
      </c>
      <c r="C157" s="18" t="s">
        <v>328</v>
      </c>
      <c r="D157" s="21" t="s">
        <v>329</v>
      </c>
      <c r="E157" s="23">
        <v>0</v>
      </c>
      <c r="F157" s="23">
        <v>0</v>
      </c>
      <c r="G157" s="23">
        <v>0</v>
      </c>
      <c r="H157" s="23">
        <v>0</v>
      </c>
      <c r="I157" s="23">
        <v>0</v>
      </c>
      <c r="J157" s="23">
        <v>0</v>
      </c>
      <c r="K157" s="23">
        <v>0</v>
      </c>
      <c r="L157" s="23">
        <v>0</v>
      </c>
      <c r="M157" s="23">
        <v>0</v>
      </c>
      <c r="N157" s="23">
        <v>0</v>
      </c>
      <c r="O157" s="74">
        <v>0</v>
      </c>
    </row>
    <row r="158" spans="2:15" x14ac:dyDescent="0.3">
      <c r="B158" s="33" t="s">
        <v>111</v>
      </c>
      <c r="C158" s="18" t="s">
        <v>330</v>
      </c>
      <c r="D158" s="21" t="s">
        <v>331</v>
      </c>
      <c r="E158" s="23">
        <v>0</v>
      </c>
      <c r="F158" s="23">
        <v>0</v>
      </c>
      <c r="G158" s="23">
        <v>0</v>
      </c>
      <c r="H158" s="23">
        <v>0</v>
      </c>
      <c r="I158" s="23">
        <v>0</v>
      </c>
      <c r="J158" s="23">
        <v>0</v>
      </c>
      <c r="K158" s="23">
        <v>0</v>
      </c>
      <c r="L158" s="23">
        <v>0</v>
      </c>
      <c r="M158" s="23">
        <v>0</v>
      </c>
      <c r="N158" s="23">
        <v>1</v>
      </c>
      <c r="O158" s="74">
        <v>970</v>
      </c>
    </row>
    <row r="159" spans="2:15" x14ac:dyDescent="0.3">
      <c r="B159" s="33" t="s">
        <v>118</v>
      </c>
      <c r="C159" s="18" t="s">
        <v>332</v>
      </c>
      <c r="D159" s="21" t="s">
        <v>333</v>
      </c>
      <c r="E159" s="23">
        <v>0</v>
      </c>
      <c r="F159" s="23">
        <v>0</v>
      </c>
      <c r="G159" s="23">
        <v>0</v>
      </c>
      <c r="H159" s="23">
        <v>0</v>
      </c>
      <c r="I159" s="23">
        <v>0</v>
      </c>
      <c r="J159" s="23">
        <v>0</v>
      </c>
      <c r="K159" s="23">
        <v>0</v>
      </c>
      <c r="L159" s="23">
        <v>0</v>
      </c>
      <c r="M159" s="23">
        <v>0</v>
      </c>
      <c r="N159" s="23">
        <v>0</v>
      </c>
      <c r="O159" s="74">
        <v>0</v>
      </c>
    </row>
    <row r="160" spans="2:15" x14ac:dyDescent="0.3">
      <c r="B160" s="33" t="s">
        <v>118</v>
      </c>
      <c r="C160" s="18" t="s">
        <v>477</v>
      </c>
      <c r="D160" s="21" t="s">
        <v>478</v>
      </c>
      <c r="E160" s="23">
        <v>0</v>
      </c>
      <c r="F160" s="23">
        <v>0</v>
      </c>
      <c r="G160" s="23">
        <v>0</v>
      </c>
      <c r="H160" s="23">
        <v>0</v>
      </c>
      <c r="I160" s="23">
        <v>0</v>
      </c>
      <c r="J160" s="23">
        <v>0</v>
      </c>
      <c r="K160" s="23">
        <v>0</v>
      </c>
      <c r="L160" s="23">
        <v>0</v>
      </c>
      <c r="M160" s="23">
        <v>0</v>
      </c>
      <c r="N160" s="23">
        <v>0</v>
      </c>
      <c r="O160" s="74">
        <v>0</v>
      </c>
    </row>
    <row r="161" spans="2:15" x14ac:dyDescent="0.3">
      <c r="B161" s="33" t="s">
        <v>118</v>
      </c>
      <c r="C161" s="18" t="s">
        <v>479</v>
      </c>
      <c r="D161" s="21" t="s">
        <v>480</v>
      </c>
      <c r="E161" s="23">
        <v>0</v>
      </c>
      <c r="F161" s="23">
        <v>0</v>
      </c>
      <c r="G161" s="23">
        <v>0</v>
      </c>
      <c r="H161" s="23">
        <v>0</v>
      </c>
      <c r="I161" s="23">
        <v>0</v>
      </c>
      <c r="J161" s="23">
        <v>0</v>
      </c>
      <c r="K161" s="23">
        <v>0</v>
      </c>
      <c r="L161" s="23">
        <v>0</v>
      </c>
      <c r="M161" s="23">
        <v>0</v>
      </c>
      <c r="N161" s="23">
        <v>1</v>
      </c>
      <c r="O161" s="74">
        <v>290</v>
      </c>
    </row>
    <row r="162" spans="2:15" x14ac:dyDescent="0.3">
      <c r="B162" s="33" t="s">
        <v>118</v>
      </c>
      <c r="C162" s="18" t="s">
        <v>481</v>
      </c>
      <c r="D162" s="21" t="s">
        <v>482</v>
      </c>
      <c r="E162" s="23">
        <v>0</v>
      </c>
      <c r="F162" s="23">
        <v>0</v>
      </c>
      <c r="G162" s="23">
        <v>0</v>
      </c>
      <c r="H162" s="23">
        <v>0</v>
      </c>
      <c r="I162" s="23">
        <v>0</v>
      </c>
      <c r="J162" s="23">
        <v>0</v>
      </c>
      <c r="K162" s="23">
        <v>0</v>
      </c>
      <c r="L162" s="23">
        <v>0</v>
      </c>
      <c r="M162" s="23">
        <v>0</v>
      </c>
      <c r="N162" s="23">
        <v>1</v>
      </c>
      <c r="O162" s="74">
        <v>555</v>
      </c>
    </row>
    <row r="163" spans="2:15" x14ac:dyDescent="0.3">
      <c r="B163" s="33" t="s">
        <v>118</v>
      </c>
      <c r="C163" s="18" t="s">
        <v>334</v>
      </c>
      <c r="D163" s="21" t="s">
        <v>335</v>
      </c>
      <c r="E163" s="23">
        <v>0</v>
      </c>
      <c r="F163" s="23">
        <v>0</v>
      </c>
      <c r="G163" s="23">
        <v>0</v>
      </c>
      <c r="H163" s="23">
        <v>0</v>
      </c>
      <c r="I163" s="23">
        <v>0</v>
      </c>
      <c r="J163" s="23">
        <v>0</v>
      </c>
      <c r="K163" s="23">
        <v>0</v>
      </c>
      <c r="L163" s="23">
        <v>0</v>
      </c>
      <c r="M163" s="23">
        <v>0</v>
      </c>
      <c r="N163" s="23">
        <v>1</v>
      </c>
      <c r="O163" s="74">
        <v>550</v>
      </c>
    </row>
    <row r="164" spans="2:15" x14ac:dyDescent="0.3">
      <c r="B164" s="33" t="s">
        <v>118</v>
      </c>
      <c r="C164" s="18" t="s">
        <v>336</v>
      </c>
      <c r="D164" s="21" t="s">
        <v>337</v>
      </c>
      <c r="E164" s="23">
        <v>0</v>
      </c>
      <c r="F164" s="23">
        <v>0</v>
      </c>
      <c r="G164" s="23">
        <v>0</v>
      </c>
      <c r="H164" s="23">
        <v>0</v>
      </c>
      <c r="I164" s="23">
        <v>0</v>
      </c>
      <c r="J164" s="23">
        <v>0</v>
      </c>
      <c r="K164" s="23">
        <v>0</v>
      </c>
      <c r="L164" s="23">
        <v>0</v>
      </c>
      <c r="M164" s="23">
        <v>0</v>
      </c>
      <c r="N164" s="23">
        <v>1</v>
      </c>
      <c r="O164" s="74">
        <v>655</v>
      </c>
    </row>
    <row r="165" spans="2:15" x14ac:dyDescent="0.3">
      <c r="B165" s="33" t="s">
        <v>118</v>
      </c>
      <c r="C165" s="18" t="s">
        <v>338</v>
      </c>
      <c r="D165" s="21" t="s">
        <v>339</v>
      </c>
      <c r="E165" s="23">
        <v>0</v>
      </c>
      <c r="F165" s="23">
        <v>0</v>
      </c>
      <c r="G165" s="23">
        <v>0</v>
      </c>
      <c r="H165" s="23">
        <v>0</v>
      </c>
      <c r="I165" s="23">
        <v>0</v>
      </c>
      <c r="J165" s="23">
        <v>0</v>
      </c>
      <c r="K165" s="23">
        <v>0</v>
      </c>
      <c r="L165" s="23">
        <v>0</v>
      </c>
      <c r="M165" s="23">
        <v>0</v>
      </c>
      <c r="N165" s="23">
        <v>1</v>
      </c>
      <c r="O165" s="74">
        <v>3070</v>
      </c>
    </row>
    <row r="166" spans="2:15" x14ac:dyDescent="0.3">
      <c r="B166" s="33" t="s">
        <v>118</v>
      </c>
      <c r="C166" s="18" t="s">
        <v>340</v>
      </c>
      <c r="D166" s="21" t="s">
        <v>341</v>
      </c>
      <c r="E166" s="23">
        <v>9.6045197740112997E-2</v>
      </c>
      <c r="F166" s="23">
        <v>6.2146892655367235E-2</v>
      </c>
      <c r="G166" s="23">
        <v>0.10734463276836158</v>
      </c>
      <c r="H166" s="23">
        <v>9.03954802259887E-2</v>
      </c>
      <c r="I166" s="23">
        <v>5.0847457627118647E-2</v>
      </c>
      <c r="J166" s="23">
        <v>3.3898305084745763E-2</v>
      </c>
      <c r="K166" s="23" t="s">
        <v>603</v>
      </c>
      <c r="L166" s="23">
        <v>0</v>
      </c>
      <c r="M166" s="23">
        <v>0</v>
      </c>
      <c r="N166" s="23">
        <v>0.54802259887005644</v>
      </c>
      <c r="O166" s="74">
        <v>885</v>
      </c>
    </row>
    <row r="167" spans="2:15" x14ac:dyDescent="0.3">
      <c r="B167" s="33" t="s">
        <v>118</v>
      </c>
      <c r="C167" s="18" t="s">
        <v>342</v>
      </c>
      <c r="D167" s="21" t="s">
        <v>483</v>
      </c>
      <c r="E167" s="23">
        <v>0</v>
      </c>
      <c r="F167" s="23">
        <v>0</v>
      </c>
      <c r="G167" s="23">
        <v>0</v>
      </c>
      <c r="H167" s="23">
        <v>0</v>
      </c>
      <c r="I167" s="23">
        <v>0</v>
      </c>
      <c r="J167" s="23">
        <v>0</v>
      </c>
      <c r="K167" s="23">
        <v>0</v>
      </c>
      <c r="L167" s="23">
        <v>0</v>
      </c>
      <c r="M167" s="23">
        <v>0</v>
      </c>
      <c r="N167" s="23">
        <v>0</v>
      </c>
      <c r="O167" s="74">
        <v>0</v>
      </c>
    </row>
    <row r="168" spans="2:15" x14ac:dyDescent="0.3">
      <c r="B168" s="33" t="s">
        <v>118</v>
      </c>
      <c r="C168" s="18" t="s">
        <v>344</v>
      </c>
      <c r="D168" s="21" t="s">
        <v>345</v>
      </c>
      <c r="E168" s="23">
        <v>0</v>
      </c>
      <c r="F168" s="23">
        <v>0</v>
      </c>
      <c r="G168" s="23">
        <v>0</v>
      </c>
      <c r="H168" s="23">
        <v>0</v>
      </c>
      <c r="I168" s="23">
        <v>0</v>
      </c>
      <c r="J168" s="23">
        <v>0</v>
      </c>
      <c r="K168" s="23">
        <v>0</v>
      </c>
      <c r="L168" s="23">
        <v>0</v>
      </c>
      <c r="M168" s="23">
        <v>0</v>
      </c>
      <c r="N168" s="23">
        <v>0</v>
      </c>
      <c r="O168" s="74">
        <v>0</v>
      </c>
    </row>
    <row r="169" spans="2:15" x14ac:dyDescent="0.3">
      <c r="B169" s="33" t="s">
        <v>118</v>
      </c>
      <c r="C169" s="18" t="s">
        <v>484</v>
      </c>
      <c r="D169" s="21" t="s">
        <v>485</v>
      </c>
      <c r="E169" s="23">
        <v>0</v>
      </c>
      <c r="F169" s="23">
        <v>0</v>
      </c>
      <c r="G169" s="23">
        <v>0</v>
      </c>
      <c r="H169" s="23">
        <v>0</v>
      </c>
      <c r="I169" s="23">
        <v>0</v>
      </c>
      <c r="J169" s="23">
        <v>0</v>
      </c>
      <c r="K169" s="23">
        <v>0</v>
      </c>
      <c r="L169" s="23">
        <v>0</v>
      </c>
      <c r="M169" s="23">
        <v>0</v>
      </c>
      <c r="N169" s="23">
        <v>0</v>
      </c>
      <c r="O169" s="74">
        <v>0</v>
      </c>
    </row>
    <row r="170" spans="2:15" x14ac:dyDescent="0.3">
      <c r="B170" s="33" t="s">
        <v>118</v>
      </c>
      <c r="C170" s="18" t="s">
        <v>346</v>
      </c>
      <c r="D170" s="21" t="s">
        <v>347</v>
      </c>
      <c r="E170" s="23">
        <v>0</v>
      </c>
      <c r="F170" s="23">
        <v>0</v>
      </c>
      <c r="G170" s="23">
        <v>0</v>
      </c>
      <c r="H170" s="23">
        <v>0</v>
      </c>
      <c r="I170" s="23">
        <v>0</v>
      </c>
      <c r="J170" s="23">
        <v>0</v>
      </c>
      <c r="K170" s="23">
        <v>0</v>
      </c>
      <c r="L170" s="23">
        <v>0</v>
      </c>
      <c r="M170" s="23">
        <v>0</v>
      </c>
      <c r="N170" s="23">
        <v>0</v>
      </c>
      <c r="O170" s="74">
        <v>0</v>
      </c>
    </row>
    <row r="171" spans="2:15" x14ac:dyDescent="0.3">
      <c r="B171" s="33" t="s">
        <v>118</v>
      </c>
      <c r="C171" s="18" t="s">
        <v>486</v>
      </c>
      <c r="D171" s="21" t="s">
        <v>487</v>
      </c>
      <c r="E171" s="23">
        <v>0</v>
      </c>
      <c r="F171" s="23">
        <v>0</v>
      </c>
      <c r="G171" s="23">
        <v>0</v>
      </c>
      <c r="H171" s="23">
        <v>0</v>
      </c>
      <c r="I171" s="23">
        <v>0</v>
      </c>
      <c r="J171" s="23">
        <v>0</v>
      </c>
      <c r="K171" s="23">
        <v>0</v>
      </c>
      <c r="L171" s="23">
        <v>0</v>
      </c>
      <c r="M171" s="23">
        <v>0</v>
      </c>
      <c r="N171" s="23">
        <v>1</v>
      </c>
      <c r="O171" s="74">
        <v>1595</v>
      </c>
    </row>
    <row r="172" spans="2:15" x14ac:dyDescent="0.3">
      <c r="B172" s="33" t="s">
        <v>118</v>
      </c>
      <c r="C172" s="18" t="s">
        <v>348</v>
      </c>
      <c r="D172" s="21" t="s">
        <v>349</v>
      </c>
      <c r="E172" s="23">
        <v>1.2121212121212121E-2</v>
      </c>
      <c r="F172" s="23">
        <v>1.2121212121212121E-2</v>
      </c>
      <c r="G172" s="23">
        <v>3.0303030303030304E-2</v>
      </c>
      <c r="H172" s="23" t="s">
        <v>603</v>
      </c>
      <c r="I172" s="23" t="s">
        <v>603</v>
      </c>
      <c r="J172" s="23" t="s">
        <v>603</v>
      </c>
      <c r="K172" s="23" t="s">
        <v>603</v>
      </c>
      <c r="L172" s="23">
        <v>0</v>
      </c>
      <c r="M172" s="23">
        <v>0</v>
      </c>
      <c r="N172" s="23">
        <v>0.93333333333333335</v>
      </c>
      <c r="O172" s="74">
        <v>825</v>
      </c>
    </row>
    <row r="173" spans="2:15" x14ac:dyDescent="0.3">
      <c r="B173" s="33" t="s">
        <v>118</v>
      </c>
      <c r="C173" s="18" t="s">
        <v>350</v>
      </c>
      <c r="D173" s="21" t="s">
        <v>351</v>
      </c>
      <c r="E173" s="23">
        <v>0</v>
      </c>
      <c r="F173" s="23">
        <v>0</v>
      </c>
      <c r="G173" s="23">
        <v>0</v>
      </c>
      <c r="H173" s="23">
        <v>0</v>
      </c>
      <c r="I173" s="23">
        <v>0</v>
      </c>
      <c r="J173" s="23">
        <v>0</v>
      </c>
      <c r="K173" s="23">
        <v>0</v>
      </c>
      <c r="L173" s="23">
        <v>0</v>
      </c>
      <c r="M173" s="23">
        <v>0</v>
      </c>
      <c r="N173" s="23">
        <v>1</v>
      </c>
      <c r="O173" s="74">
        <v>365</v>
      </c>
    </row>
    <row r="174" spans="2:15" x14ac:dyDescent="0.3">
      <c r="B174" s="33" t="s">
        <v>118</v>
      </c>
      <c r="C174" s="18" t="s">
        <v>488</v>
      </c>
      <c r="D174" s="21" t="s">
        <v>489</v>
      </c>
      <c r="E174" s="23">
        <v>0</v>
      </c>
      <c r="F174" s="23">
        <v>0</v>
      </c>
      <c r="G174" s="23">
        <v>0</v>
      </c>
      <c r="H174" s="23">
        <v>0</v>
      </c>
      <c r="I174" s="23">
        <v>0</v>
      </c>
      <c r="J174" s="23">
        <v>0</v>
      </c>
      <c r="K174" s="23">
        <v>0</v>
      </c>
      <c r="L174" s="23">
        <v>0</v>
      </c>
      <c r="M174" s="23">
        <v>0</v>
      </c>
      <c r="N174" s="23">
        <v>1</v>
      </c>
      <c r="O174" s="74">
        <v>895</v>
      </c>
    </row>
    <row r="175" spans="2:15" x14ac:dyDescent="0.3">
      <c r="B175" s="33" t="s">
        <v>118</v>
      </c>
      <c r="C175" s="18" t="s">
        <v>354</v>
      </c>
      <c r="D175" s="21" t="s">
        <v>355</v>
      </c>
      <c r="E175" s="23">
        <v>6.741573033707865E-2</v>
      </c>
      <c r="F175" s="23">
        <v>0.3651685393258427</v>
      </c>
      <c r="G175" s="23">
        <v>0.34831460674157305</v>
      </c>
      <c r="H175" s="23">
        <v>0.11235955056179775</v>
      </c>
      <c r="I175" s="23">
        <v>3.9325842696629212E-2</v>
      </c>
      <c r="J175" s="23">
        <v>1.6853932584269662E-2</v>
      </c>
      <c r="K175" s="23">
        <v>1.1235955056179775E-2</v>
      </c>
      <c r="L175" s="23">
        <v>0</v>
      </c>
      <c r="M175" s="23">
        <v>0</v>
      </c>
      <c r="N175" s="23">
        <v>3.9325842696629212E-2</v>
      </c>
      <c r="O175" s="74">
        <v>890</v>
      </c>
    </row>
    <row r="176" spans="2:15" x14ac:dyDescent="0.3">
      <c r="B176" s="33" t="s">
        <v>118</v>
      </c>
      <c r="C176" s="18" t="s">
        <v>490</v>
      </c>
      <c r="D176" s="21" t="s">
        <v>491</v>
      </c>
      <c r="E176" s="23">
        <v>0</v>
      </c>
      <c r="F176" s="23">
        <v>0</v>
      </c>
      <c r="G176" s="23">
        <v>0</v>
      </c>
      <c r="H176" s="23">
        <v>0</v>
      </c>
      <c r="I176" s="23">
        <v>0</v>
      </c>
      <c r="J176" s="23">
        <v>0</v>
      </c>
      <c r="K176" s="23">
        <v>0</v>
      </c>
      <c r="L176" s="23">
        <v>0</v>
      </c>
      <c r="M176" s="23">
        <v>0</v>
      </c>
      <c r="N176" s="23">
        <v>1</v>
      </c>
      <c r="O176" s="74">
        <v>805</v>
      </c>
    </row>
    <row r="177" spans="2:15" x14ac:dyDescent="0.3">
      <c r="B177" s="33" t="s">
        <v>118</v>
      </c>
      <c r="C177" s="18" t="s">
        <v>492</v>
      </c>
      <c r="D177" s="21" t="s">
        <v>493</v>
      </c>
      <c r="E177" s="23">
        <v>0</v>
      </c>
      <c r="F177" s="23">
        <v>0</v>
      </c>
      <c r="G177" s="23">
        <v>0</v>
      </c>
      <c r="H177" s="23">
        <v>0</v>
      </c>
      <c r="I177" s="23">
        <v>0</v>
      </c>
      <c r="J177" s="23">
        <v>0</v>
      </c>
      <c r="K177" s="23">
        <v>0</v>
      </c>
      <c r="L177" s="23">
        <v>0</v>
      </c>
      <c r="M177" s="23">
        <v>0</v>
      </c>
      <c r="N177" s="23">
        <v>0</v>
      </c>
      <c r="O177" s="74">
        <v>0</v>
      </c>
    </row>
    <row r="178" spans="2:15" x14ac:dyDescent="0.3">
      <c r="B178" s="33" t="s">
        <v>118</v>
      </c>
      <c r="C178" s="18" t="s">
        <v>494</v>
      </c>
      <c r="D178" s="21" t="s">
        <v>495</v>
      </c>
      <c r="E178" s="23">
        <v>0</v>
      </c>
      <c r="F178" s="23">
        <v>0</v>
      </c>
      <c r="G178" s="23">
        <v>0</v>
      </c>
      <c r="H178" s="23">
        <v>0</v>
      </c>
      <c r="I178" s="23">
        <v>0</v>
      </c>
      <c r="J178" s="23">
        <v>0</v>
      </c>
      <c r="K178" s="23">
        <v>0</v>
      </c>
      <c r="L178" s="23">
        <v>0</v>
      </c>
      <c r="M178" s="23">
        <v>0</v>
      </c>
      <c r="N178" s="23">
        <v>1</v>
      </c>
      <c r="O178" s="74">
        <v>790</v>
      </c>
    </row>
    <row r="179" spans="2:15" x14ac:dyDescent="0.3">
      <c r="B179" s="33" t="s">
        <v>118</v>
      </c>
      <c r="C179" s="18" t="s">
        <v>496</v>
      </c>
      <c r="D179" s="21" t="s">
        <v>497</v>
      </c>
      <c r="E179" s="23">
        <v>0</v>
      </c>
      <c r="F179" s="23">
        <v>0</v>
      </c>
      <c r="G179" s="23">
        <v>0</v>
      </c>
      <c r="H179" s="23">
        <v>0</v>
      </c>
      <c r="I179" s="23">
        <v>0</v>
      </c>
      <c r="J179" s="23">
        <v>0</v>
      </c>
      <c r="K179" s="23">
        <v>0</v>
      </c>
      <c r="L179" s="23">
        <v>0</v>
      </c>
      <c r="M179" s="23">
        <v>0</v>
      </c>
      <c r="N179" s="23">
        <v>1</v>
      </c>
      <c r="O179" s="74">
        <v>960</v>
      </c>
    </row>
    <row r="180" spans="2:15" x14ac:dyDescent="0.3">
      <c r="B180" s="33" t="s">
        <v>118</v>
      </c>
      <c r="C180" s="18" t="s">
        <v>498</v>
      </c>
      <c r="D180" s="21" t="s">
        <v>499</v>
      </c>
      <c r="E180" s="23">
        <v>0</v>
      </c>
      <c r="F180" s="23">
        <v>0</v>
      </c>
      <c r="G180" s="23">
        <v>0</v>
      </c>
      <c r="H180" s="23">
        <v>0</v>
      </c>
      <c r="I180" s="23">
        <v>0</v>
      </c>
      <c r="J180" s="23">
        <v>0</v>
      </c>
      <c r="K180" s="23">
        <v>0</v>
      </c>
      <c r="L180" s="23">
        <v>0</v>
      </c>
      <c r="M180" s="23">
        <v>0</v>
      </c>
      <c r="N180" s="23">
        <v>1</v>
      </c>
      <c r="O180" s="74">
        <v>1490</v>
      </c>
    </row>
    <row r="181" spans="2:15" x14ac:dyDescent="0.3">
      <c r="B181" s="33" t="s">
        <v>118</v>
      </c>
      <c r="C181" s="18" t="s">
        <v>364</v>
      </c>
      <c r="D181" s="21" t="s">
        <v>365</v>
      </c>
      <c r="E181" s="23">
        <v>4.7619047619047616E-2</v>
      </c>
      <c r="F181" s="23">
        <v>0.16402116402116401</v>
      </c>
      <c r="G181" s="23">
        <v>0.24338624338624337</v>
      </c>
      <c r="H181" s="23">
        <v>0.12698412698412698</v>
      </c>
      <c r="I181" s="23">
        <v>6.3492063492063489E-2</v>
      </c>
      <c r="J181" s="23">
        <v>2.9100529100529099E-2</v>
      </c>
      <c r="K181" s="23">
        <v>7.9365079365079361E-3</v>
      </c>
      <c r="L181" s="23">
        <v>0</v>
      </c>
      <c r="M181" s="23" t="s">
        <v>603</v>
      </c>
      <c r="N181" s="23">
        <v>0.32010582010582012</v>
      </c>
      <c r="O181" s="74">
        <v>1890</v>
      </c>
    </row>
    <row r="182" spans="2:15" x14ac:dyDescent="0.3">
      <c r="B182" s="33" t="s">
        <v>118</v>
      </c>
      <c r="C182" s="18" t="s">
        <v>500</v>
      </c>
      <c r="D182" s="21" t="s">
        <v>501</v>
      </c>
      <c r="E182" s="23">
        <v>0</v>
      </c>
      <c r="F182" s="23">
        <v>0</v>
      </c>
      <c r="G182" s="23">
        <v>0</v>
      </c>
      <c r="H182" s="23">
        <v>0</v>
      </c>
      <c r="I182" s="23">
        <v>0</v>
      </c>
      <c r="J182" s="23">
        <v>0</v>
      </c>
      <c r="K182" s="23">
        <v>0</v>
      </c>
      <c r="L182" s="23">
        <v>0</v>
      </c>
      <c r="M182" s="23">
        <v>0</v>
      </c>
      <c r="N182" s="23">
        <v>0</v>
      </c>
      <c r="O182" s="74">
        <v>0</v>
      </c>
    </row>
    <row r="183" spans="2:15" x14ac:dyDescent="0.3">
      <c r="B183" s="33" t="s">
        <v>118</v>
      </c>
      <c r="C183" s="18" t="s">
        <v>502</v>
      </c>
      <c r="D183" s="21" t="s">
        <v>503</v>
      </c>
      <c r="E183" s="23">
        <v>0</v>
      </c>
      <c r="F183" s="23">
        <v>0</v>
      </c>
      <c r="G183" s="23">
        <v>0</v>
      </c>
      <c r="H183" s="23">
        <v>0</v>
      </c>
      <c r="I183" s="23">
        <v>0</v>
      </c>
      <c r="J183" s="23">
        <v>0</v>
      </c>
      <c r="K183" s="23">
        <v>0</v>
      </c>
      <c r="L183" s="23">
        <v>0</v>
      </c>
      <c r="M183" s="23">
        <v>0</v>
      </c>
      <c r="N183" s="23">
        <v>0</v>
      </c>
      <c r="O183" s="74">
        <v>0</v>
      </c>
    </row>
    <row r="184" spans="2:15" x14ac:dyDescent="0.3">
      <c r="B184" s="33" t="s">
        <v>131</v>
      </c>
      <c r="C184" s="18" t="s">
        <v>504</v>
      </c>
      <c r="D184" s="21" t="s">
        <v>505</v>
      </c>
      <c r="E184" s="23">
        <v>0</v>
      </c>
      <c r="F184" s="23">
        <v>0</v>
      </c>
      <c r="G184" s="23">
        <v>0</v>
      </c>
      <c r="H184" s="23">
        <v>0</v>
      </c>
      <c r="I184" s="23">
        <v>0</v>
      </c>
      <c r="J184" s="23">
        <v>0</v>
      </c>
      <c r="K184" s="23">
        <v>0</v>
      </c>
      <c r="L184" s="23">
        <v>0</v>
      </c>
      <c r="M184" s="23">
        <v>0</v>
      </c>
      <c r="N184" s="23">
        <v>1</v>
      </c>
      <c r="O184" s="74">
        <v>1000</v>
      </c>
    </row>
    <row r="185" spans="2:15" x14ac:dyDescent="0.3">
      <c r="B185" s="33" t="s">
        <v>131</v>
      </c>
      <c r="C185" s="18" t="s">
        <v>506</v>
      </c>
      <c r="D185" s="21" t="s">
        <v>507</v>
      </c>
      <c r="E185" s="23">
        <v>0</v>
      </c>
      <c r="F185" s="23">
        <v>0</v>
      </c>
      <c r="G185" s="23">
        <v>0</v>
      </c>
      <c r="H185" s="23">
        <v>0</v>
      </c>
      <c r="I185" s="23">
        <v>0</v>
      </c>
      <c r="J185" s="23">
        <v>0</v>
      </c>
      <c r="K185" s="23">
        <v>0</v>
      </c>
      <c r="L185" s="23">
        <v>0</v>
      </c>
      <c r="M185" s="23">
        <v>0</v>
      </c>
      <c r="N185" s="23">
        <v>0</v>
      </c>
      <c r="O185" s="74">
        <v>0</v>
      </c>
    </row>
    <row r="186" spans="2:15" x14ac:dyDescent="0.3">
      <c r="B186" s="33" t="s">
        <v>131</v>
      </c>
      <c r="C186" s="18" t="s">
        <v>370</v>
      </c>
      <c r="D186" s="21" t="s">
        <v>371</v>
      </c>
      <c r="E186" s="23">
        <v>0</v>
      </c>
      <c r="F186" s="23">
        <v>0</v>
      </c>
      <c r="G186" s="23">
        <v>0</v>
      </c>
      <c r="H186" s="23">
        <v>0</v>
      </c>
      <c r="I186" s="23">
        <v>0</v>
      </c>
      <c r="J186" s="23">
        <v>0</v>
      </c>
      <c r="K186" s="23">
        <v>0</v>
      </c>
      <c r="L186" s="23">
        <v>0</v>
      </c>
      <c r="M186" s="23">
        <v>0</v>
      </c>
      <c r="N186" s="23">
        <v>1</v>
      </c>
      <c r="O186" s="74">
        <v>750</v>
      </c>
    </row>
    <row r="187" spans="2:15" x14ac:dyDescent="0.3">
      <c r="B187" s="33" t="s">
        <v>131</v>
      </c>
      <c r="C187" s="18" t="s">
        <v>374</v>
      </c>
      <c r="D187" s="21" t="s">
        <v>375</v>
      </c>
      <c r="E187" s="23">
        <v>0.11428571428571428</v>
      </c>
      <c r="F187" s="23">
        <v>0.34285714285714286</v>
      </c>
      <c r="G187" s="23">
        <v>0.35238095238095241</v>
      </c>
      <c r="H187" s="23">
        <v>9.5238095238095233E-2</v>
      </c>
      <c r="I187" s="23">
        <v>5.7142857142857141E-2</v>
      </c>
      <c r="J187" s="23">
        <v>2.8571428571428571E-2</v>
      </c>
      <c r="K187" s="23" t="s">
        <v>603</v>
      </c>
      <c r="L187" s="23">
        <v>0</v>
      </c>
      <c r="M187" s="23">
        <v>0</v>
      </c>
      <c r="N187" s="23" t="s">
        <v>603</v>
      </c>
      <c r="O187" s="74">
        <v>525</v>
      </c>
    </row>
    <row r="188" spans="2:15" x14ac:dyDescent="0.3">
      <c r="B188" s="33" t="s">
        <v>131</v>
      </c>
      <c r="C188" s="18" t="s">
        <v>378</v>
      </c>
      <c r="D188" s="21" t="s">
        <v>379</v>
      </c>
      <c r="E188" s="23">
        <v>0</v>
      </c>
      <c r="F188" s="23">
        <v>0</v>
      </c>
      <c r="G188" s="23">
        <v>0</v>
      </c>
      <c r="H188" s="23">
        <v>0</v>
      </c>
      <c r="I188" s="23">
        <v>0</v>
      </c>
      <c r="J188" s="23">
        <v>0</v>
      </c>
      <c r="K188" s="23">
        <v>0</v>
      </c>
      <c r="L188" s="23">
        <v>0</v>
      </c>
      <c r="M188" s="23">
        <v>0</v>
      </c>
      <c r="N188" s="23">
        <v>0</v>
      </c>
      <c r="O188" s="74">
        <v>0</v>
      </c>
    </row>
    <row r="189" spans="2:15" x14ac:dyDescent="0.3">
      <c r="B189" s="33" t="s">
        <v>131</v>
      </c>
      <c r="C189" s="18" t="s">
        <v>382</v>
      </c>
      <c r="D189" s="21" t="s">
        <v>383</v>
      </c>
      <c r="E189" s="23">
        <v>0</v>
      </c>
      <c r="F189" s="23">
        <v>0</v>
      </c>
      <c r="G189" s="23">
        <v>0</v>
      </c>
      <c r="H189" s="23">
        <v>0</v>
      </c>
      <c r="I189" s="23">
        <v>0</v>
      </c>
      <c r="J189" s="23">
        <v>0</v>
      </c>
      <c r="K189" s="23">
        <v>0</v>
      </c>
      <c r="L189" s="23">
        <v>0</v>
      </c>
      <c r="M189" s="23">
        <v>0</v>
      </c>
      <c r="N189" s="23">
        <v>1</v>
      </c>
      <c r="O189" s="74">
        <v>2300</v>
      </c>
    </row>
    <row r="190" spans="2:15" x14ac:dyDescent="0.3">
      <c r="B190" s="33" t="s">
        <v>131</v>
      </c>
      <c r="C190" s="18" t="s">
        <v>508</v>
      </c>
      <c r="D190" s="21" t="s">
        <v>509</v>
      </c>
      <c r="E190" s="23">
        <v>0</v>
      </c>
      <c r="F190" s="23">
        <v>0</v>
      </c>
      <c r="G190" s="23">
        <v>0</v>
      </c>
      <c r="H190" s="23">
        <v>0</v>
      </c>
      <c r="I190" s="23">
        <v>0</v>
      </c>
      <c r="J190" s="23">
        <v>0</v>
      </c>
      <c r="K190" s="23">
        <v>0</v>
      </c>
      <c r="L190" s="23">
        <v>0</v>
      </c>
      <c r="M190" s="23">
        <v>0</v>
      </c>
      <c r="N190" s="23">
        <v>0</v>
      </c>
      <c r="O190" s="74">
        <v>0</v>
      </c>
    </row>
    <row r="191" spans="2:15" x14ac:dyDescent="0.3">
      <c r="B191" s="33" t="s">
        <v>131</v>
      </c>
      <c r="C191" s="18" t="s">
        <v>510</v>
      </c>
      <c r="D191" s="21" t="s">
        <v>511</v>
      </c>
      <c r="E191" s="23">
        <v>0</v>
      </c>
      <c r="F191" s="23">
        <v>0</v>
      </c>
      <c r="G191" s="23">
        <v>0</v>
      </c>
      <c r="H191" s="23">
        <v>0</v>
      </c>
      <c r="I191" s="23">
        <v>0</v>
      </c>
      <c r="J191" s="23">
        <v>0</v>
      </c>
      <c r="K191" s="23">
        <v>0</v>
      </c>
      <c r="L191" s="23">
        <v>0</v>
      </c>
      <c r="M191" s="23">
        <v>0</v>
      </c>
      <c r="N191" s="23">
        <v>1</v>
      </c>
      <c r="O191" s="74">
        <v>505</v>
      </c>
    </row>
    <row r="192" spans="2:15" x14ac:dyDescent="0.3">
      <c r="B192" s="33" t="s">
        <v>131</v>
      </c>
      <c r="C192" s="18" t="s">
        <v>384</v>
      </c>
      <c r="D192" s="21" t="s">
        <v>385</v>
      </c>
      <c r="E192" s="23">
        <v>0</v>
      </c>
      <c r="F192" s="23">
        <v>0</v>
      </c>
      <c r="G192" s="23">
        <v>0</v>
      </c>
      <c r="H192" s="23">
        <v>0</v>
      </c>
      <c r="I192" s="23">
        <v>0</v>
      </c>
      <c r="J192" s="23">
        <v>0</v>
      </c>
      <c r="K192" s="23">
        <v>0</v>
      </c>
      <c r="L192" s="23">
        <v>0</v>
      </c>
      <c r="M192" s="23">
        <v>0</v>
      </c>
      <c r="N192" s="23">
        <v>1</v>
      </c>
      <c r="O192" s="74">
        <v>855</v>
      </c>
    </row>
    <row r="193" spans="2:15" x14ac:dyDescent="0.3">
      <c r="B193" s="33" t="s">
        <v>131</v>
      </c>
      <c r="C193" s="18" t="s">
        <v>388</v>
      </c>
      <c r="D193" s="21" t="s">
        <v>389</v>
      </c>
      <c r="E193" s="23">
        <v>0</v>
      </c>
      <c r="F193" s="23">
        <v>0</v>
      </c>
      <c r="G193" s="23">
        <v>0</v>
      </c>
      <c r="H193" s="23">
        <v>0</v>
      </c>
      <c r="I193" s="23">
        <v>0</v>
      </c>
      <c r="J193" s="23">
        <v>0</v>
      </c>
      <c r="K193" s="23">
        <v>0</v>
      </c>
      <c r="L193" s="23">
        <v>0</v>
      </c>
      <c r="M193" s="23">
        <v>0</v>
      </c>
      <c r="N193" s="23">
        <v>0</v>
      </c>
      <c r="O193" s="74">
        <v>0</v>
      </c>
    </row>
    <row r="194" spans="2:15" x14ac:dyDescent="0.3">
      <c r="B194" s="33" t="s">
        <v>131</v>
      </c>
      <c r="C194" s="18" t="s">
        <v>390</v>
      </c>
      <c r="D194" s="21" t="s">
        <v>391</v>
      </c>
      <c r="E194" s="23">
        <v>0</v>
      </c>
      <c r="F194" s="23">
        <v>0</v>
      </c>
      <c r="G194" s="23">
        <v>0</v>
      </c>
      <c r="H194" s="23">
        <v>0</v>
      </c>
      <c r="I194" s="23">
        <v>0</v>
      </c>
      <c r="J194" s="23">
        <v>0</v>
      </c>
      <c r="K194" s="23">
        <v>0</v>
      </c>
      <c r="L194" s="23">
        <v>0</v>
      </c>
      <c r="M194" s="23">
        <v>0</v>
      </c>
      <c r="N194" s="23">
        <v>1</v>
      </c>
      <c r="O194" s="74">
        <v>875</v>
      </c>
    </row>
    <row r="195" spans="2:15" x14ac:dyDescent="0.3">
      <c r="B195"/>
      <c r="C195"/>
      <c r="D195"/>
    </row>
    <row r="196" spans="2:15" x14ac:dyDescent="0.3">
      <c r="B196" s="35" t="s">
        <v>392</v>
      </c>
    </row>
    <row r="197" spans="2:15" x14ac:dyDescent="0.3">
      <c r="B197" s="16"/>
    </row>
    <row r="198" spans="2:15" x14ac:dyDescent="0.3">
      <c r="B198" s="16" t="s">
        <v>393</v>
      </c>
    </row>
    <row r="199" spans="2:15" x14ac:dyDescent="0.3">
      <c r="B199" s="16" t="s">
        <v>394</v>
      </c>
    </row>
    <row r="200" spans="2:15" x14ac:dyDescent="0.3">
      <c r="B200" s="16" t="s">
        <v>395</v>
      </c>
    </row>
    <row r="201" spans="2:15" x14ac:dyDescent="0.3">
      <c r="B201" s="16" t="s">
        <v>560</v>
      </c>
    </row>
    <row r="202" spans="2:15" x14ac:dyDescent="0.3">
      <c r="B202" s="69" t="s">
        <v>576</v>
      </c>
    </row>
    <row r="203" spans="2:15" x14ac:dyDescent="0.3">
      <c r="B203" s="16" t="s">
        <v>580</v>
      </c>
    </row>
    <row r="204" spans="2:15" x14ac:dyDescent="0.3">
      <c r="B204" s="16"/>
    </row>
    <row r="205" spans="2:15" x14ac:dyDescent="0.3">
      <c r="B205" s="16"/>
    </row>
    <row r="206" spans="2:15" x14ac:dyDescent="0.3">
      <c r="B206" s="16"/>
    </row>
    <row r="207" spans="2:15" x14ac:dyDescent="0.3">
      <c r="B207" s="16"/>
    </row>
    <row r="208" spans="2:15" x14ac:dyDescent="0.3">
      <c r="B208" s="16"/>
    </row>
    <row r="209" spans="2:3" x14ac:dyDescent="0.3">
      <c r="B209" s="16"/>
    </row>
    <row r="210" spans="2:3" x14ac:dyDescent="0.3">
      <c r="B210" s="16"/>
    </row>
    <row r="211" spans="2:3" x14ac:dyDescent="0.3">
      <c r="B211" s="16"/>
      <c r="C211" s="14"/>
    </row>
    <row r="212" spans="2:3" x14ac:dyDescent="0.3">
      <c r="B212" s="16"/>
    </row>
    <row r="213" spans="2:3" x14ac:dyDescent="0.3">
      <c r="B213" s="16"/>
    </row>
    <row r="214" spans="2:3" x14ac:dyDescent="0.3">
      <c r="B214" s="16"/>
    </row>
    <row r="215" spans="2:3" x14ac:dyDescent="0.3">
      <c r="B215" s="16"/>
    </row>
    <row r="216" spans="2:3" x14ac:dyDescent="0.3">
      <c r="B216" s="16"/>
    </row>
    <row r="217" spans="2:3" x14ac:dyDescent="0.3">
      <c r="B217" s="16"/>
    </row>
    <row r="218" spans="2:3" x14ac:dyDescent="0.3">
      <c r="B218" s="16"/>
    </row>
    <row r="219" spans="2:3" x14ac:dyDescent="0.3">
      <c r="B219" s="16"/>
    </row>
    <row r="220" spans="2:3" x14ac:dyDescent="0.3">
      <c r="B220" s="16"/>
    </row>
    <row r="221" spans="2:3" x14ac:dyDescent="0.3">
      <c r="B221" s="16"/>
    </row>
    <row r="222" spans="2:3" x14ac:dyDescent="0.3">
      <c r="B222" s="16"/>
    </row>
    <row r="223" spans="2:3" x14ac:dyDescent="0.3">
      <c r="B223" s="16"/>
    </row>
    <row r="224" spans="2:3" x14ac:dyDescent="0.3">
      <c r="B224" s="16"/>
    </row>
    <row r="225" spans="2:2" x14ac:dyDescent="0.3">
      <c r="B225" s="16"/>
    </row>
    <row r="226" spans="2:2" x14ac:dyDescent="0.3">
      <c r="B226" s="16"/>
    </row>
    <row r="227" spans="2:2" x14ac:dyDescent="0.3">
      <c r="B227" s="16"/>
    </row>
    <row r="228" spans="2:2" x14ac:dyDescent="0.3">
      <c r="B228" s="16"/>
    </row>
    <row r="229" spans="2:2" x14ac:dyDescent="0.3">
      <c r="B229" s="16"/>
    </row>
    <row r="230" spans="2:2" x14ac:dyDescent="0.3">
      <c r="B230" s="16"/>
    </row>
    <row r="231" spans="2:2" x14ac:dyDescent="0.3">
      <c r="B231" s="16"/>
    </row>
    <row r="232" spans="2:2" x14ac:dyDescent="0.3">
      <c r="B232" s="16"/>
    </row>
    <row r="233" spans="2:2" x14ac:dyDescent="0.3">
      <c r="B233" s="16"/>
    </row>
    <row r="234" spans="2:2" x14ac:dyDescent="0.3">
      <c r="B234" s="16"/>
    </row>
    <row r="235" spans="2:2" x14ac:dyDescent="0.3">
      <c r="B235" s="16"/>
    </row>
    <row r="236" spans="2:2" x14ac:dyDescent="0.3">
      <c r="B236" s="16"/>
    </row>
    <row r="237" spans="2:2" x14ac:dyDescent="0.3">
      <c r="B237" s="16"/>
    </row>
    <row r="238" spans="2:2" x14ac:dyDescent="0.3">
      <c r="B238" s="16"/>
    </row>
    <row r="239" spans="2:2" x14ac:dyDescent="0.3">
      <c r="B239" s="16"/>
    </row>
    <row r="240" spans="2:2" x14ac:dyDescent="0.3">
      <c r="B240" s="16"/>
    </row>
    <row r="241" spans="2:2" x14ac:dyDescent="0.3">
      <c r="B241" s="16"/>
    </row>
    <row r="242" spans="2:2" x14ac:dyDescent="0.3">
      <c r="B242" s="16"/>
    </row>
    <row r="243" spans="2:2" x14ac:dyDescent="0.3">
      <c r="B243" s="16"/>
    </row>
    <row r="244" spans="2:2" x14ac:dyDescent="0.3">
      <c r="B244" s="16"/>
    </row>
    <row r="245" spans="2:2" x14ac:dyDescent="0.3">
      <c r="B245" s="16"/>
    </row>
    <row r="246" spans="2:2" x14ac:dyDescent="0.3">
      <c r="B246" s="16"/>
    </row>
    <row r="247" spans="2:2" x14ac:dyDescent="0.3">
      <c r="B247" s="16"/>
    </row>
    <row r="248" spans="2:2" x14ac:dyDescent="0.3">
      <c r="B248" s="16"/>
    </row>
    <row r="249" spans="2:2" x14ac:dyDescent="0.3">
      <c r="B249" s="16"/>
    </row>
    <row r="250" spans="2:2" x14ac:dyDescent="0.3">
      <c r="B250" s="16"/>
    </row>
    <row r="251" spans="2:2" x14ac:dyDescent="0.3">
      <c r="B251" s="16"/>
    </row>
    <row r="252" spans="2:2" x14ac:dyDescent="0.3">
      <c r="B252" s="16"/>
    </row>
    <row r="253" spans="2:2" x14ac:dyDescent="0.3">
      <c r="B253" s="16"/>
    </row>
    <row r="254" spans="2:2" x14ac:dyDescent="0.3">
      <c r="B254" s="16"/>
    </row>
    <row r="255" spans="2:2" x14ac:dyDescent="0.3">
      <c r="B255" s="16"/>
    </row>
    <row r="256" spans="2:2" x14ac:dyDescent="0.3">
      <c r="B256" s="16"/>
    </row>
    <row r="257" spans="2:2" x14ac:dyDescent="0.3">
      <c r="B257" s="16"/>
    </row>
    <row r="258" spans="2:2" x14ac:dyDescent="0.3">
      <c r="B258" s="16"/>
    </row>
    <row r="259" spans="2:2" x14ac:dyDescent="0.3">
      <c r="B259" s="16"/>
    </row>
    <row r="260" spans="2:2" x14ac:dyDescent="0.3">
      <c r="B260" s="16"/>
    </row>
    <row r="261" spans="2:2" x14ac:dyDescent="0.3">
      <c r="B261" s="16"/>
    </row>
    <row r="262" spans="2:2" x14ac:dyDescent="0.3">
      <c r="B262" s="16"/>
    </row>
    <row r="263" spans="2:2" x14ac:dyDescent="0.3">
      <c r="B263" s="16"/>
    </row>
    <row r="264" spans="2:2" x14ac:dyDescent="0.3">
      <c r="B264" s="16"/>
    </row>
    <row r="265" spans="2:2" x14ac:dyDescent="0.3">
      <c r="B265" s="16"/>
    </row>
    <row r="266" spans="2:2" x14ac:dyDescent="0.3">
      <c r="B266" s="16"/>
    </row>
    <row r="267" spans="2:2" x14ac:dyDescent="0.3">
      <c r="B267" s="16"/>
    </row>
    <row r="268" spans="2:2" x14ac:dyDescent="0.3">
      <c r="B268" s="16"/>
    </row>
    <row r="269" spans="2:2" x14ac:dyDescent="0.3">
      <c r="B269" s="16"/>
    </row>
    <row r="270" spans="2:2" x14ac:dyDescent="0.3">
      <c r="B270" s="16"/>
    </row>
    <row r="271" spans="2:2" x14ac:dyDescent="0.3">
      <c r="B271" s="16"/>
    </row>
    <row r="272" spans="2:2" x14ac:dyDescent="0.3">
      <c r="B272" s="16"/>
    </row>
    <row r="273" spans="2:2" x14ac:dyDescent="0.3">
      <c r="B273" s="16"/>
    </row>
    <row r="274" spans="2:2" x14ac:dyDescent="0.3">
      <c r="B274" s="16"/>
    </row>
    <row r="275" spans="2:2" x14ac:dyDescent="0.3">
      <c r="B275" s="16"/>
    </row>
    <row r="276" spans="2:2" x14ac:dyDescent="0.3">
      <c r="B276" s="16"/>
    </row>
    <row r="277" spans="2:2" x14ac:dyDescent="0.3">
      <c r="B277" s="16"/>
    </row>
    <row r="278" spans="2:2" x14ac:dyDescent="0.3">
      <c r="B278" s="16"/>
    </row>
    <row r="279" spans="2:2" x14ac:dyDescent="0.3">
      <c r="B279" s="16"/>
    </row>
    <row r="280" spans="2:2" x14ac:dyDescent="0.3">
      <c r="B280" s="16"/>
    </row>
    <row r="281" spans="2:2" x14ac:dyDescent="0.3">
      <c r="B281" s="16"/>
    </row>
    <row r="282" spans="2:2" x14ac:dyDescent="0.3">
      <c r="B282" s="16"/>
    </row>
    <row r="283" spans="2:2" x14ac:dyDescent="0.3">
      <c r="B283" s="16"/>
    </row>
    <row r="284" spans="2:2" x14ac:dyDescent="0.3">
      <c r="B284" s="16"/>
    </row>
    <row r="285" spans="2:2" x14ac:dyDescent="0.3">
      <c r="B285" s="16"/>
    </row>
    <row r="286" spans="2:2" x14ac:dyDescent="0.3">
      <c r="B286" s="16"/>
    </row>
    <row r="287" spans="2:2" x14ac:dyDescent="0.3">
      <c r="B287" s="16"/>
    </row>
    <row r="288" spans="2:2" x14ac:dyDescent="0.3">
      <c r="B288" s="16"/>
    </row>
    <row r="289" spans="2:2" x14ac:dyDescent="0.3">
      <c r="B289" s="16"/>
    </row>
    <row r="290" spans="2:2" x14ac:dyDescent="0.3">
      <c r="B290" s="16"/>
    </row>
    <row r="291" spans="2:2" x14ac:dyDescent="0.3">
      <c r="B291" s="16"/>
    </row>
    <row r="292" spans="2:2" x14ac:dyDescent="0.3">
      <c r="B292" s="16"/>
    </row>
    <row r="293" spans="2:2" x14ac:dyDescent="0.3">
      <c r="B293" s="16"/>
    </row>
    <row r="294" spans="2:2" x14ac:dyDescent="0.3">
      <c r="B294" s="16"/>
    </row>
    <row r="295" spans="2:2" x14ac:dyDescent="0.3">
      <c r="B295" s="16"/>
    </row>
    <row r="296" spans="2:2" x14ac:dyDescent="0.3">
      <c r="B296" s="16"/>
    </row>
    <row r="297" spans="2:2" x14ac:dyDescent="0.3">
      <c r="B297" s="16"/>
    </row>
    <row r="298" spans="2:2" x14ac:dyDescent="0.3">
      <c r="B298" s="16"/>
    </row>
    <row r="299" spans="2:2" x14ac:dyDescent="0.3">
      <c r="B299" s="16"/>
    </row>
    <row r="300" spans="2:2" x14ac:dyDescent="0.3">
      <c r="B300" s="16"/>
    </row>
    <row r="301" spans="2:2" x14ac:dyDescent="0.3">
      <c r="B301" s="16"/>
    </row>
    <row r="302" spans="2:2" x14ac:dyDescent="0.3">
      <c r="B302" s="16"/>
    </row>
    <row r="303" spans="2:2" x14ac:dyDescent="0.3">
      <c r="B303" s="16"/>
    </row>
    <row r="304" spans="2:2" x14ac:dyDescent="0.3">
      <c r="B304" s="16"/>
    </row>
    <row r="305" spans="2:2" x14ac:dyDescent="0.3">
      <c r="B305" s="16"/>
    </row>
    <row r="306" spans="2:2" x14ac:dyDescent="0.3">
      <c r="B306" s="16"/>
    </row>
    <row r="307" spans="2:2" x14ac:dyDescent="0.3">
      <c r="B307" s="16"/>
    </row>
    <row r="308" spans="2:2" x14ac:dyDescent="0.3">
      <c r="B308" s="16"/>
    </row>
    <row r="309" spans="2:2" x14ac:dyDescent="0.3">
      <c r="B309" s="16"/>
    </row>
    <row r="310" spans="2:2" x14ac:dyDescent="0.3">
      <c r="B310" s="16"/>
    </row>
    <row r="311" spans="2:2" x14ac:dyDescent="0.3">
      <c r="B311" s="16"/>
    </row>
    <row r="312" spans="2:2" x14ac:dyDescent="0.3">
      <c r="B312" s="16"/>
    </row>
  </sheetData>
  <mergeCells count="1">
    <mergeCell ref="E15:N15"/>
  </mergeCells>
  <pageMargins left="0.74803149606299213" right="0.74803149606299213" top="0.98425196850393704" bottom="0.98425196850393704" header="0.51181102362204722" footer="0.51181102362204722"/>
  <pageSetup paperSize="9" scale="26" orientation="landscape" r:id="rId1"/>
  <headerFooter alignWithMargins="0"/>
  <rowBreaks count="1" manualBreakCount="1">
    <brk id="185"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2F71B0-CCB7-4FD4-8548-5917F2D643BC}">
  <dimension ref="B2:S155"/>
  <sheetViews>
    <sheetView showGridLines="0" zoomScale="85" zoomScaleNormal="85" workbookViewId="0"/>
  </sheetViews>
  <sheetFormatPr defaultColWidth="9.453125" defaultRowHeight="12.5" x14ac:dyDescent="0.25"/>
  <cols>
    <col min="1" max="1" width="2.54296875" customWidth="1"/>
    <col min="2" max="2" width="23.54296875" customWidth="1"/>
    <col min="3" max="3" width="10.54296875" customWidth="1"/>
    <col min="4" max="4" width="64.54296875" bestFit="1" customWidth="1"/>
    <col min="5" max="5" width="10.54296875" customWidth="1"/>
    <col min="6" max="7" width="12" customWidth="1"/>
    <col min="8" max="8" width="13.453125" customWidth="1"/>
    <col min="9" max="9" width="14.54296875" customWidth="1"/>
    <col min="10" max="10" width="16.453125" customWidth="1"/>
    <col min="11" max="11" width="4.453125" customWidth="1"/>
    <col min="12" max="12" width="23.54296875" customWidth="1"/>
    <col min="13" max="13" width="11" customWidth="1"/>
    <col min="14" max="14" width="64.54296875" customWidth="1"/>
    <col min="15" max="15" width="10.54296875" customWidth="1"/>
    <col min="16" max="17" width="12" customWidth="1"/>
    <col min="18" max="18" width="12.54296875" customWidth="1"/>
    <col min="19" max="19" width="14.54296875" customWidth="1"/>
  </cols>
  <sheetData>
    <row r="2" spans="2:19" ht="24.5" x14ac:dyDescent="0.25">
      <c r="B2" s="34" t="s">
        <v>581</v>
      </c>
      <c r="C2" s="34"/>
    </row>
    <row r="4" spans="2:19" ht="44.25" customHeight="1" x14ac:dyDescent="0.25">
      <c r="B4" s="80" t="s">
        <v>582</v>
      </c>
      <c r="C4" s="80"/>
      <c r="D4" s="80"/>
      <c r="E4" s="80"/>
      <c r="F4" s="80"/>
      <c r="G4" s="80"/>
      <c r="H4" s="80"/>
      <c r="I4" s="80"/>
      <c r="J4" s="80"/>
      <c r="K4" s="80"/>
      <c r="L4" s="80"/>
      <c r="M4" s="80"/>
      <c r="N4" s="80"/>
      <c r="O4" s="80"/>
      <c r="P4" s="80"/>
      <c r="Q4" s="80"/>
      <c r="R4" s="80"/>
      <c r="S4" s="80"/>
    </row>
    <row r="6" spans="2:19" x14ac:dyDescent="0.25">
      <c r="B6" s="27" t="s">
        <v>583</v>
      </c>
      <c r="C6" s="27"/>
    </row>
    <row r="7" spans="2:19" x14ac:dyDescent="0.25">
      <c r="B7" s="28" t="s">
        <v>584</v>
      </c>
      <c r="C7" s="28"/>
    </row>
    <row r="9" spans="2:19" x14ac:dyDescent="0.25">
      <c r="B9" s="37" t="s">
        <v>585</v>
      </c>
      <c r="C9" s="37"/>
      <c r="D9" s="37"/>
      <c r="E9" s="37"/>
      <c r="F9" s="37"/>
      <c r="G9" s="37"/>
      <c r="H9" s="37"/>
      <c r="I9" s="37"/>
      <c r="J9" s="37"/>
      <c r="K9" s="37"/>
    </row>
    <row r="11" spans="2:19" x14ac:dyDescent="0.25">
      <c r="B11" s="27" t="s">
        <v>586</v>
      </c>
      <c r="C11" s="27"/>
    </row>
    <row r="13" spans="2:19" x14ac:dyDescent="0.25">
      <c r="B13" s="27" t="s">
        <v>587</v>
      </c>
      <c r="C13" s="27"/>
    </row>
    <row r="14" spans="2:19" x14ac:dyDescent="0.25">
      <c r="B14" s="27" t="s">
        <v>588</v>
      </c>
      <c r="C14" s="27"/>
    </row>
    <row r="15" spans="2:19" x14ac:dyDescent="0.25">
      <c r="B15" s="27" t="s">
        <v>589</v>
      </c>
      <c r="C15" s="27"/>
    </row>
    <row r="16" spans="2:19" x14ac:dyDescent="0.25">
      <c r="B16" s="27" t="s">
        <v>590</v>
      </c>
      <c r="C16" s="27"/>
    </row>
    <row r="17" spans="2:19" x14ac:dyDescent="0.25">
      <c r="B17" s="27" t="s">
        <v>591</v>
      </c>
      <c r="C17" s="27"/>
    </row>
    <row r="18" spans="2:19" x14ac:dyDescent="0.25">
      <c r="B18" s="27"/>
      <c r="C18" s="27"/>
    </row>
    <row r="19" spans="2:19" x14ac:dyDescent="0.25">
      <c r="B19" s="27" t="s">
        <v>592</v>
      </c>
      <c r="C19" s="27"/>
      <c r="L19" s="27" t="s">
        <v>593</v>
      </c>
      <c r="M19" s="27"/>
    </row>
    <row r="21" spans="2:19" ht="41.25" customHeight="1" x14ac:dyDescent="0.25">
      <c r="B21" s="11" t="s">
        <v>45</v>
      </c>
      <c r="C21" s="11" t="s">
        <v>527</v>
      </c>
      <c r="D21" s="10" t="s">
        <v>528</v>
      </c>
      <c r="E21" s="11" t="s">
        <v>594</v>
      </c>
      <c r="F21" s="36" t="s">
        <v>595</v>
      </c>
      <c r="G21" s="36" t="s">
        <v>596</v>
      </c>
      <c r="H21" s="36" t="s">
        <v>597</v>
      </c>
      <c r="I21" s="36" t="s">
        <v>598</v>
      </c>
      <c r="J21" s="36" t="s">
        <v>599</v>
      </c>
      <c r="L21" s="11" t="s">
        <v>45</v>
      </c>
      <c r="M21" s="11" t="s">
        <v>527</v>
      </c>
      <c r="N21" s="10" t="s">
        <v>528</v>
      </c>
      <c r="O21" s="11" t="s">
        <v>594</v>
      </c>
      <c r="P21" s="36" t="s">
        <v>595</v>
      </c>
      <c r="Q21" s="36" t="s">
        <v>596</v>
      </c>
      <c r="R21" s="36" t="s">
        <v>597</v>
      </c>
      <c r="S21" s="36" t="s">
        <v>598</v>
      </c>
    </row>
    <row r="22" spans="2:19" x14ac:dyDescent="0.25">
      <c r="B22" s="30" t="s">
        <v>55</v>
      </c>
      <c r="C22" s="30" t="s">
        <v>146</v>
      </c>
      <c r="D22" s="30" t="s">
        <v>147</v>
      </c>
      <c r="E22" s="50">
        <v>2</v>
      </c>
      <c r="F22" s="38">
        <v>1</v>
      </c>
      <c r="G22" s="38">
        <v>1</v>
      </c>
      <c r="H22" s="38">
        <v>1</v>
      </c>
      <c r="I22" s="38">
        <v>1</v>
      </c>
      <c r="J22" s="38">
        <v>1</v>
      </c>
      <c r="L22" s="30" t="s">
        <v>55</v>
      </c>
      <c r="M22" s="30" t="s">
        <v>146</v>
      </c>
      <c r="N22" s="30" t="s">
        <v>147</v>
      </c>
      <c r="O22" s="50">
        <v>1</v>
      </c>
      <c r="P22" s="38">
        <v>1</v>
      </c>
      <c r="Q22" s="38">
        <v>1</v>
      </c>
      <c r="R22" s="38">
        <v>1</v>
      </c>
      <c r="S22" s="38">
        <v>0</v>
      </c>
    </row>
    <row r="23" spans="2:19" x14ac:dyDescent="0.25">
      <c r="B23" s="30" t="s">
        <v>55</v>
      </c>
      <c r="C23" s="30" t="s">
        <v>148</v>
      </c>
      <c r="D23" s="30" t="s">
        <v>149</v>
      </c>
      <c r="E23" s="50">
        <v>1</v>
      </c>
      <c r="F23" s="38">
        <v>1</v>
      </c>
      <c r="G23" s="38">
        <v>1</v>
      </c>
      <c r="H23" s="38">
        <v>0</v>
      </c>
      <c r="I23" s="38">
        <v>1</v>
      </c>
      <c r="J23" s="38">
        <v>1</v>
      </c>
      <c r="L23" s="30" t="s">
        <v>55</v>
      </c>
      <c r="M23" s="30" t="s">
        <v>148</v>
      </c>
      <c r="N23" s="30" t="s">
        <v>149</v>
      </c>
      <c r="O23" s="50">
        <v>1</v>
      </c>
      <c r="P23" s="38">
        <v>1</v>
      </c>
      <c r="Q23" s="38">
        <v>1</v>
      </c>
      <c r="R23" s="38">
        <v>0</v>
      </c>
      <c r="S23" s="38">
        <v>1</v>
      </c>
    </row>
    <row r="24" spans="2:19" x14ac:dyDescent="0.25">
      <c r="B24" s="30" t="s">
        <v>55</v>
      </c>
      <c r="C24" s="30" t="s">
        <v>150</v>
      </c>
      <c r="D24" s="30" t="s">
        <v>151</v>
      </c>
      <c r="E24" s="50">
        <v>1</v>
      </c>
      <c r="F24" s="38">
        <v>1</v>
      </c>
      <c r="G24" s="38">
        <v>1</v>
      </c>
      <c r="H24" s="38">
        <v>0</v>
      </c>
      <c r="I24" s="38">
        <v>1</v>
      </c>
      <c r="J24" s="38">
        <v>1</v>
      </c>
      <c r="L24" s="30" t="s">
        <v>55</v>
      </c>
      <c r="M24" s="30" t="s">
        <v>150</v>
      </c>
      <c r="N24" s="30" t="s">
        <v>151</v>
      </c>
      <c r="O24" s="50">
        <v>1</v>
      </c>
      <c r="P24" s="38">
        <v>1</v>
      </c>
      <c r="Q24" s="38">
        <v>1</v>
      </c>
      <c r="R24" s="38">
        <v>0</v>
      </c>
      <c r="S24" s="38">
        <v>1</v>
      </c>
    </row>
    <row r="25" spans="2:19" x14ac:dyDescent="0.25">
      <c r="B25" s="30" t="s">
        <v>55</v>
      </c>
      <c r="C25" s="30" t="s">
        <v>152</v>
      </c>
      <c r="D25" s="30" t="s">
        <v>153</v>
      </c>
      <c r="E25" s="50">
        <v>2</v>
      </c>
      <c r="F25" s="38">
        <v>1</v>
      </c>
      <c r="G25" s="38">
        <v>1</v>
      </c>
      <c r="H25" s="38">
        <v>0</v>
      </c>
      <c r="I25" s="38">
        <v>1</v>
      </c>
      <c r="J25" s="38">
        <v>1</v>
      </c>
      <c r="L25" s="30" t="s">
        <v>55</v>
      </c>
      <c r="M25" s="30" t="s">
        <v>152</v>
      </c>
      <c r="N25" s="30" t="s">
        <v>153</v>
      </c>
      <c r="O25" s="50">
        <v>2</v>
      </c>
      <c r="P25" s="38">
        <v>1</v>
      </c>
      <c r="Q25" s="38">
        <v>1</v>
      </c>
      <c r="R25" s="38">
        <v>1</v>
      </c>
      <c r="S25" s="38">
        <v>0</v>
      </c>
    </row>
    <row r="26" spans="2:19" x14ac:dyDescent="0.25">
      <c r="B26" s="30" t="s">
        <v>55</v>
      </c>
      <c r="C26" s="30" t="s">
        <v>154</v>
      </c>
      <c r="D26" s="30" t="s">
        <v>155</v>
      </c>
      <c r="E26" s="50">
        <v>1</v>
      </c>
      <c r="F26" s="38">
        <v>1</v>
      </c>
      <c r="G26" s="38">
        <v>1</v>
      </c>
      <c r="H26" s="38">
        <v>0</v>
      </c>
      <c r="I26" s="38">
        <v>1</v>
      </c>
      <c r="J26" s="38">
        <v>1</v>
      </c>
      <c r="L26" s="30" t="s">
        <v>55</v>
      </c>
      <c r="M26" s="30" t="s">
        <v>399</v>
      </c>
      <c r="N26" s="30" t="s">
        <v>400</v>
      </c>
      <c r="O26" s="50">
        <v>1</v>
      </c>
      <c r="P26" s="38">
        <v>0</v>
      </c>
      <c r="Q26" s="38">
        <v>0</v>
      </c>
      <c r="R26" s="38">
        <v>0</v>
      </c>
      <c r="S26" s="38">
        <v>0</v>
      </c>
    </row>
    <row r="27" spans="2:19" x14ac:dyDescent="0.25">
      <c r="B27" s="30" t="s">
        <v>55</v>
      </c>
      <c r="C27" s="30" t="s">
        <v>156</v>
      </c>
      <c r="D27" s="30" t="s">
        <v>157</v>
      </c>
      <c r="E27" s="50">
        <v>3</v>
      </c>
      <c r="F27" s="38">
        <v>1</v>
      </c>
      <c r="G27" s="38">
        <v>1</v>
      </c>
      <c r="H27" s="38">
        <v>0</v>
      </c>
      <c r="I27" s="38">
        <v>1</v>
      </c>
      <c r="J27" s="38">
        <v>1</v>
      </c>
      <c r="L27" s="30" t="s">
        <v>55</v>
      </c>
      <c r="M27" s="30" t="s">
        <v>401</v>
      </c>
      <c r="N27" s="30" t="s">
        <v>402</v>
      </c>
      <c r="O27" s="50">
        <v>1</v>
      </c>
      <c r="P27" s="38">
        <v>0</v>
      </c>
      <c r="Q27" s="38">
        <v>0</v>
      </c>
      <c r="R27" s="38">
        <v>0</v>
      </c>
      <c r="S27" s="38">
        <v>0</v>
      </c>
    </row>
    <row r="28" spans="2:19" x14ac:dyDescent="0.25">
      <c r="B28" s="30" t="s">
        <v>55</v>
      </c>
      <c r="C28" s="30" t="s">
        <v>158</v>
      </c>
      <c r="D28" s="30" t="s">
        <v>159</v>
      </c>
      <c r="E28" s="50">
        <v>1</v>
      </c>
      <c r="F28" s="38">
        <v>1</v>
      </c>
      <c r="G28" s="38">
        <v>1</v>
      </c>
      <c r="H28" s="38">
        <v>0</v>
      </c>
      <c r="I28" s="38">
        <v>1</v>
      </c>
      <c r="J28" s="38">
        <v>1</v>
      </c>
      <c r="L28" s="30" t="s">
        <v>55</v>
      </c>
      <c r="M28" s="30" t="s">
        <v>162</v>
      </c>
      <c r="N28" s="30" t="s">
        <v>163</v>
      </c>
      <c r="O28" s="50">
        <v>1</v>
      </c>
      <c r="P28" s="38">
        <v>1</v>
      </c>
      <c r="Q28" s="38">
        <v>0</v>
      </c>
      <c r="R28" s="38">
        <v>0</v>
      </c>
      <c r="S28" s="38">
        <v>1</v>
      </c>
    </row>
    <row r="29" spans="2:19" x14ac:dyDescent="0.25">
      <c r="B29" s="30" t="s">
        <v>55</v>
      </c>
      <c r="C29" s="30" t="s">
        <v>160</v>
      </c>
      <c r="D29" s="30" t="s">
        <v>161</v>
      </c>
      <c r="E29" s="50">
        <v>1</v>
      </c>
      <c r="F29" s="38">
        <v>1</v>
      </c>
      <c r="G29" s="38">
        <v>1</v>
      </c>
      <c r="H29" s="38">
        <v>1</v>
      </c>
      <c r="I29" s="38">
        <v>1</v>
      </c>
      <c r="J29" s="38">
        <v>1</v>
      </c>
      <c r="L29" s="30" t="s">
        <v>55</v>
      </c>
      <c r="M29" s="30" t="s">
        <v>164</v>
      </c>
      <c r="N29" s="30" t="s">
        <v>165</v>
      </c>
      <c r="O29" s="50">
        <v>1</v>
      </c>
      <c r="P29" s="38">
        <v>0</v>
      </c>
      <c r="Q29" s="38">
        <v>0</v>
      </c>
      <c r="R29" s="38">
        <v>0</v>
      </c>
      <c r="S29" s="38">
        <v>0</v>
      </c>
    </row>
    <row r="30" spans="2:19" x14ac:dyDescent="0.25">
      <c r="B30" s="30" t="s">
        <v>55</v>
      </c>
      <c r="C30" s="30" t="s">
        <v>162</v>
      </c>
      <c r="D30" s="30" t="s">
        <v>163</v>
      </c>
      <c r="E30" s="50">
        <v>2</v>
      </c>
      <c r="F30" s="38">
        <v>1</v>
      </c>
      <c r="G30" s="38">
        <v>0</v>
      </c>
      <c r="H30" s="38">
        <v>0</v>
      </c>
      <c r="I30" s="38">
        <v>1</v>
      </c>
      <c r="J30" s="38">
        <v>1</v>
      </c>
      <c r="L30" s="30" t="s">
        <v>55</v>
      </c>
      <c r="M30" s="30" t="s">
        <v>168</v>
      </c>
      <c r="N30" s="30" t="s">
        <v>169</v>
      </c>
      <c r="O30" s="50">
        <v>2</v>
      </c>
      <c r="P30" s="38">
        <v>1</v>
      </c>
      <c r="Q30" s="38">
        <v>1</v>
      </c>
      <c r="R30" s="38">
        <v>0</v>
      </c>
      <c r="S30" s="38">
        <v>0</v>
      </c>
    </row>
    <row r="31" spans="2:19" x14ac:dyDescent="0.25">
      <c r="B31" s="30" t="s">
        <v>55</v>
      </c>
      <c r="C31" s="30" t="s">
        <v>164</v>
      </c>
      <c r="D31" s="30" t="s">
        <v>165</v>
      </c>
      <c r="E31" s="50">
        <v>1</v>
      </c>
      <c r="F31" s="38">
        <v>1</v>
      </c>
      <c r="G31" s="38">
        <v>1</v>
      </c>
      <c r="H31" s="38">
        <v>0</v>
      </c>
      <c r="I31" s="38">
        <v>1</v>
      </c>
      <c r="J31" s="38">
        <v>1</v>
      </c>
      <c r="L31" s="30" t="s">
        <v>68</v>
      </c>
      <c r="M31" s="30" t="s">
        <v>174</v>
      </c>
      <c r="N31" s="30" t="s">
        <v>175</v>
      </c>
      <c r="O31" s="50">
        <v>1</v>
      </c>
      <c r="P31" s="38">
        <v>1</v>
      </c>
      <c r="Q31" s="38">
        <v>1</v>
      </c>
      <c r="R31" s="38">
        <v>0</v>
      </c>
      <c r="S31" s="38">
        <v>1</v>
      </c>
    </row>
    <row r="32" spans="2:19" x14ac:dyDescent="0.25">
      <c r="B32" s="30" t="s">
        <v>55</v>
      </c>
      <c r="C32" s="30" t="s">
        <v>166</v>
      </c>
      <c r="D32" s="30" t="s">
        <v>167</v>
      </c>
      <c r="E32" s="50">
        <v>1</v>
      </c>
      <c r="F32" s="38">
        <v>1</v>
      </c>
      <c r="G32" s="38">
        <v>1</v>
      </c>
      <c r="H32" s="38">
        <v>1</v>
      </c>
      <c r="I32" s="38">
        <v>1</v>
      </c>
      <c r="J32" s="38">
        <v>1</v>
      </c>
      <c r="L32" s="30" t="s">
        <v>68</v>
      </c>
      <c r="M32" s="30" t="s">
        <v>403</v>
      </c>
      <c r="N32" s="30" t="s">
        <v>404</v>
      </c>
      <c r="O32" s="50">
        <v>1</v>
      </c>
      <c r="P32" s="38">
        <v>1</v>
      </c>
      <c r="Q32" s="38">
        <v>1</v>
      </c>
      <c r="R32" s="38">
        <v>1</v>
      </c>
      <c r="S32" s="38">
        <v>1</v>
      </c>
    </row>
    <row r="33" spans="2:19" x14ac:dyDescent="0.25">
      <c r="B33" s="30" t="s">
        <v>55</v>
      </c>
      <c r="C33" s="30" t="s">
        <v>168</v>
      </c>
      <c r="D33" s="30" t="s">
        <v>169</v>
      </c>
      <c r="E33" s="50">
        <v>1</v>
      </c>
      <c r="F33" s="38">
        <v>1</v>
      </c>
      <c r="G33" s="38">
        <v>1</v>
      </c>
      <c r="H33" s="38">
        <v>0</v>
      </c>
      <c r="I33" s="38">
        <v>1</v>
      </c>
      <c r="J33" s="38">
        <v>1</v>
      </c>
      <c r="L33" s="30" t="s">
        <v>68</v>
      </c>
      <c r="M33" s="30" t="s">
        <v>176</v>
      </c>
      <c r="N33" s="30" t="s">
        <v>177</v>
      </c>
      <c r="O33" s="50">
        <v>2</v>
      </c>
      <c r="P33" s="38">
        <v>1</v>
      </c>
      <c r="Q33" s="38">
        <v>1</v>
      </c>
      <c r="R33" s="38">
        <v>0</v>
      </c>
      <c r="S33" s="38">
        <v>1</v>
      </c>
    </row>
    <row r="34" spans="2:19" x14ac:dyDescent="0.25">
      <c r="B34" s="30" t="s">
        <v>55</v>
      </c>
      <c r="C34" s="30" t="s">
        <v>170</v>
      </c>
      <c r="D34" s="30" t="s">
        <v>171</v>
      </c>
      <c r="E34" s="50">
        <v>1</v>
      </c>
      <c r="F34" s="38">
        <v>1</v>
      </c>
      <c r="G34" s="38">
        <v>1</v>
      </c>
      <c r="H34" s="38">
        <v>0</v>
      </c>
      <c r="I34" s="38">
        <v>1</v>
      </c>
      <c r="J34" s="38">
        <v>1</v>
      </c>
      <c r="L34" s="30" t="s">
        <v>68</v>
      </c>
      <c r="M34" s="30" t="s">
        <v>178</v>
      </c>
      <c r="N34" s="30" t="s">
        <v>179</v>
      </c>
      <c r="O34" s="50">
        <v>1</v>
      </c>
      <c r="P34" s="38">
        <v>1</v>
      </c>
      <c r="Q34" s="38">
        <v>1</v>
      </c>
      <c r="R34" s="38">
        <v>0</v>
      </c>
      <c r="S34" s="38">
        <v>0</v>
      </c>
    </row>
    <row r="35" spans="2:19" x14ac:dyDescent="0.25">
      <c r="B35" s="30" t="s">
        <v>68</v>
      </c>
      <c r="C35" s="30" t="s">
        <v>172</v>
      </c>
      <c r="D35" s="30" t="s">
        <v>173</v>
      </c>
      <c r="E35" s="50">
        <v>2</v>
      </c>
      <c r="F35" s="38">
        <v>1</v>
      </c>
      <c r="G35" s="38">
        <v>1</v>
      </c>
      <c r="H35" s="38">
        <v>0</v>
      </c>
      <c r="I35" s="38">
        <v>1</v>
      </c>
      <c r="J35" s="38">
        <v>1</v>
      </c>
      <c r="L35" s="30" t="s">
        <v>68</v>
      </c>
      <c r="M35" s="30" t="s">
        <v>180</v>
      </c>
      <c r="N35" s="30" t="s">
        <v>181</v>
      </c>
      <c r="O35" s="50">
        <v>2</v>
      </c>
      <c r="P35" s="38">
        <v>1</v>
      </c>
      <c r="Q35" s="38">
        <v>1</v>
      </c>
      <c r="R35" s="38">
        <v>1</v>
      </c>
      <c r="S35" s="38">
        <v>1</v>
      </c>
    </row>
    <row r="36" spans="2:19" x14ac:dyDescent="0.25">
      <c r="B36" s="30" t="s">
        <v>68</v>
      </c>
      <c r="C36" s="30" t="s">
        <v>174</v>
      </c>
      <c r="D36" s="30" t="s">
        <v>175</v>
      </c>
      <c r="E36" s="50">
        <v>3</v>
      </c>
      <c r="F36" s="38">
        <v>1</v>
      </c>
      <c r="G36" s="38">
        <v>1</v>
      </c>
      <c r="H36" s="38">
        <v>0</v>
      </c>
      <c r="I36" s="38">
        <v>1</v>
      </c>
      <c r="J36" s="38">
        <v>1</v>
      </c>
      <c r="L36" s="30" t="s">
        <v>68</v>
      </c>
      <c r="M36" s="30" t="s">
        <v>405</v>
      </c>
      <c r="N36" s="30" t="s">
        <v>406</v>
      </c>
      <c r="O36" s="50">
        <v>1</v>
      </c>
      <c r="P36" s="38">
        <v>1</v>
      </c>
      <c r="Q36" s="38">
        <v>1</v>
      </c>
      <c r="R36" s="38">
        <v>0</v>
      </c>
      <c r="S36" s="38">
        <v>0</v>
      </c>
    </row>
    <row r="37" spans="2:19" x14ac:dyDescent="0.25">
      <c r="B37" s="30" t="s">
        <v>68</v>
      </c>
      <c r="C37" s="30" t="s">
        <v>176</v>
      </c>
      <c r="D37" s="30" t="s">
        <v>177</v>
      </c>
      <c r="E37" s="50">
        <v>2</v>
      </c>
      <c r="F37" s="38">
        <v>1</v>
      </c>
      <c r="G37" s="38">
        <v>1</v>
      </c>
      <c r="H37" s="38">
        <v>0</v>
      </c>
      <c r="I37" s="38">
        <v>1</v>
      </c>
      <c r="J37" s="38">
        <v>1</v>
      </c>
      <c r="L37" s="30" t="s">
        <v>68</v>
      </c>
      <c r="M37" s="30" t="s">
        <v>182</v>
      </c>
      <c r="N37" s="30" t="s">
        <v>183</v>
      </c>
      <c r="O37" s="50">
        <v>2</v>
      </c>
      <c r="P37" s="38">
        <v>1</v>
      </c>
      <c r="Q37" s="38">
        <v>1</v>
      </c>
      <c r="R37" s="38">
        <v>0</v>
      </c>
      <c r="S37" s="38">
        <v>0</v>
      </c>
    </row>
    <row r="38" spans="2:19" x14ac:dyDescent="0.25">
      <c r="B38" s="30" t="s">
        <v>68</v>
      </c>
      <c r="C38" s="30" t="s">
        <v>178</v>
      </c>
      <c r="D38" s="30" t="s">
        <v>179</v>
      </c>
      <c r="E38" s="50">
        <v>1</v>
      </c>
      <c r="F38" s="38">
        <v>1</v>
      </c>
      <c r="G38" s="38">
        <v>1</v>
      </c>
      <c r="H38" s="38">
        <v>0</v>
      </c>
      <c r="I38" s="38">
        <v>0</v>
      </c>
      <c r="J38" s="38">
        <v>1</v>
      </c>
      <c r="L38" s="30" t="s">
        <v>68</v>
      </c>
      <c r="M38" s="30" t="s">
        <v>186</v>
      </c>
      <c r="N38" s="30" t="s">
        <v>187</v>
      </c>
      <c r="O38" s="50">
        <v>2</v>
      </c>
      <c r="P38" s="38">
        <v>1</v>
      </c>
      <c r="Q38" s="38">
        <v>1</v>
      </c>
      <c r="R38" s="38">
        <v>0</v>
      </c>
      <c r="S38" s="38">
        <v>1</v>
      </c>
    </row>
    <row r="39" spans="2:19" x14ac:dyDescent="0.25">
      <c r="B39" s="30" t="s">
        <v>68</v>
      </c>
      <c r="C39" s="30" t="s">
        <v>180</v>
      </c>
      <c r="D39" s="30" t="s">
        <v>181</v>
      </c>
      <c r="E39" s="50">
        <v>2</v>
      </c>
      <c r="F39" s="38">
        <v>1</v>
      </c>
      <c r="G39" s="38">
        <v>1</v>
      </c>
      <c r="H39" s="38">
        <v>1</v>
      </c>
      <c r="I39" s="38">
        <v>1</v>
      </c>
      <c r="J39" s="38">
        <v>1</v>
      </c>
      <c r="L39" s="30" t="s">
        <v>68</v>
      </c>
      <c r="M39" s="30" t="s">
        <v>188</v>
      </c>
      <c r="N39" s="30" t="s">
        <v>189</v>
      </c>
      <c r="O39" s="50">
        <v>1</v>
      </c>
      <c r="P39" s="38">
        <v>1</v>
      </c>
      <c r="Q39" s="38">
        <v>1</v>
      </c>
      <c r="R39" s="38">
        <v>0</v>
      </c>
      <c r="S39" s="38">
        <v>1</v>
      </c>
    </row>
    <row r="40" spans="2:19" x14ac:dyDescent="0.25">
      <c r="B40" s="30" t="s">
        <v>68</v>
      </c>
      <c r="C40" s="30" t="s">
        <v>182</v>
      </c>
      <c r="D40" s="30" t="s">
        <v>183</v>
      </c>
      <c r="E40" s="50">
        <v>1</v>
      </c>
      <c r="F40" s="38">
        <v>1</v>
      </c>
      <c r="G40" s="38">
        <v>1</v>
      </c>
      <c r="H40" s="38">
        <v>1</v>
      </c>
      <c r="I40" s="38">
        <v>1</v>
      </c>
      <c r="J40" s="38">
        <v>1</v>
      </c>
      <c r="L40" s="30" t="s">
        <v>68</v>
      </c>
      <c r="M40" s="30" t="s">
        <v>190</v>
      </c>
      <c r="N40" s="30" t="s">
        <v>191</v>
      </c>
      <c r="O40" s="50">
        <v>2</v>
      </c>
      <c r="P40" s="38">
        <v>1</v>
      </c>
      <c r="Q40" s="38">
        <v>1</v>
      </c>
      <c r="R40" s="38">
        <v>0</v>
      </c>
      <c r="S40" s="38">
        <v>1</v>
      </c>
    </row>
    <row r="41" spans="2:19" x14ac:dyDescent="0.25">
      <c r="B41" s="30" t="s">
        <v>68</v>
      </c>
      <c r="C41" s="30" t="s">
        <v>184</v>
      </c>
      <c r="D41" s="30" t="s">
        <v>185</v>
      </c>
      <c r="E41" s="50">
        <v>1</v>
      </c>
      <c r="F41" s="38">
        <v>1</v>
      </c>
      <c r="G41" s="38">
        <v>1</v>
      </c>
      <c r="H41" s="38">
        <v>1</v>
      </c>
      <c r="I41" s="38">
        <v>1</v>
      </c>
      <c r="J41" s="38">
        <v>1</v>
      </c>
      <c r="L41" s="30" t="s">
        <v>68</v>
      </c>
      <c r="M41" s="30" t="s">
        <v>192</v>
      </c>
      <c r="N41" s="30" t="s">
        <v>193</v>
      </c>
      <c r="O41" s="50">
        <v>1</v>
      </c>
      <c r="P41" s="38">
        <v>1</v>
      </c>
      <c r="Q41" s="38">
        <v>1</v>
      </c>
      <c r="R41" s="38">
        <v>0</v>
      </c>
      <c r="S41" s="38">
        <v>1</v>
      </c>
    </row>
    <row r="42" spans="2:19" x14ac:dyDescent="0.25">
      <c r="B42" s="30" t="s">
        <v>68</v>
      </c>
      <c r="C42" s="30" t="s">
        <v>186</v>
      </c>
      <c r="D42" s="30" t="s">
        <v>187</v>
      </c>
      <c r="E42" s="50">
        <v>3</v>
      </c>
      <c r="F42" s="38">
        <v>1</v>
      </c>
      <c r="G42" s="38">
        <v>1</v>
      </c>
      <c r="H42" s="38">
        <v>0</v>
      </c>
      <c r="I42" s="38">
        <v>1</v>
      </c>
      <c r="J42" s="38">
        <v>1</v>
      </c>
      <c r="L42" s="30" t="s">
        <v>68</v>
      </c>
      <c r="M42" s="30" t="s">
        <v>194</v>
      </c>
      <c r="N42" s="30" t="s">
        <v>195</v>
      </c>
      <c r="O42" s="50">
        <v>3</v>
      </c>
      <c r="P42" s="38">
        <v>0</v>
      </c>
      <c r="Q42" s="38">
        <v>0</v>
      </c>
      <c r="R42" s="38">
        <v>0</v>
      </c>
      <c r="S42" s="38">
        <v>0</v>
      </c>
    </row>
    <row r="43" spans="2:19" x14ac:dyDescent="0.25">
      <c r="B43" s="30" t="s">
        <v>68</v>
      </c>
      <c r="C43" s="30" t="s">
        <v>188</v>
      </c>
      <c r="D43" s="30" t="s">
        <v>189</v>
      </c>
      <c r="E43" s="50">
        <v>2</v>
      </c>
      <c r="F43" s="38">
        <v>1</v>
      </c>
      <c r="G43" s="38">
        <v>1</v>
      </c>
      <c r="H43" s="38">
        <v>1</v>
      </c>
      <c r="I43" s="38">
        <v>1</v>
      </c>
      <c r="J43" s="38">
        <v>1</v>
      </c>
      <c r="L43" s="30" t="s">
        <v>68</v>
      </c>
      <c r="M43" s="30" t="s">
        <v>407</v>
      </c>
      <c r="N43" s="30" t="s">
        <v>408</v>
      </c>
      <c r="O43" s="50">
        <v>1</v>
      </c>
      <c r="P43" s="38">
        <v>1</v>
      </c>
      <c r="Q43" s="38">
        <v>1</v>
      </c>
      <c r="R43" s="38">
        <v>0</v>
      </c>
      <c r="S43" s="38">
        <v>1</v>
      </c>
    </row>
    <row r="44" spans="2:19" x14ac:dyDescent="0.25">
      <c r="B44" s="30" t="s">
        <v>68</v>
      </c>
      <c r="C44" s="30" t="s">
        <v>190</v>
      </c>
      <c r="D44" s="30" t="s">
        <v>191</v>
      </c>
      <c r="E44" s="50">
        <v>1</v>
      </c>
      <c r="F44" s="38">
        <v>1</v>
      </c>
      <c r="G44" s="38">
        <v>1</v>
      </c>
      <c r="H44" s="38">
        <v>0</v>
      </c>
      <c r="I44" s="38">
        <v>1</v>
      </c>
      <c r="J44" s="38">
        <v>1</v>
      </c>
      <c r="L44" s="30" t="s">
        <v>68</v>
      </c>
      <c r="M44" s="30" t="s">
        <v>409</v>
      </c>
      <c r="N44" s="30" t="s">
        <v>410</v>
      </c>
      <c r="O44" s="50">
        <v>4</v>
      </c>
      <c r="P44" s="38">
        <v>1</v>
      </c>
      <c r="Q44" s="38">
        <v>1</v>
      </c>
      <c r="R44" s="38">
        <v>0</v>
      </c>
      <c r="S44" s="38">
        <v>0</v>
      </c>
    </row>
    <row r="45" spans="2:19" x14ac:dyDescent="0.25">
      <c r="B45" s="30" t="s">
        <v>68</v>
      </c>
      <c r="C45" s="30" t="s">
        <v>192</v>
      </c>
      <c r="D45" s="30" t="s">
        <v>193</v>
      </c>
      <c r="E45" s="50">
        <v>2</v>
      </c>
      <c r="F45" s="38">
        <v>1</v>
      </c>
      <c r="G45" s="38">
        <v>1</v>
      </c>
      <c r="H45" s="38">
        <v>0</v>
      </c>
      <c r="I45" s="38">
        <v>1</v>
      </c>
      <c r="J45" s="38">
        <v>1</v>
      </c>
      <c r="L45" s="30" t="s">
        <v>68</v>
      </c>
      <c r="M45" s="30" t="s">
        <v>411</v>
      </c>
      <c r="N45" s="30" t="s">
        <v>412</v>
      </c>
      <c r="O45" s="50">
        <v>1</v>
      </c>
      <c r="P45" s="38">
        <v>0</v>
      </c>
      <c r="Q45" s="38">
        <v>0</v>
      </c>
      <c r="R45" s="38">
        <v>0</v>
      </c>
      <c r="S45" s="38">
        <v>0</v>
      </c>
    </row>
    <row r="46" spans="2:19" x14ac:dyDescent="0.25">
      <c r="B46" s="30" t="s">
        <v>68</v>
      </c>
      <c r="C46" s="30" t="s">
        <v>194</v>
      </c>
      <c r="D46" s="30" t="s">
        <v>195</v>
      </c>
      <c r="E46" s="50">
        <v>2</v>
      </c>
      <c r="F46" s="38">
        <v>1</v>
      </c>
      <c r="G46" s="38">
        <v>1</v>
      </c>
      <c r="H46" s="38">
        <v>0</v>
      </c>
      <c r="I46" s="38">
        <v>0</v>
      </c>
      <c r="J46" s="38">
        <v>1</v>
      </c>
      <c r="L46" s="30" t="s">
        <v>68</v>
      </c>
      <c r="M46" s="30" t="s">
        <v>413</v>
      </c>
      <c r="N46" s="30" t="s">
        <v>414</v>
      </c>
      <c r="O46" s="50">
        <v>1</v>
      </c>
      <c r="P46" s="38">
        <v>1</v>
      </c>
      <c r="Q46" s="38">
        <v>1</v>
      </c>
      <c r="R46" s="38">
        <v>0</v>
      </c>
      <c r="S46" s="38">
        <v>0</v>
      </c>
    </row>
    <row r="47" spans="2:19" x14ac:dyDescent="0.25">
      <c r="B47" s="30" t="s">
        <v>68</v>
      </c>
      <c r="C47" s="30" t="s">
        <v>196</v>
      </c>
      <c r="D47" s="30" t="s">
        <v>197</v>
      </c>
      <c r="E47" s="50">
        <v>2</v>
      </c>
      <c r="F47" s="38">
        <v>1</v>
      </c>
      <c r="G47" s="38">
        <v>1</v>
      </c>
      <c r="H47" s="38">
        <v>0</v>
      </c>
      <c r="I47" s="38">
        <v>1</v>
      </c>
      <c r="J47" s="38">
        <v>1</v>
      </c>
      <c r="L47" s="30" t="s">
        <v>68</v>
      </c>
      <c r="M47" s="30" t="s">
        <v>198</v>
      </c>
      <c r="N47" s="30" t="s">
        <v>199</v>
      </c>
      <c r="O47" s="50">
        <v>3</v>
      </c>
      <c r="P47" s="38">
        <v>1</v>
      </c>
      <c r="Q47" s="38">
        <v>1</v>
      </c>
      <c r="R47" s="38">
        <v>0</v>
      </c>
      <c r="S47" s="38">
        <v>0</v>
      </c>
    </row>
    <row r="48" spans="2:19" x14ac:dyDescent="0.25">
      <c r="B48" s="30" t="s">
        <v>68</v>
      </c>
      <c r="C48" s="30" t="s">
        <v>198</v>
      </c>
      <c r="D48" s="30" t="s">
        <v>199</v>
      </c>
      <c r="E48" s="50">
        <v>2</v>
      </c>
      <c r="F48" s="38">
        <v>1</v>
      </c>
      <c r="G48" s="38">
        <v>1</v>
      </c>
      <c r="H48" s="38">
        <v>0</v>
      </c>
      <c r="I48" s="38">
        <v>0</v>
      </c>
      <c r="J48" s="38">
        <v>1</v>
      </c>
      <c r="L48" s="30" t="s">
        <v>68</v>
      </c>
      <c r="M48" s="30" t="s">
        <v>415</v>
      </c>
      <c r="N48" s="30" t="s">
        <v>416</v>
      </c>
      <c r="O48" s="50">
        <v>1</v>
      </c>
      <c r="P48" s="38">
        <v>1</v>
      </c>
      <c r="Q48" s="38">
        <v>1</v>
      </c>
      <c r="R48" s="38">
        <v>0</v>
      </c>
      <c r="S48" s="38">
        <v>1</v>
      </c>
    </row>
    <row r="49" spans="2:19" x14ac:dyDescent="0.25">
      <c r="B49" s="30" t="s">
        <v>68</v>
      </c>
      <c r="C49" s="30" t="s">
        <v>200</v>
      </c>
      <c r="D49" s="30" t="s">
        <v>201</v>
      </c>
      <c r="E49" s="50">
        <v>1</v>
      </c>
      <c r="F49" s="38">
        <v>1</v>
      </c>
      <c r="G49" s="38">
        <v>1</v>
      </c>
      <c r="H49" s="38">
        <v>1</v>
      </c>
      <c r="I49" s="38">
        <v>1</v>
      </c>
      <c r="J49" s="38">
        <v>1</v>
      </c>
      <c r="L49" s="30" t="s">
        <v>68</v>
      </c>
      <c r="M49" s="30" t="s">
        <v>200</v>
      </c>
      <c r="N49" s="30" t="s">
        <v>201</v>
      </c>
      <c r="O49" s="50">
        <v>1</v>
      </c>
      <c r="P49" s="38">
        <v>1</v>
      </c>
      <c r="Q49" s="38">
        <v>1</v>
      </c>
      <c r="R49" s="38">
        <v>1</v>
      </c>
      <c r="S49" s="38">
        <v>1</v>
      </c>
    </row>
    <row r="50" spans="2:19" x14ac:dyDescent="0.25">
      <c r="B50" s="30" t="s">
        <v>68</v>
      </c>
      <c r="C50" s="30" t="s">
        <v>202</v>
      </c>
      <c r="D50" s="30" t="s">
        <v>203</v>
      </c>
      <c r="E50" s="50">
        <v>1</v>
      </c>
      <c r="F50" s="38">
        <v>1</v>
      </c>
      <c r="G50" s="38">
        <v>1</v>
      </c>
      <c r="H50" s="38">
        <v>0</v>
      </c>
      <c r="I50" s="38">
        <v>1</v>
      </c>
      <c r="J50" s="38">
        <v>1</v>
      </c>
      <c r="L50" s="30" t="s">
        <v>68</v>
      </c>
      <c r="M50" s="30" t="s">
        <v>417</v>
      </c>
      <c r="N50" s="30" t="s">
        <v>418</v>
      </c>
      <c r="O50" s="50">
        <v>1</v>
      </c>
      <c r="P50" s="38">
        <v>0</v>
      </c>
      <c r="Q50" s="38">
        <v>0</v>
      </c>
      <c r="R50" s="38">
        <v>0</v>
      </c>
      <c r="S50" s="38">
        <v>0</v>
      </c>
    </row>
    <row r="51" spans="2:19" x14ac:dyDescent="0.25">
      <c r="B51" s="30" t="s">
        <v>68</v>
      </c>
      <c r="C51" s="30" t="s">
        <v>204</v>
      </c>
      <c r="D51" s="30" t="s">
        <v>205</v>
      </c>
      <c r="E51" s="50">
        <v>1</v>
      </c>
      <c r="F51" s="38">
        <v>1</v>
      </c>
      <c r="G51" s="38">
        <v>1</v>
      </c>
      <c r="H51" s="38">
        <v>0</v>
      </c>
      <c r="I51" s="38">
        <v>1</v>
      </c>
      <c r="J51" s="38">
        <v>1</v>
      </c>
      <c r="L51" s="30" t="s">
        <v>68</v>
      </c>
      <c r="M51" s="30" t="s">
        <v>202</v>
      </c>
      <c r="N51" s="30" t="s">
        <v>203</v>
      </c>
      <c r="O51" s="50">
        <v>1</v>
      </c>
      <c r="P51" s="38">
        <v>1</v>
      </c>
      <c r="Q51" s="38">
        <v>1</v>
      </c>
      <c r="R51" s="38">
        <v>0</v>
      </c>
      <c r="S51" s="38">
        <v>1</v>
      </c>
    </row>
    <row r="52" spans="2:19" x14ac:dyDescent="0.25">
      <c r="B52" s="30" t="s">
        <v>68</v>
      </c>
      <c r="C52" s="30" t="s">
        <v>206</v>
      </c>
      <c r="D52" s="30" t="s">
        <v>207</v>
      </c>
      <c r="E52" s="50">
        <v>1</v>
      </c>
      <c r="F52" s="38">
        <v>1</v>
      </c>
      <c r="G52" s="38">
        <v>1</v>
      </c>
      <c r="H52" s="38">
        <v>0</v>
      </c>
      <c r="I52" s="38">
        <v>1</v>
      </c>
      <c r="J52" s="38">
        <v>1</v>
      </c>
      <c r="L52" s="30" t="s">
        <v>68</v>
      </c>
      <c r="M52" s="30" t="s">
        <v>419</v>
      </c>
      <c r="N52" s="30" t="s">
        <v>420</v>
      </c>
      <c r="O52" s="50">
        <v>1</v>
      </c>
      <c r="P52" s="38">
        <v>1</v>
      </c>
      <c r="Q52" s="38">
        <v>1</v>
      </c>
      <c r="R52" s="38">
        <v>1</v>
      </c>
      <c r="S52" s="38">
        <v>1</v>
      </c>
    </row>
    <row r="53" spans="2:19" x14ac:dyDescent="0.25">
      <c r="B53" s="30" t="s">
        <v>79</v>
      </c>
      <c r="C53" s="30" t="s">
        <v>208</v>
      </c>
      <c r="D53" s="30" t="s">
        <v>209</v>
      </c>
      <c r="E53" s="50">
        <v>1</v>
      </c>
      <c r="F53" s="38">
        <v>0</v>
      </c>
      <c r="G53" s="38">
        <v>0</v>
      </c>
      <c r="H53" s="38">
        <v>0</v>
      </c>
      <c r="I53" s="38">
        <v>0</v>
      </c>
      <c r="J53" s="38">
        <v>0</v>
      </c>
      <c r="L53" s="30" t="s">
        <v>68</v>
      </c>
      <c r="M53" s="30" t="s">
        <v>204</v>
      </c>
      <c r="N53" s="30" t="s">
        <v>205</v>
      </c>
      <c r="O53" s="50">
        <v>1</v>
      </c>
      <c r="P53" s="38">
        <v>0</v>
      </c>
      <c r="Q53" s="38">
        <v>0</v>
      </c>
      <c r="R53" s="38">
        <v>0</v>
      </c>
      <c r="S53" s="38">
        <v>0</v>
      </c>
    </row>
    <row r="54" spans="2:19" x14ac:dyDescent="0.25">
      <c r="B54" s="30" t="s">
        <v>79</v>
      </c>
      <c r="C54" s="30" t="s">
        <v>210</v>
      </c>
      <c r="D54" s="30" t="s">
        <v>211</v>
      </c>
      <c r="E54" s="50">
        <v>1</v>
      </c>
      <c r="F54" s="38">
        <v>1</v>
      </c>
      <c r="G54" s="38">
        <v>1</v>
      </c>
      <c r="H54" s="38">
        <v>1</v>
      </c>
      <c r="I54" s="38">
        <v>0</v>
      </c>
      <c r="J54" s="38">
        <v>1</v>
      </c>
      <c r="L54" s="30" t="s">
        <v>68</v>
      </c>
      <c r="M54" s="30" t="s">
        <v>206</v>
      </c>
      <c r="N54" s="30" t="s">
        <v>207</v>
      </c>
      <c r="O54" s="50">
        <v>1</v>
      </c>
      <c r="P54" s="38">
        <v>1</v>
      </c>
      <c r="Q54" s="38">
        <v>1</v>
      </c>
      <c r="R54" s="38">
        <v>0</v>
      </c>
      <c r="S54" s="38">
        <v>1</v>
      </c>
    </row>
    <row r="55" spans="2:19" x14ac:dyDescent="0.25">
      <c r="B55" s="30" t="s">
        <v>79</v>
      </c>
      <c r="C55" s="30" t="s">
        <v>212</v>
      </c>
      <c r="D55" s="30" t="s">
        <v>213</v>
      </c>
      <c r="E55" s="50">
        <v>1</v>
      </c>
      <c r="F55" s="38">
        <v>1</v>
      </c>
      <c r="G55" s="38">
        <v>1</v>
      </c>
      <c r="H55" s="38">
        <v>0</v>
      </c>
      <c r="I55" s="38">
        <v>0</v>
      </c>
      <c r="J55" s="38">
        <v>1</v>
      </c>
      <c r="L55" s="30" t="s">
        <v>79</v>
      </c>
      <c r="M55" s="30" t="s">
        <v>421</v>
      </c>
      <c r="N55" s="30" t="s">
        <v>422</v>
      </c>
      <c r="O55" s="50">
        <v>2</v>
      </c>
      <c r="P55" s="38">
        <v>1</v>
      </c>
      <c r="Q55" s="38">
        <v>1</v>
      </c>
      <c r="R55" s="38">
        <v>1</v>
      </c>
      <c r="S55" s="38">
        <v>1</v>
      </c>
    </row>
    <row r="56" spans="2:19" x14ac:dyDescent="0.25">
      <c r="B56" s="30" t="s">
        <v>79</v>
      </c>
      <c r="C56" s="30" t="s">
        <v>214</v>
      </c>
      <c r="D56" s="30" t="s">
        <v>215</v>
      </c>
      <c r="E56" s="50">
        <v>1</v>
      </c>
      <c r="F56" s="38">
        <v>1</v>
      </c>
      <c r="G56" s="38">
        <v>1</v>
      </c>
      <c r="H56" s="38">
        <v>1</v>
      </c>
      <c r="I56" s="38">
        <v>1</v>
      </c>
      <c r="J56" s="38">
        <v>1</v>
      </c>
      <c r="L56" s="30" t="s">
        <v>79</v>
      </c>
      <c r="M56" s="30" t="s">
        <v>423</v>
      </c>
      <c r="N56" s="30" t="s">
        <v>424</v>
      </c>
      <c r="O56" s="50">
        <v>1</v>
      </c>
      <c r="P56" s="38">
        <v>0</v>
      </c>
      <c r="Q56" s="38">
        <v>0</v>
      </c>
      <c r="R56" s="38">
        <v>0</v>
      </c>
      <c r="S56" s="38">
        <v>0</v>
      </c>
    </row>
    <row r="57" spans="2:19" x14ac:dyDescent="0.25">
      <c r="B57" s="30" t="s">
        <v>79</v>
      </c>
      <c r="C57" s="30" t="s">
        <v>216</v>
      </c>
      <c r="D57" s="30" t="s">
        <v>217</v>
      </c>
      <c r="E57" s="50">
        <v>1</v>
      </c>
      <c r="F57" s="38">
        <v>1</v>
      </c>
      <c r="G57" s="38">
        <v>1</v>
      </c>
      <c r="H57" s="38">
        <v>1</v>
      </c>
      <c r="I57" s="38">
        <v>1</v>
      </c>
      <c r="J57" s="38">
        <v>1</v>
      </c>
      <c r="L57" s="30" t="s">
        <v>79</v>
      </c>
      <c r="M57" s="30" t="s">
        <v>425</v>
      </c>
      <c r="N57" s="30" t="s">
        <v>426</v>
      </c>
      <c r="O57" s="50">
        <v>4</v>
      </c>
      <c r="P57" s="38">
        <v>1</v>
      </c>
      <c r="Q57" s="38">
        <v>1</v>
      </c>
      <c r="R57" s="38">
        <v>0</v>
      </c>
      <c r="S57" s="38">
        <v>0</v>
      </c>
    </row>
    <row r="58" spans="2:19" x14ac:dyDescent="0.25">
      <c r="B58" s="30" t="s">
        <v>79</v>
      </c>
      <c r="C58" s="30" t="s">
        <v>218</v>
      </c>
      <c r="D58" s="30" t="s">
        <v>219</v>
      </c>
      <c r="E58" s="50">
        <v>1</v>
      </c>
      <c r="F58" s="38">
        <v>1</v>
      </c>
      <c r="G58" s="38">
        <v>1</v>
      </c>
      <c r="H58" s="38">
        <v>0</v>
      </c>
      <c r="I58" s="38">
        <v>0</v>
      </c>
      <c r="J58" s="38">
        <v>1</v>
      </c>
      <c r="L58" s="30" t="s">
        <v>79</v>
      </c>
      <c r="M58" s="30" t="s">
        <v>427</v>
      </c>
      <c r="N58" s="30" t="s">
        <v>428</v>
      </c>
      <c r="O58" s="50">
        <v>1</v>
      </c>
      <c r="P58" s="38">
        <v>1</v>
      </c>
      <c r="Q58" s="38">
        <v>1</v>
      </c>
      <c r="R58" s="38">
        <v>0</v>
      </c>
      <c r="S58" s="38">
        <v>0</v>
      </c>
    </row>
    <row r="59" spans="2:19" x14ac:dyDescent="0.25">
      <c r="B59" s="30" t="s">
        <v>79</v>
      </c>
      <c r="C59" s="30" t="s">
        <v>220</v>
      </c>
      <c r="D59" s="30" t="s">
        <v>221</v>
      </c>
      <c r="E59" s="50">
        <v>3</v>
      </c>
      <c r="F59" s="38">
        <v>1</v>
      </c>
      <c r="G59" s="38">
        <v>0</v>
      </c>
      <c r="H59" s="38">
        <v>0</v>
      </c>
      <c r="I59" s="38">
        <v>1</v>
      </c>
      <c r="J59" s="38">
        <v>1</v>
      </c>
      <c r="L59" s="30" t="s">
        <v>79</v>
      </c>
      <c r="M59" s="30" t="s">
        <v>212</v>
      </c>
      <c r="N59" s="30" t="s">
        <v>213</v>
      </c>
      <c r="O59" s="50">
        <v>1</v>
      </c>
      <c r="P59" s="38">
        <v>1</v>
      </c>
      <c r="Q59" s="38">
        <v>1</v>
      </c>
      <c r="R59" s="38">
        <v>0</v>
      </c>
      <c r="S59" s="38">
        <v>0</v>
      </c>
    </row>
    <row r="60" spans="2:19" x14ac:dyDescent="0.25">
      <c r="B60" s="30" t="s">
        <v>79</v>
      </c>
      <c r="C60" s="30" t="s">
        <v>222</v>
      </c>
      <c r="D60" s="30" t="s">
        <v>223</v>
      </c>
      <c r="E60" s="50">
        <v>1</v>
      </c>
      <c r="F60" s="38">
        <v>1</v>
      </c>
      <c r="G60" s="38">
        <v>1</v>
      </c>
      <c r="H60" s="38">
        <v>0</v>
      </c>
      <c r="I60" s="38">
        <v>1</v>
      </c>
      <c r="J60" s="38">
        <v>1</v>
      </c>
      <c r="L60" s="30" t="s">
        <v>79</v>
      </c>
      <c r="M60" s="30" t="s">
        <v>429</v>
      </c>
      <c r="N60" s="30" t="s">
        <v>430</v>
      </c>
      <c r="O60" s="50">
        <v>2</v>
      </c>
      <c r="P60" s="38">
        <v>0</v>
      </c>
      <c r="Q60" s="38">
        <v>0</v>
      </c>
      <c r="R60" s="38">
        <v>0</v>
      </c>
      <c r="S60" s="38">
        <v>0</v>
      </c>
    </row>
    <row r="61" spans="2:19" x14ac:dyDescent="0.25">
      <c r="B61" s="30" t="s">
        <v>79</v>
      </c>
      <c r="C61" s="30" t="s">
        <v>224</v>
      </c>
      <c r="D61" s="30" t="s">
        <v>225</v>
      </c>
      <c r="E61" s="50">
        <v>1</v>
      </c>
      <c r="F61" s="38">
        <v>1</v>
      </c>
      <c r="G61" s="38">
        <v>1</v>
      </c>
      <c r="H61" s="38">
        <v>0</v>
      </c>
      <c r="I61" s="38">
        <v>1</v>
      </c>
      <c r="J61" s="38">
        <v>1</v>
      </c>
      <c r="L61" s="30" t="s">
        <v>79</v>
      </c>
      <c r="M61" s="30" t="s">
        <v>431</v>
      </c>
      <c r="N61" s="30" t="s">
        <v>432</v>
      </c>
      <c r="O61" s="50">
        <v>7</v>
      </c>
      <c r="P61" s="38">
        <v>1</v>
      </c>
      <c r="Q61" s="38">
        <v>1</v>
      </c>
      <c r="R61" s="38">
        <v>0</v>
      </c>
      <c r="S61" s="38">
        <v>0</v>
      </c>
    </row>
    <row r="62" spans="2:19" x14ac:dyDescent="0.25">
      <c r="B62" s="30" t="s">
        <v>79</v>
      </c>
      <c r="C62" s="30" t="s">
        <v>226</v>
      </c>
      <c r="D62" s="30" t="s">
        <v>227</v>
      </c>
      <c r="E62" s="50">
        <v>1</v>
      </c>
      <c r="F62" s="38">
        <v>1</v>
      </c>
      <c r="G62" s="38">
        <v>1</v>
      </c>
      <c r="H62" s="38">
        <v>0</v>
      </c>
      <c r="I62" s="38">
        <v>1</v>
      </c>
      <c r="J62" s="38">
        <v>1</v>
      </c>
      <c r="L62" s="30" t="s">
        <v>79</v>
      </c>
      <c r="M62" s="30" t="s">
        <v>433</v>
      </c>
      <c r="N62" s="30" t="s">
        <v>434</v>
      </c>
      <c r="O62" s="50">
        <v>1</v>
      </c>
      <c r="P62" s="38">
        <v>1</v>
      </c>
      <c r="Q62" s="38">
        <v>0</v>
      </c>
      <c r="R62" s="38">
        <v>0</v>
      </c>
      <c r="S62" s="38">
        <v>0</v>
      </c>
    </row>
    <row r="63" spans="2:19" x14ac:dyDescent="0.25">
      <c r="B63" s="30" t="s">
        <v>79</v>
      </c>
      <c r="C63" s="30" t="s">
        <v>228</v>
      </c>
      <c r="D63" s="30" t="s">
        <v>229</v>
      </c>
      <c r="E63" s="50">
        <v>1</v>
      </c>
      <c r="F63" s="38">
        <v>1</v>
      </c>
      <c r="G63" s="38">
        <v>1</v>
      </c>
      <c r="H63" s="38">
        <v>0</v>
      </c>
      <c r="I63" s="38">
        <v>1</v>
      </c>
      <c r="J63" s="38">
        <v>1</v>
      </c>
      <c r="L63" s="30" t="s">
        <v>79</v>
      </c>
      <c r="M63" s="30" t="s">
        <v>435</v>
      </c>
      <c r="N63" s="30" t="s">
        <v>436</v>
      </c>
      <c r="O63" s="50">
        <v>1</v>
      </c>
      <c r="P63" s="38">
        <v>0</v>
      </c>
      <c r="Q63" s="38">
        <v>0</v>
      </c>
      <c r="R63" s="38">
        <v>0</v>
      </c>
      <c r="S63" s="38">
        <v>0</v>
      </c>
    </row>
    <row r="64" spans="2:19" x14ac:dyDescent="0.25">
      <c r="B64" s="30" t="s">
        <v>79</v>
      </c>
      <c r="C64" s="30" t="s">
        <v>230</v>
      </c>
      <c r="D64" s="30" t="s">
        <v>231</v>
      </c>
      <c r="E64" s="50">
        <v>2</v>
      </c>
      <c r="F64" s="38">
        <v>1</v>
      </c>
      <c r="G64" s="38">
        <v>1</v>
      </c>
      <c r="H64" s="38">
        <v>0</v>
      </c>
      <c r="I64" s="38">
        <v>1</v>
      </c>
      <c r="J64" s="38">
        <v>1</v>
      </c>
      <c r="L64" s="30" t="s">
        <v>79</v>
      </c>
      <c r="M64" s="30" t="s">
        <v>437</v>
      </c>
      <c r="N64" s="30" t="s">
        <v>438</v>
      </c>
      <c r="O64" s="50">
        <v>1</v>
      </c>
      <c r="P64" s="38">
        <v>1</v>
      </c>
      <c r="Q64" s="38">
        <v>1</v>
      </c>
      <c r="R64" s="38">
        <v>0</v>
      </c>
      <c r="S64" s="38">
        <v>0</v>
      </c>
    </row>
    <row r="65" spans="2:19" x14ac:dyDescent="0.25">
      <c r="B65" s="30" t="s">
        <v>79</v>
      </c>
      <c r="C65" s="30" t="s">
        <v>232</v>
      </c>
      <c r="D65" s="30" t="s">
        <v>233</v>
      </c>
      <c r="E65" s="50">
        <v>3</v>
      </c>
      <c r="F65" s="38">
        <v>1</v>
      </c>
      <c r="G65" s="38">
        <v>1</v>
      </c>
      <c r="H65" s="38">
        <v>0</v>
      </c>
      <c r="I65" s="38">
        <v>1</v>
      </c>
      <c r="J65" s="38">
        <v>1</v>
      </c>
      <c r="L65" s="30" t="s">
        <v>79</v>
      </c>
      <c r="M65" s="30" t="s">
        <v>439</v>
      </c>
      <c r="N65" s="30" t="s">
        <v>440</v>
      </c>
      <c r="O65" s="50">
        <v>1</v>
      </c>
      <c r="P65" s="38">
        <v>1</v>
      </c>
      <c r="Q65" s="38">
        <v>1</v>
      </c>
      <c r="R65" s="38">
        <v>1</v>
      </c>
      <c r="S65" s="38">
        <v>1</v>
      </c>
    </row>
    <row r="66" spans="2:19" x14ac:dyDescent="0.25">
      <c r="B66" s="30" t="s">
        <v>79</v>
      </c>
      <c r="C66" s="30" t="s">
        <v>234</v>
      </c>
      <c r="D66" s="30" t="s">
        <v>235</v>
      </c>
      <c r="E66" s="50">
        <v>3</v>
      </c>
      <c r="F66" s="38">
        <v>1</v>
      </c>
      <c r="G66" s="38">
        <v>1</v>
      </c>
      <c r="H66" s="38">
        <v>1</v>
      </c>
      <c r="I66" s="38">
        <v>1</v>
      </c>
      <c r="J66" s="38">
        <v>1</v>
      </c>
      <c r="L66" s="30" t="s">
        <v>79</v>
      </c>
      <c r="M66" s="30" t="s">
        <v>441</v>
      </c>
      <c r="N66" s="30" t="s">
        <v>442</v>
      </c>
      <c r="O66" s="50">
        <v>1</v>
      </c>
      <c r="P66" s="38">
        <v>1</v>
      </c>
      <c r="Q66" s="38">
        <v>1</v>
      </c>
      <c r="R66" s="38">
        <v>0</v>
      </c>
      <c r="S66" s="38">
        <v>0</v>
      </c>
    </row>
    <row r="67" spans="2:19" x14ac:dyDescent="0.25">
      <c r="B67" s="30" t="s">
        <v>79</v>
      </c>
      <c r="C67" s="30" t="s">
        <v>236</v>
      </c>
      <c r="D67" s="30" t="s">
        <v>237</v>
      </c>
      <c r="E67" s="50">
        <v>1</v>
      </c>
      <c r="F67" s="38">
        <v>1</v>
      </c>
      <c r="G67" s="38">
        <v>1</v>
      </c>
      <c r="H67" s="38">
        <v>0</v>
      </c>
      <c r="I67" s="38">
        <v>0</v>
      </c>
      <c r="J67" s="38">
        <v>1</v>
      </c>
      <c r="L67" s="30" t="s">
        <v>79</v>
      </c>
      <c r="M67" s="30" t="s">
        <v>443</v>
      </c>
      <c r="N67" s="30" t="s">
        <v>444</v>
      </c>
      <c r="O67" s="50">
        <v>1</v>
      </c>
      <c r="P67" s="38">
        <v>1</v>
      </c>
      <c r="Q67" s="38">
        <v>0</v>
      </c>
      <c r="R67" s="38">
        <v>0</v>
      </c>
      <c r="S67" s="38">
        <v>0</v>
      </c>
    </row>
    <row r="68" spans="2:19" x14ac:dyDescent="0.25">
      <c r="B68" s="30" t="s">
        <v>79</v>
      </c>
      <c r="C68" s="30" t="s">
        <v>238</v>
      </c>
      <c r="D68" s="30" t="s">
        <v>239</v>
      </c>
      <c r="E68" s="50">
        <v>2</v>
      </c>
      <c r="F68" s="38">
        <v>1</v>
      </c>
      <c r="G68" s="38">
        <v>1</v>
      </c>
      <c r="H68" s="38">
        <v>0</v>
      </c>
      <c r="I68" s="38">
        <v>1</v>
      </c>
      <c r="J68" s="38">
        <v>1</v>
      </c>
      <c r="L68" s="30" t="s">
        <v>79</v>
      </c>
      <c r="M68" s="30" t="s">
        <v>220</v>
      </c>
      <c r="N68" s="30" t="s">
        <v>221</v>
      </c>
      <c r="O68" s="50">
        <v>2</v>
      </c>
      <c r="P68" s="38">
        <v>1</v>
      </c>
      <c r="Q68" s="38">
        <v>1</v>
      </c>
      <c r="R68" s="38">
        <v>0</v>
      </c>
      <c r="S68" s="38">
        <v>0</v>
      </c>
    </row>
    <row r="69" spans="2:19" x14ac:dyDescent="0.25">
      <c r="B69" s="30" t="s">
        <v>79</v>
      </c>
      <c r="C69" s="30" t="s">
        <v>240</v>
      </c>
      <c r="D69" s="30" t="s">
        <v>241</v>
      </c>
      <c r="E69" s="50">
        <v>1</v>
      </c>
      <c r="F69" s="38">
        <v>1</v>
      </c>
      <c r="G69" s="38">
        <v>1</v>
      </c>
      <c r="H69" s="38">
        <v>1</v>
      </c>
      <c r="I69" s="38">
        <v>1</v>
      </c>
      <c r="J69" s="38">
        <v>1</v>
      </c>
      <c r="L69" s="30" t="s">
        <v>79</v>
      </c>
      <c r="M69" s="30" t="s">
        <v>445</v>
      </c>
      <c r="N69" s="30" t="s">
        <v>446</v>
      </c>
      <c r="O69" s="50">
        <v>1</v>
      </c>
      <c r="P69" s="38">
        <v>1</v>
      </c>
      <c r="Q69" s="38">
        <v>1</v>
      </c>
      <c r="R69" s="38">
        <v>0</v>
      </c>
      <c r="S69" s="38">
        <v>0</v>
      </c>
    </row>
    <row r="70" spans="2:19" x14ac:dyDescent="0.25">
      <c r="B70" s="30" t="s">
        <v>79</v>
      </c>
      <c r="C70" s="30" t="s">
        <v>242</v>
      </c>
      <c r="D70" s="30" t="s">
        <v>243</v>
      </c>
      <c r="E70" s="50">
        <v>2</v>
      </c>
      <c r="F70" s="38">
        <v>1</v>
      </c>
      <c r="G70" s="38">
        <v>1</v>
      </c>
      <c r="H70" s="38">
        <v>0</v>
      </c>
      <c r="I70" s="38">
        <v>1</v>
      </c>
      <c r="J70" s="38">
        <v>1</v>
      </c>
      <c r="L70" s="30" t="s">
        <v>79</v>
      </c>
      <c r="M70" s="30" t="s">
        <v>222</v>
      </c>
      <c r="N70" s="30" t="s">
        <v>223</v>
      </c>
      <c r="O70" s="50">
        <v>1</v>
      </c>
      <c r="P70" s="38">
        <v>1</v>
      </c>
      <c r="Q70" s="38">
        <v>1</v>
      </c>
      <c r="R70" s="38">
        <v>0</v>
      </c>
      <c r="S70" s="38">
        <v>1</v>
      </c>
    </row>
    <row r="71" spans="2:19" x14ac:dyDescent="0.25">
      <c r="B71" s="30" t="s">
        <v>79</v>
      </c>
      <c r="C71" s="30" t="s">
        <v>244</v>
      </c>
      <c r="D71" s="30" t="s">
        <v>245</v>
      </c>
      <c r="E71" s="50">
        <v>1</v>
      </c>
      <c r="F71" s="38">
        <v>1</v>
      </c>
      <c r="G71" s="38">
        <v>1</v>
      </c>
      <c r="H71" s="38">
        <v>0</v>
      </c>
      <c r="I71" s="38">
        <v>1</v>
      </c>
      <c r="J71" s="38">
        <v>1</v>
      </c>
      <c r="L71" s="30" t="s">
        <v>79</v>
      </c>
      <c r="M71" s="30" t="s">
        <v>228</v>
      </c>
      <c r="N71" s="30" t="s">
        <v>229</v>
      </c>
      <c r="O71" s="50">
        <v>2</v>
      </c>
      <c r="P71" s="38">
        <v>1</v>
      </c>
      <c r="Q71" s="38">
        <v>1</v>
      </c>
      <c r="R71" s="38">
        <v>0</v>
      </c>
      <c r="S71" s="38">
        <v>0</v>
      </c>
    </row>
    <row r="72" spans="2:19" x14ac:dyDescent="0.25">
      <c r="B72" s="30" t="s">
        <v>79</v>
      </c>
      <c r="C72" s="30" t="s">
        <v>246</v>
      </c>
      <c r="D72" s="30" t="s">
        <v>247</v>
      </c>
      <c r="E72" s="50">
        <v>2</v>
      </c>
      <c r="F72" s="38">
        <v>1</v>
      </c>
      <c r="G72" s="38">
        <v>1</v>
      </c>
      <c r="H72" s="38">
        <v>1</v>
      </c>
      <c r="I72" s="38">
        <v>1</v>
      </c>
      <c r="J72" s="38">
        <v>1</v>
      </c>
      <c r="L72" s="30" t="s">
        <v>79</v>
      </c>
      <c r="M72" s="30" t="s">
        <v>230</v>
      </c>
      <c r="N72" s="30" t="s">
        <v>231</v>
      </c>
      <c r="O72" s="50">
        <v>2</v>
      </c>
      <c r="P72" s="38">
        <v>1</v>
      </c>
      <c r="Q72" s="38">
        <v>1</v>
      </c>
      <c r="R72" s="38">
        <v>0</v>
      </c>
      <c r="S72" s="38">
        <v>1</v>
      </c>
    </row>
    <row r="73" spans="2:19" x14ac:dyDescent="0.25">
      <c r="B73" s="30" t="s">
        <v>79</v>
      </c>
      <c r="C73" s="30" t="s">
        <v>248</v>
      </c>
      <c r="D73" s="30" t="s">
        <v>249</v>
      </c>
      <c r="E73" s="50">
        <v>1</v>
      </c>
      <c r="F73" s="38">
        <v>1</v>
      </c>
      <c r="G73" s="38">
        <v>1</v>
      </c>
      <c r="H73" s="38">
        <v>0</v>
      </c>
      <c r="I73" s="38">
        <v>1</v>
      </c>
      <c r="J73" s="38">
        <v>1</v>
      </c>
      <c r="L73" s="30" t="s">
        <v>79</v>
      </c>
      <c r="M73" s="30" t="s">
        <v>232</v>
      </c>
      <c r="N73" s="30" t="s">
        <v>233</v>
      </c>
      <c r="O73" s="50">
        <v>1</v>
      </c>
      <c r="P73" s="38">
        <v>1</v>
      </c>
      <c r="Q73" s="38">
        <v>1</v>
      </c>
      <c r="R73" s="38">
        <v>0</v>
      </c>
      <c r="S73" s="38">
        <v>1</v>
      </c>
    </row>
    <row r="74" spans="2:19" x14ac:dyDescent="0.25">
      <c r="B74" s="30" t="s">
        <v>102</v>
      </c>
      <c r="C74" s="30" t="s">
        <v>250</v>
      </c>
      <c r="D74" s="30" t="s">
        <v>251</v>
      </c>
      <c r="E74" s="50">
        <v>1</v>
      </c>
      <c r="F74" s="38">
        <v>1</v>
      </c>
      <c r="G74" s="38">
        <v>1</v>
      </c>
      <c r="H74" s="38">
        <v>0</v>
      </c>
      <c r="I74" s="38">
        <v>1</v>
      </c>
      <c r="J74" s="38">
        <v>1</v>
      </c>
      <c r="L74" s="30" t="s">
        <v>79</v>
      </c>
      <c r="M74" s="30" t="s">
        <v>234</v>
      </c>
      <c r="N74" s="30" t="s">
        <v>235</v>
      </c>
      <c r="O74" s="50">
        <v>1</v>
      </c>
      <c r="P74" s="38">
        <v>1</v>
      </c>
      <c r="Q74" s="38">
        <v>1</v>
      </c>
      <c r="R74" s="38">
        <v>1</v>
      </c>
      <c r="S74" s="38">
        <v>1</v>
      </c>
    </row>
    <row r="75" spans="2:19" x14ac:dyDescent="0.25">
      <c r="B75" s="30" t="s">
        <v>102</v>
      </c>
      <c r="C75" s="30" t="s">
        <v>252</v>
      </c>
      <c r="D75" s="30" t="s">
        <v>253</v>
      </c>
      <c r="E75" s="50">
        <v>1</v>
      </c>
      <c r="F75" s="38">
        <v>1</v>
      </c>
      <c r="G75" s="38">
        <v>1</v>
      </c>
      <c r="H75" s="38">
        <v>0</v>
      </c>
      <c r="I75" s="38">
        <v>1</v>
      </c>
      <c r="J75" s="38">
        <v>1</v>
      </c>
      <c r="L75" s="30" t="s">
        <v>79</v>
      </c>
      <c r="M75" s="30" t="s">
        <v>236</v>
      </c>
      <c r="N75" s="30" t="s">
        <v>237</v>
      </c>
      <c r="O75" s="50">
        <v>2</v>
      </c>
      <c r="P75" s="38">
        <v>1</v>
      </c>
      <c r="Q75" s="38">
        <v>1</v>
      </c>
      <c r="R75" s="38">
        <v>0</v>
      </c>
      <c r="S75" s="38">
        <v>0</v>
      </c>
    </row>
    <row r="76" spans="2:19" x14ac:dyDescent="0.25">
      <c r="B76" s="30" t="s">
        <v>102</v>
      </c>
      <c r="C76" s="30" t="s">
        <v>254</v>
      </c>
      <c r="D76" s="30" t="s">
        <v>255</v>
      </c>
      <c r="E76" s="50">
        <v>1</v>
      </c>
      <c r="F76" s="38">
        <v>1</v>
      </c>
      <c r="G76" s="38">
        <v>1</v>
      </c>
      <c r="H76" s="38">
        <v>0</v>
      </c>
      <c r="I76" s="38">
        <v>1</v>
      </c>
      <c r="J76" s="38">
        <v>1</v>
      </c>
      <c r="L76" s="30" t="s">
        <v>102</v>
      </c>
      <c r="M76" s="30" t="s">
        <v>447</v>
      </c>
      <c r="N76" s="30" t="s">
        <v>448</v>
      </c>
      <c r="O76" s="50">
        <v>1</v>
      </c>
      <c r="P76" s="38">
        <v>1</v>
      </c>
      <c r="Q76" s="38">
        <v>1</v>
      </c>
      <c r="R76" s="38">
        <v>1</v>
      </c>
      <c r="S76" s="38">
        <v>0</v>
      </c>
    </row>
    <row r="77" spans="2:19" x14ac:dyDescent="0.25">
      <c r="B77" s="30" t="s">
        <v>102</v>
      </c>
      <c r="C77" s="30" t="s">
        <v>256</v>
      </c>
      <c r="D77" s="30" t="s">
        <v>257</v>
      </c>
      <c r="E77" s="50">
        <v>2</v>
      </c>
      <c r="F77" s="38">
        <v>1</v>
      </c>
      <c r="G77" s="38">
        <v>1</v>
      </c>
      <c r="H77" s="38">
        <v>0</v>
      </c>
      <c r="I77" s="38">
        <v>1</v>
      </c>
      <c r="J77" s="38">
        <v>1</v>
      </c>
      <c r="L77" s="30" t="s">
        <v>102</v>
      </c>
      <c r="M77" s="30" t="s">
        <v>449</v>
      </c>
      <c r="N77" s="30" t="s">
        <v>450</v>
      </c>
      <c r="O77" s="50">
        <v>1</v>
      </c>
      <c r="P77" s="38">
        <v>1</v>
      </c>
      <c r="Q77" s="38">
        <v>1</v>
      </c>
      <c r="R77" s="38">
        <v>1</v>
      </c>
      <c r="S77" s="38">
        <v>1</v>
      </c>
    </row>
    <row r="78" spans="2:19" x14ac:dyDescent="0.25">
      <c r="B78" s="30" t="s">
        <v>102</v>
      </c>
      <c r="C78" s="30" t="s">
        <v>258</v>
      </c>
      <c r="D78" s="30" t="s">
        <v>259</v>
      </c>
      <c r="E78" s="50">
        <v>2</v>
      </c>
      <c r="F78" s="38">
        <v>1</v>
      </c>
      <c r="G78" s="38">
        <v>1</v>
      </c>
      <c r="H78" s="38">
        <v>0</v>
      </c>
      <c r="I78" s="38">
        <v>1</v>
      </c>
      <c r="J78" s="38">
        <v>1</v>
      </c>
      <c r="L78" s="30" t="s">
        <v>102</v>
      </c>
      <c r="M78" s="30" t="s">
        <v>258</v>
      </c>
      <c r="N78" s="30" t="s">
        <v>259</v>
      </c>
      <c r="O78" s="50">
        <v>5</v>
      </c>
      <c r="P78" s="38">
        <v>0</v>
      </c>
      <c r="Q78" s="38">
        <v>0</v>
      </c>
      <c r="R78" s="38">
        <v>0</v>
      </c>
      <c r="S78" s="38">
        <v>0</v>
      </c>
    </row>
    <row r="79" spans="2:19" x14ac:dyDescent="0.25">
      <c r="B79" s="30" t="s">
        <v>102</v>
      </c>
      <c r="C79" s="30" t="s">
        <v>260</v>
      </c>
      <c r="D79" s="30" t="s">
        <v>261</v>
      </c>
      <c r="E79" s="50">
        <v>2</v>
      </c>
      <c r="F79" s="38">
        <v>1</v>
      </c>
      <c r="G79" s="38">
        <v>1</v>
      </c>
      <c r="H79" s="38">
        <v>0</v>
      </c>
      <c r="I79" s="38">
        <v>1</v>
      </c>
      <c r="J79" s="38">
        <v>1</v>
      </c>
      <c r="L79" s="30" t="s">
        <v>102</v>
      </c>
      <c r="M79" s="30" t="s">
        <v>260</v>
      </c>
      <c r="N79" s="30" t="s">
        <v>261</v>
      </c>
      <c r="O79" s="50">
        <v>1</v>
      </c>
      <c r="P79" s="38">
        <v>0</v>
      </c>
      <c r="Q79" s="38">
        <v>0</v>
      </c>
      <c r="R79" s="38">
        <v>0</v>
      </c>
      <c r="S79" s="38">
        <v>0</v>
      </c>
    </row>
    <row r="80" spans="2:19" x14ac:dyDescent="0.25">
      <c r="B80" s="30" t="s">
        <v>102</v>
      </c>
      <c r="C80" s="30" t="s">
        <v>262</v>
      </c>
      <c r="D80" s="30" t="s">
        <v>263</v>
      </c>
      <c r="E80" s="50">
        <v>1</v>
      </c>
      <c r="F80" s="38">
        <v>1</v>
      </c>
      <c r="G80" s="38">
        <v>1</v>
      </c>
      <c r="H80" s="38">
        <v>0</v>
      </c>
      <c r="I80" s="38">
        <v>0</v>
      </c>
      <c r="J80" s="38">
        <v>1</v>
      </c>
      <c r="L80" s="30" t="s">
        <v>102</v>
      </c>
      <c r="M80" s="30" t="s">
        <v>451</v>
      </c>
      <c r="N80" s="30" t="s">
        <v>452</v>
      </c>
      <c r="O80" s="50">
        <v>1</v>
      </c>
      <c r="P80" s="38">
        <v>1</v>
      </c>
      <c r="Q80" s="38">
        <v>1</v>
      </c>
      <c r="R80" s="38">
        <v>1</v>
      </c>
      <c r="S80" s="38">
        <v>0</v>
      </c>
    </row>
    <row r="81" spans="2:19" x14ac:dyDescent="0.25">
      <c r="B81" s="30" t="s">
        <v>102</v>
      </c>
      <c r="C81" s="30" t="s">
        <v>264</v>
      </c>
      <c r="D81" s="30" t="s">
        <v>265</v>
      </c>
      <c r="E81" s="50">
        <v>1</v>
      </c>
      <c r="F81" s="38">
        <v>1</v>
      </c>
      <c r="G81" s="38">
        <v>1</v>
      </c>
      <c r="H81" s="38">
        <v>1</v>
      </c>
      <c r="I81" s="38">
        <v>1</v>
      </c>
      <c r="J81" s="38">
        <v>1</v>
      </c>
      <c r="L81" s="30" t="s">
        <v>102</v>
      </c>
      <c r="M81" s="30" t="s">
        <v>262</v>
      </c>
      <c r="N81" s="30" t="s">
        <v>263</v>
      </c>
      <c r="O81" s="50">
        <v>2</v>
      </c>
      <c r="P81" s="38">
        <v>1</v>
      </c>
      <c r="Q81" s="38">
        <v>1</v>
      </c>
      <c r="R81" s="38">
        <v>0</v>
      </c>
      <c r="S81" s="38">
        <v>0</v>
      </c>
    </row>
    <row r="82" spans="2:19" x14ac:dyDescent="0.25">
      <c r="B82" s="30" t="s">
        <v>102</v>
      </c>
      <c r="C82" s="30" t="s">
        <v>266</v>
      </c>
      <c r="D82" s="30" t="s">
        <v>267</v>
      </c>
      <c r="E82" s="50">
        <v>1</v>
      </c>
      <c r="F82" s="38">
        <v>1</v>
      </c>
      <c r="G82" s="38">
        <v>1</v>
      </c>
      <c r="H82" s="38">
        <v>1</v>
      </c>
      <c r="I82" s="38">
        <v>1</v>
      </c>
      <c r="J82" s="38">
        <v>1</v>
      </c>
      <c r="L82" s="30" t="s">
        <v>102</v>
      </c>
      <c r="M82" s="30" t="s">
        <v>453</v>
      </c>
      <c r="N82" s="30" t="s">
        <v>454</v>
      </c>
      <c r="O82" s="50">
        <v>1</v>
      </c>
      <c r="P82" s="38">
        <v>1</v>
      </c>
      <c r="Q82" s="38">
        <v>1</v>
      </c>
      <c r="R82" s="38">
        <v>1</v>
      </c>
      <c r="S82" s="38">
        <v>1</v>
      </c>
    </row>
    <row r="83" spans="2:19" x14ac:dyDescent="0.25">
      <c r="B83" s="30" t="s">
        <v>102</v>
      </c>
      <c r="C83" s="30" t="s">
        <v>268</v>
      </c>
      <c r="D83" s="30" t="s">
        <v>269</v>
      </c>
      <c r="E83" s="50">
        <v>2</v>
      </c>
      <c r="F83" s="38">
        <v>1</v>
      </c>
      <c r="G83" s="38">
        <v>1</v>
      </c>
      <c r="H83" s="38">
        <v>1</v>
      </c>
      <c r="I83" s="38">
        <v>1</v>
      </c>
      <c r="J83" s="38">
        <v>1</v>
      </c>
      <c r="L83" s="30" t="s">
        <v>102</v>
      </c>
      <c r="M83" s="30" t="s">
        <v>455</v>
      </c>
      <c r="N83" s="30" t="s">
        <v>456</v>
      </c>
      <c r="O83" s="50">
        <v>1</v>
      </c>
      <c r="P83" s="38">
        <v>1</v>
      </c>
      <c r="Q83" s="38">
        <v>1</v>
      </c>
      <c r="R83" s="38">
        <v>1</v>
      </c>
      <c r="S83" s="38">
        <v>0</v>
      </c>
    </row>
    <row r="84" spans="2:19" x14ac:dyDescent="0.25">
      <c r="B84" s="30" t="s">
        <v>102</v>
      </c>
      <c r="C84" s="30" t="s">
        <v>270</v>
      </c>
      <c r="D84" s="30" t="s">
        <v>271</v>
      </c>
      <c r="E84" s="50">
        <v>2</v>
      </c>
      <c r="F84" s="38">
        <v>1</v>
      </c>
      <c r="G84" s="38">
        <v>1</v>
      </c>
      <c r="H84" s="38">
        <v>0</v>
      </c>
      <c r="I84" s="38">
        <v>1</v>
      </c>
      <c r="J84" s="38">
        <v>1</v>
      </c>
      <c r="L84" s="30" t="s">
        <v>102</v>
      </c>
      <c r="M84" s="30" t="s">
        <v>457</v>
      </c>
      <c r="N84" s="30" t="s">
        <v>458</v>
      </c>
      <c r="O84" s="50">
        <v>1</v>
      </c>
      <c r="P84" s="38">
        <v>1</v>
      </c>
      <c r="Q84" s="38">
        <v>1</v>
      </c>
      <c r="R84" s="38">
        <v>0</v>
      </c>
      <c r="S84" s="38">
        <v>1</v>
      </c>
    </row>
    <row r="85" spans="2:19" x14ac:dyDescent="0.25">
      <c r="B85" s="30" t="s">
        <v>102</v>
      </c>
      <c r="C85" s="30" t="s">
        <v>272</v>
      </c>
      <c r="D85" s="30" t="s">
        <v>273</v>
      </c>
      <c r="E85" s="50">
        <v>2</v>
      </c>
      <c r="F85" s="38">
        <v>1</v>
      </c>
      <c r="G85" s="38">
        <v>1</v>
      </c>
      <c r="H85" s="38">
        <v>1</v>
      </c>
      <c r="I85" s="38">
        <v>1</v>
      </c>
      <c r="J85" s="38">
        <v>1</v>
      </c>
      <c r="L85" s="30" t="s">
        <v>102</v>
      </c>
      <c r="M85" s="30" t="s">
        <v>268</v>
      </c>
      <c r="N85" s="30" t="s">
        <v>269</v>
      </c>
      <c r="O85" s="50">
        <v>1</v>
      </c>
      <c r="P85" s="38">
        <v>0</v>
      </c>
      <c r="Q85" s="38">
        <v>0</v>
      </c>
      <c r="R85" s="38">
        <v>0</v>
      </c>
      <c r="S85" s="38">
        <v>0</v>
      </c>
    </row>
    <row r="86" spans="2:19" x14ac:dyDescent="0.25">
      <c r="B86" s="30" t="s">
        <v>102</v>
      </c>
      <c r="C86" s="30" t="s">
        <v>274</v>
      </c>
      <c r="D86" s="30" t="s">
        <v>275</v>
      </c>
      <c r="E86" s="50">
        <v>1</v>
      </c>
      <c r="F86" s="38">
        <v>1</v>
      </c>
      <c r="G86" s="38">
        <v>1</v>
      </c>
      <c r="H86" s="38">
        <v>0</v>
      </c>
      <c r="I86" s="38">
        <v>1</v>
      </c>
      <c r="J86" s="38">
        <v>1</v>
      </c>
      <c r="L86" s="30" t="s">
        <v>102</v>
      </c>
      <c r="M86" s="30" t="s">
        <v>459</v>
      </c>
      <c r="N86" s="30" t="s">
        <v>460</v>
      </c>
      <c r="O86" s="50">
        <v>1</v>
      </c>
      <c r="P86" s="38">
        <v>0</v>
      </c>
      <c r="Q86" s="38">
        <v>0</v>
      </c>
      <c r="R86" s="38">
        <v>0</v>
      </c>
      <c r="S86" s="38">
        <v>0</v>
      </c>
    </row>
    <row r="87" spans="2:19" x14ac:dyDescent="0.25">
      <c r="B87" s="30" t="s">
        <v>102</v>
      </c>
      <c r="C87" s="30" t="s">
        <v>276</v>
      </c>
      <c r="D87" s="30" t="s">
        <v>277</v>
      </c>
      <c r="E87" s="50">
        <v>2</v>
      </c>
      <c r="F87" s="38">
        <v>1</v>
      </c>
      <c r="G87" s="38">
        <v>1</v>
      </c>
      <c r="H87" s="38">
        <v>0</v>
      </c>
      <c r="I87" s="38">
        <v>1</v>
      </c>
      <c r="J87" s="38">
        <v>1</v>
      </c>
      <c r="L87" s="30" t="s">
        <v>102</v>
      </c>
      <c r="M87" s="30" t="s">
        <v>270</v>
      </c>
      <c r="N87" s="30" t="s">
        <v>271</v>
      </c>
      <c r="O87" s="50">
        <v>1</v>
      </c>
      <c r="P87" s="38">
        <v>1</v>
      </c>
      <c r="Q87" s="38">
        <v>1</v>
      </c>
      <c r="R87" s="38">
        <v>0</v>
      </c>
      <c r="S87" s="38">
        <v>1</v>
      </c>
    </row>
    <row r="88" spans="2:19" x14ac:dyDescent="0.25">
      <c r="B88" s="30" t="s">
        <v>102</v>
      </c>
      <c r="C88" s="30" t="s">
        <v>278</v>
      </c>
      <c r="D88" s="30" t="s">
        <v>279</v>
      </c>
      <c r="E88" s="50">
        <v>1</v>
      </c>
      <c r="F88" s="38">
        <v>1</v>
      </c>
      <c r="G88" s="38">
        <v>1</v>
      </c>
      <c r="H88" s="38">
        <v>1</v>
      </c>
      <c r="I88" s="38">
        <v>1</v>
      </c>
      <c r="J88" s="38">
        <v>1</v>
      </c>
      <c r="L88" s="30" t="s">
        <v>102</v>
      </c>
      <c r="M88" s="30" t="s">
        <v>272</v>
      </c>
      <c r="N88" s="30" t="s">
        <v>273</v>
      </c>
      <c r="O88" s="50">
        <v>2</v>
      </c>
      <c r="P88" s="38">
        <v>1</v>
      </c>
      <c r="Q88" s="38">
        <v>1</v>
      </c>
      <c r="R88" s="38">
        <v>1</v>
      </c>
      <c r="S88" s="38">
        <v>1</v>
      </c>
    </row>
    <row r="89" spans="2:19" x14ac:dyDescent="0.25">
      <c r="B89" s="30" t="s">
        <v>102</v>
      </c>
      <c r="C89" s="30" t="s">
        <v>280</v>
      </c>
      <c r="D89" s="30" t="s">
        <v>281</v>
      </c>
      <c r="E89" s="50">
        <v>1</v>
      </c>
      <c r="F89" s="38">
        <v>1</v>
      </c>
      <c r="G89" s="38">
        <v>1</v>
      </c>
      <c r="H89" s="38">
        <v>0</v>
      </c>
      <c r="I89" s="38">
        <v>1</v>
      </c>
      <c r="J89" s="38">
        <v>1</v>
      </c>
      <c r="L89" s="30" t="s">
        <v>102</v>
      </c>
      <c r="M89" s="30" t="s">
        <v>274</v>
      </c>
      <c r="N89" s="30" t="s">
        <v>275</v>
      </c>
      <c r="O89" s="50">
        <v>2</v>
      </c>
      <c r="P89" s="38">
        <v>1</v>
      </c>
      <c r="Q89" s="38">
        <v>1</v>
      </c>
      <c r="R89" s="38">
        <v>1</v>
      </c>
      <c r="S89" s="38">
        <v>0</v>
      </c>
    </row>
    <row r="90" spans="2:19" x14ac:dyDescent="0.25">
      <c r="B90" s="30" t="s">
        <v>102</v>
      </c>
      <c r="C90" s="30" t="s">
        <v>282</v>
      </c>
      <c r="D90" s="30" t="s">
        <v>283</v>
      </c>
      <c r="E90" s="50">
        <v>2</v>
      </c>
      <c r="F90" s="38">
        <v>1</v>
      </c>
      <c r="G90" s="38">
        <v>1</v>
      </c>
      <c r="H90" s="38">
        <v>0</v>
      </c>
      <c r="I90" s="38">
        <v>0</v>
      </c>
      <c r="J90" s="38">
        <v>1</v>
      </c>
      <c r="L90" s="30" t="s">
        <v>102</v>
      </c>
      <c r="M90" s="30" t="s">
        <v>276</v>
      </c>
      <c r="N90" s="30" t="s">
        <v>277</v>
      </c>
      <c r="O90" s="50">
        <v>1</v>
      </c>
      <c r="P90" s="38">
        <v>1</v>
      </c>
      <c r="Q90" s="38">
        <v>1</v>
      </c>
      <c r="R90" s="38">
        <v>0</v>
      </c>
      <c r="S90" s="38">
        <v>0</v>
      </c>
    </row>
    <row r="91" spans="2:19" x14ac:dyDescent="0.25">
      <c r="B91" s="30" t="s">
        <v>102</v>
      </c>
      <c r="C91" s="30" t="s">
        <v>284</v>
      </c>
      <c r="D91" s="30" t="s">
        <v>285</v>
      </c>
      <c r="E91" s="50">
        <v>1</v>
      </c>
      <c r="F91" s="38">
        <v>1</v>
      </c>
      <c r="G91" s="38">
        <v>1</v>
      </c>
      <c r="H91" s="38">
        <v>0</v>
      </c>
      <c r="I91" s="38">
        <v>0</v>
      </c>
      <c r="J91" s="38">
        <v>1</v>
      </c>
      <c r="L91" s="30" t="s">
        <v>102</v>
      </c>
      <c r="M91" s="30" t="s">
        <v>278</v>
      </c>
      <c r="N91" s="30" t="s">
        <v>279</v>
      </c>
      <c r="O91" s="50">
        <v>3</v>
      </c>
      <c r="P91" s="38">
        <v>1</v>
      </c>
      <c r="Q91" s="38">
        <v>1</v>
      </c>
      <c r="R91" s="38">
        <v>0</v>
      </c>
      <c r="S91" s="38">
        <v>1</v>
      </c>
    </row>
    <row r="92" spans="2:19" x14ac:dyDescent="0.25">
      <c r="B92" s="30" t="s">
        <v>102</v>
      </c>
      <c r="C92" s="30" t="s">
        <v>286</v>
      </c>
      <c r="D92" s="30" t="s">
        <v>287</v>
      </c>
      <c r="E92" s="50">
        <v>3</v>
      </c>
      <c r="F92" s="38">
        <v>1</v>
      </c>
      <c r="G92" s="38">
        <v>1</v>
      </c>
      <c r="H92" s="38">
        <v>1</v>
      </c>
      <c r="I92" s="38">
        <v>1</v>
      </c>
      <c r="J92" s="38">
        <v>0</v>
      </c>
      <c r="L92" s="30" t="s">
        <v>102</v>
      </c>
      <c r="M92" s="30" t="s">
        <v>461</v>
      </c>
      <c r="N92" s="30" t="s">
        <v>462</v>
      </c>
      <c r="O92" s="50">
        <v>1</v>
      </c>
      <c r="P92" s="38">
        <v>0</v>
      </c>
      <c r="Q92" s="38">
        <v>0</v>
      </c>
      <c r="R92" s="38">
        <v>0</v>
      </c>
      <c r="S92" s="38">
        <v>0</v>
      </c>
    </row>
    <row r="93" spans="2:19" x14ac:dyDescent="0.25">
      <c r="B93" s="30" t="s">
        <v>102</v>
      </c>
      <c r="C93" s="30" t="s">
        <v>288</v>
      </c>
      <c r="D93" s="30" t="s">
        <v>289</v>
      </c>
      <c r="E93" s="50">
        <v>1</v>
      </c>
      <c r="F93" s="38">
        <v>1</v>
      </c>
      <c r="G93" s="38">
        <v>1</v>
      </c>
      <c r="H93" s="38">
        <v>0</v>
      </c>
      <c r="I93" s="38">
        <v>1</v>
      </c>
      <c r="J93" s="38">
        <v>1</v>
      </c>
      <c r="L93" s="30" t="s">
        <v>102</v>
      </c>
      <c r="M93" s="30" t="s">
        <v>284</v>
      </c>
      <c r="N93" s="30" t="s">
        <v>285</v>
      </c>
      <c r="O93" s="50">
        <v>2</v>
      </c>
      <c r="P93" s="38">
        <v>1</v>
      </c>
      <c r="Q93" s="38">
        <v>1</v>
      </c>
      <c r="R93" s="38">
        <v>1</v>
      </c>
      <c r="S93" s="38">
        <v>0</v>
      </c>
    </row>
    <row r="94" spans="2:19" x14ac:dyDescent="0.25">
      <c r="B94" s="30" t="s">
        <v>102</v>
      </c>
      <c r="C94" s="30" t="s">
        <v>290</v>
      </c>
      <c r="D94" s="30" t="s">
        <v>291</v>
      </c>
      <c r="E94" s="50">
        <v>1</v>
      </c>
      <c r="F94" s="38">
        <v>1</v>
      </c>
      <c r="G94" s="38">
        <v>1</v>
      </c>
      <c r="H94" s="38">
        <v>0</v>
      </c>
      <c r="I94" s="38">
        <v>0</v>
      </c>
      <c r="J94" s="38">
        <v>1</v>
      </c>
      <c r="L94" s="30" t="s">
        <v>102</v>
      </c>
      <c r="M94" s="30" t="s">
        <v>286</v>
      </c>
      <c r="N94" s="30" t="s">
        <v>287</v>
      </c>
      <c r="O94" s="50">
        <v>2</v>
      </c>
      <c r="P94" s="38">
        <v>1</v>
      </c>
      <c r="Q94" s="38">
        <v>1</v>
      </c>
      <c r="R94" s="38">
        <v>1</v>
      </c>
      <c r="S94" s="38">
        <v>1</v>
      </c>
    </row>
    <row r="95" spans="2:19" x14ac:dyDescent="0.25">
      <c r="B95" s="30" t="s">
        <v>102</v>
      </c>
      <c r="C95" s="30" t="s">
        <v>292</v>
      </c>
      <c r="D95" s="30" t="s">
        <v>293</v>
      </c>
      <c r="E95" s="50">
        <v>2</v>
      </c>
      <c r="F95" s="38">
        <v>1</v>
      </c>
      <c r="G95" s="38">
        <v>0</v>
      </c>
      <c r="H95" s="38">
        <v>0</v>
      </c>
      <c r="I95" s="38">
        <v>1</v>
      </c>
      <c r="J95" s="38">
        <v>1</v>
      </c>
      <c r="L95" s="30" t="s">
        <v>102</v>
      </c>
      <c r="M95" s="30" t="s">
        <v>463</v>
      </c>
      <c r="N95" s="30" t="s">
        <v>464</v>
      </c>
      <c r="O95" s="50">
        <v>1</v>
      </c>
      <c r="P95" s="38">
        <v>0</v>
      </c>
      <c r="Q95" s="38">
        <v>0</v>
      </c>
      <c r="R95" s="38">
        <v>0</v>
      </c>
      <c r="S95" s="38">
        <v>0</v>
      </c>
    </row>
    <row r="96" spans="2:19" x14ac:dyDescent="0.25">
      <c r="B96" s="30" t="s">
        <v>111</v>
      </c>
      <c r="C96" s="30" t="s">
        <v>294</v>
      </c>
      <c r="D96" s="30" t="s">
        <v>295</v>
      </c>
      <c r="E96" s="50">
        <v>1</v>
      </c>
      <c r="F96" s="38">
        <v>1</v>
      </c>
      <c r="G96" s="38">
        <v>1</v>
      </c>
      <c r="H96" s="38">
        <v>0</v>
      </c>
      <c r="I96" s="38">
        <v>1</v>
      </c>
      <c r="J96" s="38">
        <v>1</v>
      </c>
      <c r="L96" s="30" t="s">
        <v>102</v>
      </c>
      <c r="M96" s="30" t="s">
        <v>288</v>
      </c>
      <c r="N96" s="30" t="s">
        <v>289</v>
      </c>
      <c r="O96" s="50">
        <v>3</v>
      </c>
      <c r="P96" s="38">
        <v>1</v>
      </c>
      <c r="Q96" s="38">
        <v>1</v>
      </c>
      <c r="R96" s="38">
        <v>0</v>
      </c>
      <c r="S96" s="38">
        <v>0</v>
      </c>
    </row>
    <row r="97" spans="2:19" x14ac:dyDescent="0.25">
      <c r="B97" s="30" t="s">
        <v>111</v>
      </c>
      <c r="C97" s="30" t="s">
        <v>296</v>
      </c>
      <c r="D97" s="30" t="s">
        <v>297</v>
      </c>
      <c r="E97" s="50">
        <v>1</v>
      </c>
      <c r="F97" s="38">
        <v>1</v>
      </c>
      <c r="G97" s="38">
        <v>1</v>
      </c>
      <c r="H97" s="38">
        <v>0</v>
      </c>
      <c r="I97" s="38">
        <v>1</v>
      </c>
      <c r="J97" s="38">
        <v>1</v>
      </c>
      <c r="L97" s="30" t="s">
        <v>102</v>
      </c>
      <c r="M97" s="30" t="s">
        <v>292</v>
      </c>
      <c r="N97" s="30" t="s">
        <v>293</v>
      </c>
      <c r="O97" s="50">
        <v>1</v>
      </c>
      <c r="P97" s="38">
        <v>1</v>
      </c>
      <c r="Q97" s="38">
        <v>0</v>
      </c>
      <c r="R97" s="38">
        <v>0</v>
      </c>
      <c r="S97" s="38">
        <v>1</v>
      </c>
    </row>
    <row r="98" spans="2:19" x14ac:dyDescent="0.25">
      <c r="B98" s="30" t="s">
        <v>111</v>
      </c>
      <c r="C98" s="30" t="s">
        <v>298</v>
      </c>
      <c r="D98" s="30" t="s">
        <v>299</v>
      </c>
      <c r="E98" s="50">
        <v>1</v>
      </c>
      <c r="F98" s="38">
        <v>1</v>
      </c>
      <c r="G98" s="38">
        <v>0</v>
      </c>
      <c r="H98" s="38">
        <v>0</v>
      </c>
      <c r="I98" s="38">
        <v>1</v>
      </c>
      <c r="J98" s="38">
        <v>1</v>
      </c>
      <c r="L98" s="30" t="s">
        <v>102</v>
      </c>
      <c r="M98" s="30" t="s">
        <v>465</v>
      </c>
      <c r="N98" s="30" t="s">
        <v>466</v>
      </c>
      <c r="O98" s="50">
        <v>1</v>
      </c>
      <c r="P98" s="38">
        <v>0</v>
      </c>
      <c r="Q98" s="38">
        <v>0</v>
      </c>
      <c r="R98" s="38">
        <v>0</v>
      </c>
      <c r="S98" s="38">
        <v>0</v>
      </c>
    </row>
    <row r="99" spans="2:19" x14ac:dyDescent="0.25">
      <c r="B99" s="30" t="s">
        <v>111</v>
      </c>
      <c r="C99" s="30" t="s">
        <v>300</v>
      </c>
      <c r="D99" s="30" t="s">
        <v>301</v>
      </c>
      <c r="E99" s="50">
        <v>1</v>
      </c>
      <c r="F99" s="38">
        <v>1</v>
      </c>
      <c r="G99" s="38">
        <v>1</v>
      </c>
      <c r="H99" s="38">
        <v>0</v>
      </c>
      <c r="I99" s="38">
        <v>1</v>
      </c>
      <c r="J99" s="38">
        <v>1</v>
      </c>
      <c r="L99" s="30" t="s">
        <v>111</v>
      </c>
      <c r="M99" s="30" t="s">
        <v>296</v>
      </c>
      <c r="N99" s="30" t="s">
        <v>297</v>
      </c>
      <c r="O99" s="50">
        <v>2</v>
      </c>
      <c r="P99" s="38">
        <v>1</v>
      </c>
      <c r="Q99" s="38">
        <v>1</v>
      </c>
      <c r="R99" s="38">
        <v>0</v>
      </c>
      <c r="S99" s="38">
        <v>1</v>
      </c>
    </row>
    <row r="100" spans="2:19" x14ac:dyDescent="0.25">
      <c r="B100" s="30" t="s">
        <v>111</v>
      </c>
      <c r="C100" s="30" t="s">
        <v>302</v>
      </c>
      <c r="D100" s="30" t="s">
        <v>303</v>
      </c>
      <c r="E100" s="50">
        <v>1</v>
      </c>
      <c r="F100" s="38">
        <v>1</v>
      </c>
      <c r="G100" s="38">
        <v>1</v>
      </c>
      <c r="H100" s="38">
        <v>1</v>
      </c>
      <c r="I100" s="38">
        <v>0</v>
      </c>
      <c r="J100" s="38">
        <v>1</v>
      </c>
      <c r="L100" s="30" t="s">
        <v>111</v>
      </c>
      <c r="M100" s="30" t="s">
        <v>467</v>
      </c>
      <c r="N100" s="30" t="s">
        <v>468</v>
      </c>
      <c r="O100" s="50">
        <v>1</v>
      </c>
      <c r="P100" s="38">
        <v>0</v>
      </c>
      <c r="Q100" s="38">
        <v>0</v>
      </c>
      <c r="R100" s="38">
        <v>0</v>
      </c>
      <c r="S100" s="38">
        <v>0</v>
      </c>
    </row>
    <row r="101" spans="2:19" x14ac:dyDescent="0.25">
      <c r="B101" s="30" t="s">
        <v>111</v>
      </c>
      <c r="C101" s="30" t="s">
        <v>304</v>
      </c>
      <c r="D101" s="30" t="s">
        <v>305</v>
      </c>
      <c r="E101" s="50">
        <v>1</v>
      </c>
      <c r="F101" s="38">
        <v>1</v>
      </c>
      <c r="G101" s="38">
        <v>1</v>
      </c>
      <c r="H101" s="38">
        <v>0</v>
      </c>
      <c r="I101" s="38">
        <v>1</v>
      </c>
      <c r="J101" s="38">
        <v>1</v>
      </c>
      <c r="L101" s="30" t="s">
        <v>111</v>
      </c>
      <c r="M101" s="30" t="s">
        <v>469</v>
      </c>
      <c r="N101" s="30" t="s">
        <v>470</v>
      </c>
      <c r="O101" s="50">
        <v>1</v>
      </c>
      <c r="P101" s="38">
        <v>1</v>
      </c>
      <c r="Q101" s="38">
        <v>1</v>
      </c>
      <c r="R101" s="38">
        <v>0</v>
      </c>
      <c r="S101" s="38">
        <v>1</v>
      </c>
    </row>
    <row r="102" spans="2:19" x14ac:dyDescent="0.25">
      <c r="B102" s="30" t="s">
        <v>111</v>
      </c>
      <c r="C102" s="30" t="s">
        <v>306</v>
      </c>
      <c r="D102" s="30" t="s">
        <v>307</v>
      </c>
      <c r="E102" s="50">
        <v>2</v>
      </c>
      <c r="F102" s="38">
        <v>1</v>
      </c>
      <c r="G102" s="38">
        <v>1</v>
      </c>
      <c r="H102" s="38">
        <v>0</v>
      </c>
      <c r="I102" s="38">
        <v>1</v>
      </c>
      <c r="J102" s="38">
        <v>1</v>
      </c>
      <c r="L102" s="30" t="s">
        <v>111</v>
      </c>
      <c r="M102" s="30" t="s">
        <v>300</v>
      </c>
      <c r="N102" s="30" t="s">
        <v>301</v>
      </c>
      <c r="O102" s="50">
        <v>1</v>
      </c>
      <c r="P102" s="38">
        <v>1</v>
      </c>
      <c r="Q102" s="38">
        <v>1</v>
      </c>
      <c r="R102" s="38">
        <v>0</v>
      </c>
      <c r="S102" s="38">
        <v>1</v>
      </c>
    </row>
    <row r="103" spans="2:19" x14ac:dyDescent="0.25">
      <c r="B103" s="30" t="s">
        <v>111</v>
      </c>
      <c r="C103" s="30" t="s">
        <v>308</v>
      </c>
      <c r="D103" s="30" t="s">
        <v>309</v>
      </c>
      <c r="E103" s="50">
        <v>2</v>
      </c>
      <c r="F103" s="38">
        <v>1</v>
      </c>
      <c r="G103" s="38">
        <v>1</v>
      </c>
      <c r="H103" s="38">
        <v>1</v>
      </c>
      <c r="I103" s="38">
        <v>1</v>
      </c>
      <c r="J103" s="38">
        <v>1</v>
      </c>
      <c r="L103" s="30" t="s">
        <v>111</v>
      </c>
      <c r="M103" s="30" t="s">
        <v>304</v>
      </c>
      <c r="N103" s="30" t="s">
        <v>305</v>
      </c>
      <c r="O103" s="50">
        <v>2</v>
      </c>
      <c r="P103" s="38">
        <v>1</v>
      </c>
      <c r="Q103" s="38">
        <v>1</v>
      </c>
      <c r="R103" s="38">
        <v>0</v>
      </c>
      <c r="S103" s="38">
        <v>1</v>
      </c>
    </row>
    <row r="104" spans="2:19" x14ac:dyDescent="0.25">
      <c r="B104" s="30" t="s">
        <v>111</v>
      </c>
      <c r="C104" s="30" t="s">
        <v>310</v>
      </c>
      <c r="D104" s="30" t="s">
        <v>311</v>
      </c>
      <c r="E104" s="50">
        <v>1</v>
      </c>
      <c r="F104" s="38">
        <v>1</v>
      </c>
      <c r="G104" s="38">
        <v>1</v>
      </c>
      <c r="H104" s="38">
        <v>0</v>
      </c>
      <c r="I104" s="38">
        <v>1</v>
      </c>
      <c r="J104" s="38">
        <v>1</v>
      </c>
      <c r="L104" s="30" t="s">
        <v>111</v>
      </c>
      <c r="M104" s="30" t="s">
        <v>306</v>
      </c>
      <c r="N104" s="30" t="s">
        <v>307</v>
      </c>
      <c r="O104" s="50">
        <v>2</v>
      </c>
      <c r="P104" s="38">
        <v>1</v>
      </c>
      <c r="Q104" s="38">
        <v>1</v>
      </c>
      <c r="R104" s="38">
        <v>0</v>
      </c>
      <c r="S104" s="38">
        <v>1</v>
      </c>
    </row>
    <row r="105" spans="2:19" x14ac:dyDescent="0.25">
      <c r="B105" s="30" t="s">
        <v>111</v>
      </c>
      <c r="C105" s="30" t="s">
        <v>312</v>
      </c>
      <c r="D105" s="30" t="s">
        <v>313</v>
      </c>
      <c r="E105" s="50">
        <v>6</v>
      </c>
      <c r="F105" s="38">
        <v>1</v>
      </c>
      <c r="G105" s="38">
        <v>1</v>
      </c>
      <c r="H105" s="38">
        <v>0</v>
      </c>
      <c r="I105" s="38">
        <v>0</v>
      </c>
      <c r="J105" s="38">
        <v>1</v>
      </c>
      <c r="L105" s="30" t="s">
        <v>111</v>
      </c>
      <c r="M105" s="30" t="s">
        <v>308</v>
      </c>
      <c r="N105" s="30" t="s">
        <v>309</v>
      </c>
      <c r="O105" s="50">
        <v>2</v>
      </c>
      <c r="P105" s="38">
        <v>0</v>
      </c>
      <c r="Q105" s="38">
        <v>0</v>
      </c>
      <c r="R105" s="38">
        <v>0</v>
      </c>
      <c r="S105" s="38">
        <v>0</v>
      </c>
    </row>
    <row r="106" spans="2:19" x14ac:dyDescent="0.25">
      <c r="B106" s="30" t="s">
        <v>111</v>
      </c>
      <c r="C106" s="30" t="s">
        <v>314</v>
      </c>
      <c r="D106" s="30" t="s">
        <v>315</v>
      </c>
      <c r="E106" s="50">
        <v>3</v>
      </c>
      <c r="F106" s="38">
        <v>1</v>
      </c>
      <c r="G106" s="38">
        <v>1</v>
      </c>
      <c r="H106" s="38">
        <v>0</v>
      </c>
      <c r="I106" s="38">
        <v>0</v>
      </c>
      <c r="J106" s="38">
        <v>1</v>
      </c>
      <c r="L106" s="30" t="s">
        <v>111</v>
      </c>
      <c r="M106" s="30" t="s">
        <v>312</v>
      </c>
      <c r="N106" s="30" t="s">
        <v>313</v>
      </c>
      <c r="O106" s="50">
        <v>4</v>
      </c>
      <c r="P106" s="38">
        <v>1</v>
      </c>
      <c r="Q106" s="38">
        <v>1</v>
      </c>
      <c r="R106" s="38">
        <v>0</v>
      </c>
      <c r="S106" s="38">
        <v>0</v>
      </c>
    </row>
    <row r="107" spans="2:19" x14ac:dyDescent="0.25">
      <c r="B107" s="30" t="s">
        <v>111</v>
      </c>
      <c r="C107" s="30" t="s">
        <v>316</v>
      </c>
      <c r="D107" s="30" t="s">
        <v>317</v>
      </c>
      <c r="E107" s="50">
        <v>1</v>
      </c>
      <c r="F107" s="38">
        <v>1</v>
      </c>
      <c r="G107" s="38">
        <v>1</v>
      </c>
      <c r="H107" s="38">
        <v>1</v>
      </c>
      <c r="I107" s="38">
        <v>0</v>
      </c>
      <c r="J107" s="38">
        <v>1</v>
      </c>
      <c r="L107" s="30" t="s">
        <v>111</v>
      </c>
      <c r="M107" s="30" t="s">
        <v>314</v>
      </c>
      <c r="N107" s="30" t="s">
        <v>315</v>
      </c>
      <c r="O107" s="50">
        <v>1</v>
      </c>
      <c r="P107" s="38">
        <v>1</v>
      </c>
      <c r="Q107" s="38">
        <v>1</v>
      </c>
      <c r="R107" s="38">
        <v>0</v>
      </c>
      <c r="S107" s="38">
        <v>1</v>
      </c>
    </row>
    <row r="108" spans="2:19" x14ac:dyDescent="0.25">
      <c r="B108" s="30" t="s">
        <v>111</v>
      </c>
      <c r="C108" s="30" t="s">
        <v>318</v>
      </c>
      <c r="D108" s="30" t="s">
        <v>319</v>
      </c>
      <c r="E108" s="50">
        <v>3</v>
      </c>
      <c r="F108" s="38">
        <v>1</v>
      </c>
      <c r="G108" s="38">
        <v>1</v>
      </c>
      <c r="H108" s="38">
        <v>1</v>
      </c>
      <c r="I108" s="38">
        <v>1</v>
      </c>
      <c r="J108" s="38">
        <v>1</v>
      </c>
      <c r="L108" s="30" t="s">
        <v>111</v>
      </c>
      <c r="M108" s="30" t="s">
        <v>471</v>
      </c>
      <c r="N108" s="30" t="s">
        <v>472</v>
      </c>
      <c r="O108" s="50">
        <v>2</v>
      </c>
      <c r="P108" s="38">
        <v>1</v>
      </c>
      <c r="Q108" s="38">
        <v>0</v>
      </c>
      <c r="R108" s="38">
        <v>0</v>
      </c>
      <c r="S108" s="38">
        <v>1</v>
      </c>
    </row>
    <row r="109" spans="2:19" x14ac:dyDescent="0.25">
      <c r="B109" s="30" t="s">
        <v>111</v>
      </c>
      <c r="C109" s="30" t="s">
        <v>320</v>
      </c>
      <c r="D109" s="30" t="s">
        <v>321</v>
      </c>
      <c r="E109" s="50">
        <v>1</v>
      </c>
      <c r="F109" s="38">
        <v>1</v>
      </c>
      <c r="G109" s="38">
        <v>1</v>
      </c>
      <c r="H109" s="38">
        <v>0</v>
      </c>
      <c r="I109" s="38">
        <v>1</v>
      </c>
      <c r="J109" s="38">
        <v>1</v>
      </c>
      <c r="L109" s="30" t="s">
        <v>111</v>
      </c>
      <c r="M109" s="30" t="s">
        <v>316</v>
      </c>
      <c r="N109" s="30" t="s">
        <v>317</v>
      </c>
      <c r="O109" s="50">
        <v>1</v>
      </c>
      <c r="P109" s="38">
        <v>0</v>
      </c>
      <c r="Q109" s="38">
        <v>0</v>
      </c>
      <c r="R109" s="38">
        <v>0</v>
      </c>
      <c r="S109" s="38">
        <v>0</v>
      </c>
    </row>
    <row r="110" spans="2:19" x14ac:dyDescent="0.25">
      <c r="B110" s="30" t="s">
        <v>111</v>
      </c>
      <c r="C110" s="30" t="s">
        <v>322</v>
      </c>
      <c r="D110" s="30" t="s">
        <v>323</v>
      </c>
      <c r="E110" s="50">
        <v>1</v>
      </c>
      <c r="F110" s="38">
        <v>1</v>
      </c>
      <c r="G110" s="38">
        <v>1</v>
      </c>
      <c r="H110" s="38">
        <v>0</v>
      </c>
      <c r="I110" s="38">
        <v>1</v>
      </c>
      <c r="J110" s="38">
        <v>1</v>
      </c>
      <c r="L110" s="30" t="s">
        <v>111</v>
      </c>
      <c r="M110" s="30" t="s">
        <v>473</v>
      </c>
      <c r="N110" s="30" t="s">
        <v>474</v>
      </c>
      <c r="O110" s="50">
        <v>1</v>
      </c>
      <c r="P110" s="38">
        <v>1</v>
      </c>
      <c r="Q110" s="38">
        <v>1</v>
      </c>
      <c r="R110" s="38">
        <v>0</v>
      </c>
      <c r="S110" s="38">
        <v>1</v>
      </c>
    </row>
    <row r="111" spans="2:19" x14ac:dyDescent="0.25">
      <c r="B111" s="30" t="s">
        <v>111</v>
      </c>
      <c r="C111" s="30" t="s">
        <v>324</v>
      </c>
      <c r="D111" s="30" t="s">
        <v>325</v>
      </c>
      <c r="E111" s="50">
        <v>2</v>
      </c>
      <c r="F111" s="38">
        <v>1</v>
      </c>
      <c r="G111" s="38">
        <v>1</v>
      </c>
      <c r="H111" s="38">
        <v>0</v>
      </c>
      <c r="I111" s="38">
        <v>1</v>
      </c>
      <c r="J111" s="38">
        <v>1</v>
      </c>
      <c r="L111" s="30" t="s">
        <v>111</v>
      </c>
      <c r="M111" s="30" t="s">
        <v>318</v>
      </c>
      <c r="N111" s="30" t="s">
        <v>319</v>
      </c>
      <c r="O111" s="50">
        <v>3</v>
      </c>
      <c r="P111" s="38">
        <v>0</v>
      </c>
      <c r="Q111" s="38">
        <v>0</v>
      </c>
      <c r="R111" s="38">
        <v>0</v>
      </c>
      <c r="S111" s="38">
        <v>0</v>
      </c>
    </row>
    <row r="112" spans="2:19" x14ac:dyDescent="0.25">
      <c r="B112" s="30" t="s">
        <v>111</v>
      </c>
      <c r="C112" s="30" t="s">
        <v>326</v>
      </c>
      <c r="D112" s="30" t="s">
        <v>327</v>
      </c>
      <c r="E112" s="50">
        <v>1</v>
      </c>
      <c r="F112" s="38">
        <v>1</v>
      </c>
      <c r="G112" s="38">
        <v>1</v>
      </c>
      <c r="H112" s="38">
        <v>0</v>
      </c>
      <c r="I112" s="38">
        <v>1</v>
      </c>
      <c r="J112" s="38">
        <v>1</v>
      </c>
      <c r="L112" s="30" t="s">
        <v>111</v>
      </c>
      <c r="M112" s="30" t="s">
        <v>475</v>
      </c>
      <c r="N112" s="30" t="s">
        <v>476</v>
      </c>
      <c r="O112" s="50">
        <v>1</v>
      </c>
      <c r="P112" s="38">
        <v>0</v>
      </c>
      <c r="Q112" s="38">
        <v>0</v>
      </c>
      <c r="R112" s="38">
        <v>0</v>
      </c>
      <c r="S112" s="38">
        <v>0</v>
      </c>
    </row>
    <row r="113" spans="2:19" x14ac:dyDescent="0.25">
      <c r="B113" s="30" t="s">
        <v>111</v>
      </c>
      <c r="C113" s="30" t="s">
        <v>328</v>
      </c>
      <c r="D113" s="30" t="s">
        <v>329</v>
      </c>
      <c r="E113" s="50">
        <v>2</v>
      </c>
      <c r="F113" s="38">
        <v>1</v>
      </c>
      <c r="G113" s="38">
        <v>1</v>
      </c>
      <c r="H113" s="38">
        <v>0</v>
      </c>
      <c r="I113" s="38">
        <v>1</v>
      </c>
      <c r="J113" s="38">
        <v>1</v>
      </c>
      <c r="L113" s="30" t="s">
        <v>111</v>
      </c>
      <c r="M113" s="30" t="s">
        <v>320</v>
      </c>
      <c r="N113" s="30" t="s">
        <v>321</v>
      </c>
      <c r="O113" s="50">
        <v>1</v>
      </c>
      <c r="P113" s="38">
        <v>1</v>
      </c>
      <c r="Q113" s="38">
        <v>1</v>
      </c>
      <c r="R113" s="38">
        <v>0</v>
      </c>
      <c r="S113" s="38">
        <v>1</v>
      </c>
    </row>
    <row r="114" spans="2:19" x14ac:dyDescent="0.25">
      <c r="B114" s="30" t="s">
        <v>111</v>
      </c>
      <c r="C114" s="30" t="s">
        <v>330</v>
      </c>
      <c r="D114" s="30" t="s">
        <v>331</v>
      </c>
      <c r="E114" s="50">
        <v>1</v>
      </c>
      <c r="F114" s="38">
        <v>1</v>
      </c>
      <c r="G114" s="38">
        <v>1</v>
      </c>
      <c r="H114" s="38">
        <v>0</v>
      </c>
      <c r="I114" s="38">
        <v>1</v>
      </c>
      <c r="J114" s="38">
        <v>1</v>
      </c>
      <c r="L114" s="30" t="s">
        <v>111</v>
      </c>
      <c r="M114" s="30" t="s">
        <v>322</v>
      </c>
      <c r="N114" s="30" t="s">
        <v>323</v>
      </c>
      <c r="O114" s="50">
        <v>1</v>
      </c>
      <c r="P114" s="38">
        <v>1</v>
      </c>
      <c r="Q114" s="38">
        <v>1</v>
      </c>
      <c r="R114" s="38">
        <v>0</v>
      </c>
      <c r="S114" s="38">
        <v>1</v>
      </c>
    </row>
    <row r="115" spans="2:19" x14ac:dyDescent="0.25">
      <c r="B115" s="30" t="s">
        <v>118</v>
      </c>
      <c r="C115" s="30" t="s">
        <v>332</v>
      </c>
      <c r="D115" s="30" t="s">
        <v>333</v>
      </c>
      <c r="E115" s="50">
        <v>1</v>
      </c>
      <c r="F115" s="38">
        <v>1</v>
      </c>
      <c r="G115" s="38">
        <v>1</v>
      </c>
      <c r="H115" s="38">
        <v>0</v>
      </c>
      <c r="I115" s="38">
        <v>1</v>
      </c>
      <c r="J115" s="38">
        <v>1</v>
      </c>
      <c r="L115" s="30" t="s">
        <v>111</v>
      </c>
      <c r="M115" s="30" t="s">
        <v>324</v>
      </c>
      <c r="N115" s="30" t="s">
        <v>325</v>
      </c>
      <c r="O115" s="50">
        <v>1</v>
      </c>
      <c r="P115" s="38">
        <v>1</v>
      </c>
      <c r="Q115" s="38">
        <v>1</v>
      </c>
      <c r="R115" s="38">
        <v>0</v>
      </c>
      <c r="S115" s="38">
        <v>1</v>
      </c>
    </row>
    <row r="116" spans="2:19" x14ac:dyDescent="0.25">
      <c r="B116" s="30" t="s">
        <v>118</v>
      </c>
      <c r="C116" s="30" t="s">
        <v>334</v>
      </c>
      <c r="D116" s="30" t="s">
        <v>335</v>
      </c>
      <c r="E116" s="50">
        <v>2</v>
      </c>
      <c r="F116" s="38">
        <v>1</v>
      </c>
      <c r="G116" s="38">
        <v>1</v>
      </c>
      <c r="H116" s="38">
        <v>0</v>
      </c>
      <c r="I116" s="38">
        <v>0</v>
      </c>
      <c r="J116" s="38">
        <v>1</v>
      </c>
      <c r="L116" s="30" t="s">
        <v>111</v>
      </c>
      <c r="M116" s="30" t="s">
        <v>326</v>
      </c>
      <c r="N116" s="30" t="s">
        <v>327</v>
      </c>
      <c r="O116" s="50">
        <v>1</v>
      </c>
      <c r="P116" s="38">
        <v>1</v>
      </c>
      <c r="Q116" s="38">
        <v>1</v>
      </c>
      <c r="R116" s="38">
        <v>0</v>
      </c>
      <c r="S116" s="38">
        <v>1</v>
      </c>
    </row>
    <row r="117" spans="2:19" x14ac:dyDescent="0.25">
      <c r="B117" s="30" t="s">
        <v>118</v>
      </c>
      <c r="C117" s="30" t="s">
        <v>336</v>
      </c>
      <c r="D117" s="30" t="s">
        <v>337</v>
      </c>
      <c r="E117" s="50">
        <v>1</v>
      </c>
      <c r="F117" s="38">
        <v>1</v>
      </c>
      <c r="G117" s="38">
        <v>1</v>
      </c>
      <c r="H117" s="38">
        <v>0</v>
      </c>
      <c r="I117" s="38">
        <v>0</v>
      </c>
      <c r="J117" s="38">
        <v>1</v>
      </c>
      <c r="L117" s="30" t="s">
        <v>111</v>
      </c>
      <c r="M117" s="30" t="s">
        <v>328</v>
      </c>
      <c r="N117" s="30" t="s">
        <v>329</v>
      </c>
      <c r="O117" s="50">
        <v>1</v>
      </c>
      <c r="P117" s="38">
        <v>0</v>
      </c>
      <c r="Q117" s="38">
        <v>0</v>
      </c>
      <c r="R117" s="38">
        <v>0</v>
      </c>
      <c r="S117" s="38">
        <v>0</v>
      </c>
    </row>
    <row r="118" spans="2:19" x14ac:dyDescent="0.25">
      <c r="B118" s="30" t="s">
        <v>118</v>
      </c>
      <c r="C118" s="30" t="s">
        <v>338</v>
      </c>
      <c r="D118" s="30" t="s">
        <v>339</v>
      </c>
      <c r="E118" s="50">
        <v>2</v>
      </c>
      <c r="F118" s="38">
        <v>1</v>
      </c>
      <c r="G118" s="38">
        <v>1</v>
      </c>
      <c r="H118" s="38">
        <v>0</v>
      </c>
      <c r="I118" s="38">
        <v>1</v>
      </c>
      <c r="J118" s="38">
        <v>1</v>
      </c>
      <c r="L118" s="30" t="s">
        <v>111</v>
      </c>
      <c r="M118" s="30" t="s">
        <v>330</v>
      </c>
      <c r="N118" s="30" t="s">
        <v>331</v>
      </c>
      <c r="O118" s="50">
        <v>2</v>
      </c>
      <c r="P118" s="38">
        <v>1</v>
      </c>
      <c r="Q118" s="38">
        <v>1</v>
      </c>
      <c r="R118" s="38">
        <v>0</v>
      </c>
      <c r="S118" s="38">
        <v>1</v>
      </c>
    </row>
    <row r="119" spans="2:19" x14ac:dyDescent="0.25">
      <c r="B119" s="30" t="s">
        <v>118</v>
      </c>
      <c r="C119" s="30" t="s">
        <v>340</v>
      </c>
      <c r="D119" s="30" t="s">
        <v>341</v>
      </c>
      <c r="E119" s="50">
        <v>2</v>
      </c>
      <c r="F119" s="38">
        <v>1</v>
      </c>
      <c r="G119" s="38">
        <v>1</v>
      </c>
      <c r="H119" s="38">
        <v>1</v>
      </c>
      <c r="I119" s="38">
        <v>1</v>
      </c>
      <c r="J119" s="38">
        <v>1</v>
      </c>
      <c r="L119" s="30" t="s">
        <v>118</v>
      </c>
      <c r="M119" s="30" t="s">
        <v>332</v>
      </c>
      <c r="N119" s="30" t="s">
        <v>333</v>
      </c>
      <c r="O119" s="50">
        <v>1</v>
      </c>
      <c r="P119" s="38">
        <v>0</v>
      </c>
      <c r="Q119" s="38">
        <v>0</v>
      </c>
      <c r="R119" s="38">
        <v>0</v>
      </c>
      <c r="S119" s="38">
        <v>0</v>
      </c>
    </row>
    <row r="120" spans="2:19" x14ac:dyDescent="0.25">
      <c r="B120" s="30" t="s">
        <v>118</v>
      </c>
      <c r="C120" s="30" t="s">
        <v>342</v>
      </c>
      <c r="D120" s="30" t="s">
        <v>343</v>
      </c>
      <c r="E120" s="50">
        <v>2</v>
      </c>
      <c r="F120" s="38">
        <v>1</v>
      </c>
      <c r="G120" s="38">
        <v>1</v>
      </c>
      <c r="H120" s="38">
        <v>0</v>
      </c>
      <c r="I120" s="38">
        <v>1</v>
      </c>
      <c r="J120" s="38">
        <v>1</v>
      </c>
      <c r="L120" s="30" t="s">
        <v>118</v>
      </c>
      <c r="M120" s="30" t="s">
        <v>477</v>
      </c>
      <c r="N120" s="30" t="s">
        <v>478</v>
      </c>
      <c r="O120" s="50">
        <v>2</v>
      </c>
      <c r="P120" s="38">
        <v>0</v>
      </c>
      <c r="Q120" s="38">
        <v>0</v>
      </c>
      <c r="R120" s="38">
        <v>0</v>
      </c>
      <c r="S120" s="38">
        <v>0</v>
      </c>
    </row>
    <row r="121" spans="2:19" x14ac:dyDescent="0.25">
      <c r="B121" s="30" t="s">
        <v>118</v>
      </c>
      <c r="C121" s="30" t="s">
        <v>344</v>
      </c>
      <c r="D121" s="30" t="s">
        <v>345</v>
      </c>
      <c r="E121" s="50">
        <v>2</v>
      </c>
      <c r="F121" s="38">
        <v>1</v>
      </c>
      <c r="G121" s="38">
        <v>1</v>
      </c>
      <c r="H121" s="38">
        <v>1</v>
      </c>
      <c r="I121" s="38">
        <v>1</v>
      </c>
      <c r="J121" s="38">
        <v>1</v>
      </c>
      <c r="L121" s="30" t="s">
        <v>118</v>
      </c>
      <c r="M121" s="30" t="s">
        <v>479</v>
      </c>
      <c r="N121" s="30" t="s">
        <v>480</v>
      </c>
      <c r="O121" s="50">
        <v>1</v>
      </c>
      <c r="P121" s="38">
        <v>1</v>
      </c>
      <c r="Q121" s="38">
        <v>0</v>
      </c>
      <c r="R121" s="38">
        <v>1</v>
      </c>
      <c r="S121" s="38">
        <v>1</v>
      </c>
    </row>
    <row r="122" spans="2:19" x14ac:dyDescent="0.25">
      <c r="B122" s="30" t="s">
        <v>118</v>
      </c>
      <c r="C122" s="30" t="s">
        <v>346</v>
      </c>
      <c r="D122" s="30" t="s">
        <v>347</v>
      </c>
      <c r="E122" s="50">
        <v>1</v>
      </c>
      <c r="F122" s="38">
        <v>1</v>
      </c>
      <c r="G122" s="38">
        <v>1</v>
      </c>
      <c r="H122" s="38">
        <v>0</v>
      </c>
      <c r="I122" s="38">
        <v>1</v>
      </c>
      <c r="J122" s="38">
        <v>1</v>
      </c>
      <c r="L122" s="30" t="s">
        <v>118</v>
      </c>
      <c r="M122" s="30" t="s">
        <v>481</v>
      </c>
      <c r="N122" s="30" t="s">
        <v>482</v>
      </c>
      <c r="O122" s="50">
        <v>2</v>
      </c>
      <c r="P122" s="38">
        <v>1</v>
      </c>
      <c r="Q122" s="38">
        <v>1</v>
      </c>
      <c r="R122" s="38">
        <v>0</v>
      </c>
      <c r="S122" s="38">
        <v>0</v>
      </c>
    </row>
    <row r="123" spans="2:19" x14ac:dyDescent="0.25">
      <c r="B123" s="30" t="s">
        <v>118</v>
      </c>
      <c r="C123" s="30" t="s">
        <v>348</v>
      </c>
      <c r="D123" s="30" t="s">
        <v>349</v>
      </c>
      <c r="E123" s="50">
        <v>2</v>
      </c>
      <c r="F123" s="38">
        <v>1</v>
      </c>
      <c r="G123" s="38">
        <v>1</v>
      </c>
      <c r="H123" s="38">
        <v>0</v>
      </c>
      <c r="I123" s="38">
        <v>1</v>
      </c>
      <c r="J123" s="38">
        <v>1</v>
      </c>
      <c r="L123" s="30" t="s">
        <v>118</v>
      </c>
      <c r="M123" s="30" t="s">
        <v>334</v>
      </c>
      <c r="N123" s="30" t="s">
        <v>335</v>
      </c>
      <c r="O123" s="50">
        <v>1</v>
      </c>
      <c r="P123" s="38">
        <v>1</v>
      </c>
      <c r="Q123" s="38">
        <v>1</v>
      </c>
      <c r="R123" s="38">
        <v>0</v>
      </c>
      <c r="S123" s="38">
        <v>0</v>
      </c>
    </row>
    <row r="124" spans="2:19" x14ac:dyDescent="0.25">
      <c r="B124" s="30" t="s">
        <v>118</v>
      </c>
      <c r="C124" s="30" t="s">
        <v>350</v>
      </c>
      <c r="D124" s="30" t="s">
        <v>351</v>
      </c>
      <c r="E124" s="50">
        <v>1</v>
      </c>
      <c r="F124" s="38">
        <v>1</v>
      </c>
      <c r="G124" s="38">
        <v>1</v>
      </c>
      <c r="H124" s="38">
        <v>0</v>
      </c>
      <c r="I124" s="38">
        <v>1</v>
      </c>
      <c r="J124" s="38">
        <v>1</v>
      </c>
      <c r="L124" s="30" t="s">
        <v>118</v>
      </c>
      <c r="M124" s="30" t="s">
        <v>336</v>
      </c>
      <c r="N124" s="30" t="s">
        <v>337</v>
      </c>
      <c r="O124" s="50">
        <v>2</v>
      </c>
      <c r="P124" s="38">
        <v>1</v>
      </c>
      <c r="Q124" s="38">
        <v>1</v>
      </c>
      <c r="R124" s="38">
        <v>0</v>
      </c>
      <c r="S124" s="38">
        <v>1</v>
      </c>
    </row>
    <row r="125" spans="2:19" x14ac:dyDescent="0.25">
      <c r="B125" s="30" t="s">
        <v>118</v>
      </c>
      <c r="C125" s="30" t="s">
        <v>352</v>
      </c>
      <c r="D125" s="30" t="s">
        <v>353</v>
      </c>
      <c r="E125" s="50">
        <v>2</v>
      </c>
      <c r="F125" s="38">
        <v>1</v>
      </c>
      <c r="G125" s="38">
        <v>1</v>
      </c>
      <c r="H125" s="38">
        <v>0</v>
      </c>
      <c r="I125" s="38">
        <v>1</v>
      </c>
      <c r="J125" s="38">
        <v>1</v>
      </c>
      <c r="L125" s="30" t="s">
        <v>118</v>
      </c>
      <c r="M125" s="30" t="s">
        <v>338</v>
      </c>
      <c r="N125" s="30" t="s">
        <v>339</v>
      </c>
      <c r="O125" s="50">
        <v>5</v>
      </c>
      <c r="P125" s="38">
        <v>1</v>
      </c>
      <c r="Q125" s="38">
        <v>0</v>
      </c>
      <c r="R125" s="38">
        <v>0</v>
      </c>
      <c r="S125" s="38">
        <v>0</v>
      </c>
    </row>
    <row r="126" spans="2:19" x14ac:dyDescent="0.25">
      <c r="B126" s="30" t="s">
        <v>118</v>
      </c>
      <c r="C126" s="30" t="s">
        <v>354</v>
      </c>
      <c r="D126" s="30" t="s">
        <v>355</v>
      </c>
      <c r="E126" s="50">
        <v>1</v>
      </c>
      <c r="F126" s="38">
        <v>1</v>
      </c>
      <c r="G126" s="38">
        <v>1</v>
      </c>
      <c r="H126" s="38">
        <v>0</v>
      </c>
      <c r="I126" s="38">
        <v>1</v>
      </c>
      <c r="J126" s="38">
        <v>1</v>
      </c>
      <c r="L126" s="30" t="s">
        <v>118</v>
      </c>
      <c r="M126" s="30" t="s">
        <v>340</v>
      </c>
      <c r="N126" s="30" t="s">
        <v>341</v>
      </c>
      <c r="O126" s="50">
        <v>2</v>
      </c>
      <c r="P126" s="38">
        <v>1</v>
      </c>
      <c r="Q126" s="38">
        <v>1</v>
      </c>
      <c r="R126" s="38">
        <v>1</v>
      </c>
      <c r="S126" s="38">
        <v>1</v>
      </c>
    </row>
    <row r="127" spans="2:19" x14ac:dyDescent="0.25">
      <c r="B127" s="30" t="s">
        <v>118</v>
      </c>
      <c r="C127" s="30" t="s">
        <v>356</v>
      </c>
      <c r="D127" s="30" t="s">
        <v>357</v>
      </c>
      <c r="E127" s="50">
        <v>2</v>
      </c>
      <c r="F127" s="38">
        <v>1</v>
      </c>
      <c r="G127" s="38">
        <v>1</v>
      </c>
      <c r="H127" s="38">
        <v>1</v>
      </c>
      <c r="I127" s="38">
        <v>1</v>
      </c>
      <c r="J127" s="38">
        <v>1</v>
      </c>
      <c r="L127" s="30" t="s">
        <v>118</v>
      </c>
      <c r="M127" s="30" t="s">
        <v>342</v>
      </c>
      <c r="N127" s="30" t="s">
        <v>483</v>
      </c>
      <c r="O127" s="50">
        <v>1</v>
      </c>
      <c r="P127" s="38">
        <v>0</v>
      </c>
      <c r="Q127" s="38">
        <v>0</v>
      </c>
      <c r="R127" s="38">
        <v>0</v>
      </c>
      <c r="S127" s="38">
        <v>0</v>
      </c>
    </row>
    <row r="128" spans="2:19" x14ac:dyDescent="0.25">
      <c r="B128" s="30" t="s">
        <v>118</v>
      </c>
      <c r="C128" s="30" t="s">
        <v>358</v>
      </c>
      <c r="D128" s="30" t="s">
        <v>359</v>
      </c>
      <c r="E128" s="50">
        <v>1</v>
      </c>
      <c r="F128" s="38">
        <v>1</v>
      </c>
      <c r="G128" s="38">
        <v>1</v>
      </c>
      <c r="H128" s="38">
        <v>0</v>
      </c>
      <c r="I128" s="38">
        <v>1</v>
      </c>
      <c r="J128" s="38">
        <v>1</v>
      </c>
      <c r="L128" s="30" t="s">
        <v>118</v>
      </c>
      <c r="M128" s="30" t="s">
        <v>344</v>
      </c>
      <c r="N128" s="30" t="s">
        <v>345</v>
      </c>
      <c r="O128" s="50">
        <v>1</v>
      </c>
      <c r="P128" s="38">
        <v>0</v>
      </c>
      <c r="Q128" s="38">
        <v>0</v>
      </c>
      <c r="R128" s="38">
        <v>0</v>
      </c>
      <c r="S128" s="38">
        <v>0</v>
      </c>
    </row>
    <row r="129" spans="2:19" x14ac:dyDescent="0.25">
      <c r="B129" s="30" t="s">
        <v>118</v>
      </c>
      <c r="C129" s="30" t="s">
        <v>360</v>
      </c>
      <c r="D129" s="30" t="s">
        <v>361</v>
      </c>
      <c r="E129" s="50">
        <v>1</v>
      </c>
      <c r="F129" s="38">
        <v>1</v>
      </c>
      <c r="G129" s="38">
        <v>1</v>
      </c>
      <c r="H129" s="38">
        <v>0</v>
      </c>
      <c r="I129" s="38">
        <v>1</v>
      </c>
      <c r="J129" s="38">
        <v>1</v>
      </c>
      <c r="L129" s="30" t="s">
        <v>118</v>
      </c>
      <c r="M129" s="30" t="s">
        <v>484</v>
      </c>
      <c r="N129" s="54" t="s">
        <v>485</v>
      </c>
      <c r="O129" s="50">
        <v>1</v>
      </c>
      <c r="P129" s="38" t="s">
        <v>604</v>
      </c>
      <c r="Q129" s="38" t="s">
        <v>604</v>
      </c>
      <c r="R129" s="38">
        <v>0</v>
      </c>
      <c r="S129" s="38">
        <v>0</v>
      </c>
    </row>
    <row r="130" spans="2:19" x14ac:dyDescent="0.25">
      <c r="B130" s="30" t="s">
        <v>118</v>
      </c>
      <c r="C130" s="30" t="s">
        <v>362</v>
      </c>
      <c r="D130" s="30" t="s">
        <v>363</v>
      </c>
      <c r="E130" s="50">
        <v>2</v>
      </c>
      <c r="F130" s="38">
        <v>1</v>
      </c>
      <c r="G130" s="38">
        <v>1</v>
      </c>
      <c r="H130" s="38">
        <v>0</v>
      </c>
      <c r="I130" s="38">
        <v>1</v>
      </c>
      <c r="J130" s="38">
        <v>1</v>
      </c>
      <c r="L130" s="30" t="s">
        <v>118</v>
      </c>
      <c r="M130" s="30" t="s">
        <v>346</v>
      </c>
      <c r="N130" s="30" t="s">
        <v>347</v>
      </c>
      <c r="O130" s="50">
        <v>1</v>
      </c>
      <c r="P130" s="38">
        <v>0</v>
      </c>
      <c r="Q130" s="38">
        <v>0</v>
      </c>
      <c r="R130" s="38">
        <v>0</v>
      </c>
      <c r="S130" s="38">
        <v>0</v>
      </c>
    </row>
    <row r="131" spans="2:19" x14ac:dyDescent="0.25">
      <c r="B131" s="30" t="s">
        <v>118</v>
      </c>
      <c r="C131" s="30" t="s">
        <v>364</v>
      </c>
      <c r="D131" s="30" t="s">
        <v>365</v>
      </c>
      <c r="E131" s="50">
        <v>6</v>
      </c>
      <c r="F131" s="38">
        <v>1</v>
      </c>
      <c r="G131" s="38">
        <v>1</v>
      </c>
      <c r="H131" s="38">
        <v>1</v>
      </c>
      <c r="I131" s="38">
        <v>1</v>
      </c>
      <c r="J131" s="38">
        <v>1</v>
      </c>
      <c r="L131" s="30" t="s">
        <v>118</v>
      </c>
      <c r="M131" s="30" t="s">
        <v>486</v>
      </c>
      <c r="N131" s="30" t="s">
        <v>487</v>
      </c>
      <c r="O131" s="50">
        <v>2</v>
      </c>
      <c r="P131" s="38">
        <v>1</v>
      </c>
      <c r="Q131" s="38">
        <v>1</v>
      </c>
      <c r="R131" s="38">
        <v>1</v>
      </c>
      <c r="S131" s="38">
        <v>1</v>
      </c>
    </row>
    <row r="132" spans="2:19" x14ac:dyDescent="0.25">
      <c r="B132" s="30" t="s">
        <v>131</v>
      </c>
      <c r="C132" s="30" t="s">
        <v>366</v>
      </c>
      <c r="D132" s="30" t="s">
        <v>367</v>
      </c>
      <c r="E132" s="50">
        <v>1</v>
      </c>
      <c r="F132" s="38">
        <v>1</v>
      </c>
      <c r="G132" s="38">
        <v>1</v>
      </c>
      <c r="H132" s="38">
        <v>0</v>
      </c>
      <c r="I132" s="38">
        <v>1</v>
      </c>
      <c r="J132" s="38">
        <v>1</v>
      </c>
      <c r="L132" s="30" t="s">
        <v>118</v>
      </c>
      <c r="M132" s="30" t="s">
        <v>348</v>
      </c>
      <c r="N132" s="30" t="s">
        <v>349</v>
      </c>
      <c r="O132" s="50">
        <v>3</v>
      </c>
      <c r="P132" s="38">
        <v>1</v>
      </c>
      <c r="Q132" s="38">
        <v>1</v>
      </c>
      <c r="R132" s="38">
        <v>0</v>
      </c>
      <c r="S132" s="38">
        <v>1</v>
      </c>
    </row>
    <row r="133" spans="2:19" x14ac:dyDescent="0.25">
      <c r="B133" s="30" t="s">
        <v>131</v>
      </c>
      <c r="C133" s="30" t="s">
        <v>368</v>
      </c>
      <c r="D133" s="30" t="s">
        <v>369</v>
      </c>
      <c r="E133" s="50">
        <v>2</v>
      </c>
      <c r="F133" s="38">
        <v>1</v>
      </c>
      <c r="G133" s="38">
        <v>1</v>
      </c>
      <c r="H133" s="38">
        <v>0</v>
      </c>
      <c r="I133" s="38">
        <v>1</v>
      </c>
      <c r="J133" s="38">
        <v>1</v>
      </c>
      <c r="L133" s="30" t="s">
        <v>118</v>
      </c>
      <c r="M133" s="30" t="s">
        <v>350</v>
      </c>
      <c r="N133" s="30" t="s">
        <v>351</v>
      </c>
      <c r="O133" s="50">
        <v>1</v>
      </c>
      <c r="P133" s="38">
        <v>1</v>
      </c>
      <c r="Q133" s="38">
        <v>1</v>
      </c>
      <c r="R133" s="38">
        <v>0</v>
      </c>
      <c r="S133" s="38">
        <v>0</v>
      </c>
    </row>
    <row r="134" spans="2:19" x14ac:dyDescent="0.25">
      <c r="B134" s="30" t="s">
        <v>131</v>
      </c>
      <c r="C134" s="30" t="s">
        <v>370</v>
      </c>
      <c r="D134" s="30" t="s">
        <v>371</v>
      </c>
      <c r="E134" s="50">
        <v>1</v>
      </c>
      <c r="F134" s="38">
        <v>1</v>
      </c>
      <c r="G134" s="38">
        <v>1</v>
      </c>
      <c r="H134" s="38">
        <v>0</v>
      </c>
      <c r="I134" s="38">
        <v>1</v>
      </c>
      <c r="J134" s="38">
        <v>1</v>
      </c>
      <c r="L134" s="30" t="s">
        <v>118</v>
      </c>
      <c r="M134" s="30" t="s">
        <v>488</v>
      </c>
      <c r="N134" s="30" t="s">
        <v>489</v>
      </c>
      <c r="O134" s="50">
        <v>1</v>
      </c>
      <c r="P134" s="38">
        <v>1</v>
      </c>
      <c r="Q134" s="38">
        <v>1</v>
      </c>
      <c r="R134" s="38">
        <v>0</v>
      </c>
      <c r="S134" s="38">
        <v>0</v>
      </c>
    </row>
    <row r="135" spans="2:19" x14ac:dyDescent="0.25">
      <c r="B135" s="30" t="s">
        <v>131</v>
      </c>
      <c r="C135" s="30" t="s">
        <v>372</v>
      </c>
      <c r="D135" s="30" t="s">
        <v>373</v>
      </c>
      <c r="E135" s="50">
        <v>1</v>
      </c>
      <c r="F135" s="38">
        <v>1</v>
      </c>
      <c r="G135" s="38">
        <v>1</v>
      </c>
      <c r="H135" s="38">
        <v>0</v>
      </c>
      <c r="I135" s="38">
        <v>1</v>
      </c>
      <c r="J135" s="38">
        <v>1</v>
      </c>
      <c r="L135" s="30" t="s">
        <v>118</v>
      </c>
      <c r="M135" s="30" t="s">
        <v>354</v>
      </c>
      <c r="N135" s="30" t="s">
        <v>355</v>
      </c>
      <c r="O135" s="50">
        <v>1</v>
      </c>
      <c r="P135" s="38">
        <v>1</v>
      </c>
      <c r="Q135" s="38">
        <v>1</v>
      </c>
      <c r="R135" s="38">
        <v>0</v>
      </c>
      <c r="S135" s="38">
        <v>1</v>
      </c>
    </row>
    <row r="136" spans="2:19" x14ac:dyDescent="0.25">
      <c r="B136" s="30" t="s">
        <v>131</v>
      </c>
      <c r="C136" s="30" t="s">
        <v>374</v>
      </c>
      <c r="D136" s="30" t="s">
        <v>375</v>
      </c>
      <c r="E136" s="50">
        <v>1</v>
      </c>
      <c r="F136" s="38">
        <v>1</v>
      </c>
      <c r="G136" s="38">
        <v>1</v>
      </c>
      <c r="H136" s="38">
        <v>0</v>
      </c>
      <c r="I136" s="38">
        <v>1</v>
      </c>
      <c r="J136" s="38">
        <v>1</v>
      </c>
      <c r="L136" s="30" t="s">
        <v>118</v>
      </c>
      <c r="M136" s="30" t="s">
        <v>490</v>
      </c>
      <c r="N136" s="30" t="s">
        <v>491</v>
      </c>
      <c r="O136" s="50">
        <v>1</v>
      </c>
      <c r="P136" s="38">
        <v>1</v>
      </c>
      <c r="Q136" s="38">
        <v>1</v>
      </c>
      <c r="R136" s="38">
        <v>0</v>
      </c>
      <c r="S136" s="38">
        <v>0</v>
      </c>
    </row>
    <row r="137" spans="2:19" x14ac:dyDescent="0.25">
      <c r="B137" s="30" t="s">
        <v>131</v>
      </c>
      <c r="C137" s="30" t="s">
        <v>376</v>
      </c>
      <c r="D137" s="30" t="s">
        <v>377</v>
      </c>
      <c r="E137" s="50">
        <v>2</v>
      </c>
      <c r="F137" s="38">
        <v>1</v>
      </c>
      <c r="G137" s="38">
        <v>1</v>
      </c>
      <c r="H137" s="38">
        <v>0</v>
      </c>
      <c r="I137" s="38">
        <v>1</v>
      </c>
      <c r="J137" s="38">
        <v>1</v>
      </c>
      <c r="L137" s="30" t="s">
        <v>118</v>
      </c>
      <c r="M137" s="30" t="s">
        <v>492</v>
      </c>
      <c r="N137" s="30" t="s">
        <v>493</v>
      </c>
      <c r="O137" s="50">
        <v>2</v>
      </c>
      <c r="P137" s="38">
        <v>0</v>
      </c>
      <c r="Q137" s="38">
        <v>0</v>
      </c>
      <c r="R137" s="38">
        <v>0</v>
      </c>
      <c r="S137" s="38">
        <v>0</v>
      </c>
    </row>
    <row r="138" spans="2:19" x14ac:dyDescent="0.25">
      <c r="B138" s="30" t="s">
        <v>131</v>
      </c>
      <c r="C138" s="30" t="s">
        <v>378</v>
      </c>
      <c r="D138" s="30" t="s">
        <v>379</v>
      </c>
      <c r="E138" s="50">
        <v>1</v>
      </c>
      <c r="F138" s="38">
        <v>1</v>
      </c>
      <c r="G138" s="38">
        <v>1</v>
      </c>
      <c r="H138" s="38">
        <v>0</v>
      </c>
      <c r="I138" s="38">
        <v>1</v>
      </c>
      <c r="J138" s="38">
        <v>1</v>
      </c>
      <c r="L138" s="30" t="s">
        <v>118</v>
      </c>
      <c r="M138" s="30" t="s">
        <v>494</v>
      </c>
      <c r="N138" s="30" t="s">
        <v>495</v>
      </c>
      <c r="O138" s="50">
        <v>1</v>
      </c>
      <c r="P138" s="38">
        <v>1</v>
      </c>
      <c r="Q138" s="38">
        <v>0</v>
      </c>
      <c r="R138" s="38">
        <v>0</v>
      </c>
      <c r="S138" s="38">
        <v>1</v>
      </c>
    </row>
    <row r="139" spans="2:19" x14ac:dyDescent="0.25">
      <c r="B139" s="30" t="s">
        <v>131</v>
      </c>
      <c r="C139" s="30" t="s">
        <v>380</v>
      </c>
      <c r="D139" s="30" t="s">
        <v>381</v>
      </c>
      <c r="E139" s="50">
        <v>1</v>
      </c>
      <c r="F139" s="38">
        <v>1</v>
      </c>
      <c r="G139" s="38">
        <v>1</v>
      </c>
      <c r="H139" s="38">
        <v>1</v>
      </c>
      <c r="I139" s="38">
        <v>1</v>
      </c>
      <c r="J139" s="38">
        <v>1</v>
      </c>
      <c r="L139" s="30" t="s">
        <v>118</v>
      </c>
      <c r="M139" s="30" t="s">
        <v>496</v>
      </c>
      <c r="N139" s="30" t="s">
        <v>497</v>
      </c>
      <c r="O139" s="50">
        <v>1</v>
      </c>
      <c r="P139" s="38">
        <v>1</v>
      </c>
      <c r="Q139" s="38">
        <v>1</v>
      </c>
      <c r="R139" s="38">
        <v>0</v>
      </c>
      <c r="S139" s="38">
        <v>0</v>
      </c>
    </row>
    <row r="140" spans="2:19" x14ac:dyDescent="0.25">
      <c r="B140" s="30" t="s">
        <v>131</v>
      </c>
      <c r="C140" s="30" t="s">
        <v>382</v>
      </c>
      <c r="D140" s="30" t="s">
        <v>383</v>
      </c>
      <c r="E140" s="50">
        <v>2</v>
      </c>
      <c r="F140" s="38">
        <v>1</v>
      </c>
      <c r="G140" s="38">
        <v>1</v>
      </c>
      <c r="H140" s="38">
        <v>0</v>
      </c>
      <c r="I140" s="38">
        <v>0</v>
      </c>
      <c r="J140" s="38">
        <v>1</v>
      </c>
      <c r="L140" s="30" t="s">
        <v>118</v>
      </c>
      <c r="M140" s="30" t="s">
        <v>498</v>
      </c>
      <c r="N140" s="30" t="s">
        <v>499</v>
      </c>
      <c r="O140" s="50">
        <v>2</v>
      </c>
      <c r="P140" s="38">
        <v>1</v>
      </c>
      <c r="Q140" s="38">
        <v>1</v>
      </c>
      <c r="R140" s="38">
        <v>0</v>
      </c>
      <c r="S140" s="38">
        <v>1</v>
      </c>
    </row>
    <row r="141" spans="2:19" x14ac:dyDescent="0.25">
      <c r="B141" s="30" t="s">
        <v>131</v>
      </c>
      <c r="C141" s="30" t="s">
        <v>384</v>
      </c>
      <c r="D141" s="30" t="s">
        <v>385</v>
      </c>
      <c r="E141" s="50">
        <v>1</v>
      </c>
      <c r="F141" s="38">
        <v>1</v>
      </c>
      <c r="G141" s="38">
        <v>1</v>
      </c>
      <c r="H141" s="38">
        <v>0</v>
      </c>
      <c r="I141" s="38">
        <v>1</v>
      </c>
      <c r="J141" s="38">
        <v>1</v>
      </c>
      <c r="L141" s="30" t="s">
        <v>118</v>
      </c>
      <c r="M141" s="30" t="s">
        <v>364</v>
      </c>
      <c r="N141" s="30" t="s">
        <v>365</v>
      </c>
      <c r="O141" s="50">
        <v>4</v>
      </c>
      <c r="P141" s="38">
        <v>1</v>
      </c>
      <c r="Q141" s="38">
        <v>1</v>
      </c>
      <c r="R141" s="38">
        <v>1</v>
      </c>
      <c r="S141" s="38">
        <v>1</v>
      </c>
    </row>
    <row r="142" spans="2:19" x14ac:dyDescent="0.25">
      <c r="B142" s="30" t="s">
        <v>131</v>
      </c>
      <c r="C142" s="30" t="s">
        <v>386</v>
      </c>
      <c r="D142" s="30" t="s">
        <v>387</v>
      </c>
      <c r="E142" s="50">
        <v>4</v>
      </c>
      <c r="F142" s="38">
        <v>1</v>
      </c>
      <c r="G142" s="38">
        <v>1</v>
      </c>
      <c r="H142" s="38">
        <v>0</v>
      </c>
      <c r="I142" s="38">
        <v>0</v>
      </c>
      <c r="J142" s="38">
        <v>1</v>
      </c>
      <c r="L142" s="30" t="s">
        <v>118</v>
      </c>
      <c r="M142" s="30" t="s">
        <v>500</v>
      </c>
      <c r="N142" s="30" t="s">
        <v>501</v>
      </c>
      <c r="O142" s="50">
        <v>1</v>
      </c>
      <c r="P142" s="38">
        <v>0</v>
      </c>
      <c r="Q142" s="38">
        <v>0</v>
      </c>
      <c r="R142" s="38">
        <v>0</v>
      </c>
      <c r="S142" s="38">
        <v>0</v>
      </c>
    </row>
    <row r="143" spans="2:19" x14ac:dyDescent="0.25">
      <c r="B143" s="30" t="s">
        <v>131</v>
      </c>
      <c r="C143" s="30" t="s">
        <v>388</v>
      </c>
      <c r="D143" s="30" t="s">
        <v>389</v>
      </c>
      <c r="E143" s="50">
        <v>2</v>
      </c>
      <c r="F143" s="38">
        <v>1</v>
      </c>
      <c r="G143" s="38">
        <v>1</v>
      </c>
      <c r="H143" s="38">
        <v>0</v>
      </c>
      <c r="I143" s="38">
        <v>1</v>
      </c>
      <c r="J143" s="38">
        <v>1</v>
      </c>
      <c r="L143" s="30" t="s">
        <v>118</v>
      </c>
      <c r="M143" s="30" t="s">
        <v>502</v>
      </c>
      <c r="N143" s="30" t="s">
        <v>503</v>
      </c>
      <c r="O143" s="50">
        <v>1</v>
      </c>
      <c r="P143" s="38">
        <v>0</v>
      </c>
      <c r="Q143" s="38">
        <v>0</v>
      </c>
      <c r="R143" s="38">
        <v>0</v>
      </c>
      <c r="S143" s="38">
        <v>0</v>
      </c>
    </row>
    <row r="144" spans="2:19" x14ac:dyDescent="0.25">
      <c r="B144" s="30" t="s">
        <v>131</v>
      </c>
      <c r="C144" s="30" t="s">
        <v>390</v>
      </c>
      <c r="D144" s="30" t="s">
        <v>391</v>
      </c>
      <c r="E144" s="50">
        <v>1</v>
      </c>
      <c r="F144" s="38">
        <v>1</v>
      </c>
      <c r="G144" s="38">
        <v>1</v>
      </c>
      <c r="H144" s="38">
        <v>1</v>
      </c>
      <c r="I144" s="38">
        <v>1</v>
      </c>
      <c r="J144" s="38">
        <v>1</v>
      </c>
      <c r="L144" s="30" t="s">
        <v>131</v>
      </c>
      <c r="M144" s="30" t="s">
        <v>504</v>
      </c>
      <c r="N144" s="30" t="s">
        <v>505</v>
      </c>
      <c r="O144" s="50">
        <v>1</v>
      </c>
      <c r="P144" s="38">
        <v>1</v>
      </c>
      <c r="Q144" s="38">
        <v>1</v>
      </c>
      <c r="R144" s="38">
        <v>0</v>
      </c>
      <c r="S144" s="38">
        <v>0</v>
      </c>
    </row>
    <row r="145" spans="2:19" ht="13" x14ac:dyDescent="0.3">
      <c r="B145" s="30"/>
      <c r="C145" s="30"/>
      <c r="D145" s="31" t="s">
        <v>600</v>
      </c>
      <c r="E145" s="51">
        <f>SUM(E22:E144)</f>
        <v>195</v>
      </c>
      <c r="F145" s="32" t="str">
        <f>SUM(F$22:F$144)&amp;"/"&amp;COUNTA($D$22:$D$144)</f>
        <v>122/123</v>
      </c>
      <c r="G145" s="32" t="str">
        <f>SUM(G$22:G$144)&amp;"/"&amp;COUNTA($D$22:$D$144)</f>
        <v>118/123</v>
      </c>
      <c r="H145" s="32" t="str">
        <f>SUM(H$22:H$144)&amp;"/"&amp;COUNTA($D$22:$D$144)</f>
        <v>30/123</v>
      </c>
      <c r="I145" s="32" t="str">
        <f>SUM(I$22:I$144)&amp;"/"&amp;COUNTA($D$22:$D$144)</f>
        <v>103/123</v>
      </c>
      <c r="J145" s="32" t="str">
        <f>SUM(J$22:J$144)&amp;"/"&amp;COUNTA($D$22:$D$144)</f>
        <v>121/123</v>
      </c>
      <c r="L145" s="30" t="s">
        <v>131</v>
      </c>
      <c r="M145" s="30" t="s">
        <v>370</v>
      </c>
      <c r="N145" s="30" t="s">
        <v>371</v>
      </c>
      <c r="O145" s="50">
        <v>1</v>
      </c>
      <c r="P145" s="38">
        <v>1</v>
      </c>
      <c r="Q145" s="38">
        <v>1</v>
      </c>
      <c r="R145" s="38">
        <v>0</v>
      </c>
      <c r="S145" s="38">
        <v>1</v>
      </c>
    </row>
    <row r="146" spans="2:19" x14ac:dyDescent="0.25">
      <c r="L146" s="30" t="s">
        <v>131</v>
      </c>
      <c r="M146" s="30" t="s">
        <v>506</v>
      </c>
      <c r="N146" s="30" t="s">
        <v>507</v>
      </c>
      <c r="O146" s="50">
        <v>2</v>
      </c>
      <c r="P146" s="38">
        <v>0</v>
      </c>
      <c r="Q146" s="38">
        <v>0</v>
      </c>
      <c r="R146" s="38">
        <v>0</v>
      </c>
      <c r="S146" s="38">
        <v>0</v>
      </c>
    </row>
    <row r="147" spans="2:19" x14ac:dyDescent="0.25">
      <c r="L147" s="30" t="s">
        <v>131</v>
      </c>
      <c r="M147" s="30" t="s">
        <v>374</v>
      </c>
      <c r="N147" s="30" t="s">
        <v>375</v>
      </c>
      <c r="O147" s="50">
        <v>1</v>
      </c>
      <c r="P147" s="38">
        <v>1</v>
      </c>
      <c r="Q147" s="38">
        <v>1</v>
      </c>
      <c r="R147" s="38">
        <v>0</v>
      </c>
      <c r="S147" s="38">
        <v>1</v>
      </c>
    </row>
    <row r="148" spans="2:19" ht="12.75" customHeight="1" x14ac:dyDescent="0.25">
      <c r="L148" s="30" t="s">
        <v>131</v>
      </c>
      <c r="M148" s="30" t="s">
        <v>378</v>
      </c>
      <c r="N148" s="30" t="s">
        <v>379</v>
      </c>
      <c r="O148" s="50">
        <v>1</v>
      </c>
      <c r="P148" s="38">
        <v>0</v>
      </c>
      <c r="Q148" s="38">
        <v>0</v>
      </c>
      <c r="R148" s="38">
        <v>0</v>
      </c>
      <c r="S148" s="38">
        <v>0</v>
      </c>
    </row>
    <row r="149" spans="2:19" x14ac:dyDescent="0.25">
      <c r="L149" s="30" t="s">
        <v>131</v>
      </c>
      <c r="M149" s="30" t="s">
        <v>382</v>
      </c>
      <c r="N149" s="30" t="s">
        <v>383</v>
      </c>
      <c r="O149" s="50">
        <v>6</v>
      </c>
      <c r="P149" s="38">
        <v>1</v>
      </c>
      <c r="Q149" s="38">
        <v>1</v>
      </c>
      <c r="R149" s="38">
        <v>1</v>
      </c>
      <c r="S149" s="38">
        <v>1</v>
      </c>
    </row>
    <row r="150" spans="2:19" x14ac:dyDescent="0.25">
      <c r="L150" s="30" t="s">
        <v>131</v>
      </c>
      <c r="M150" s="30" t="s">
        <v>508</v>
      </c>
      <c r="N150" s="30" t="s">
        <v>509</v>
      </c>
      <c r="O150" s="50">
        <v>1</v>
      </c>
      <c r="P150" s="38">
        <v>0</v>
      </c>
      <c r="Q150" s="38">
        <v>0</v>
      </c>
      <c r="R150" s="38">
        <v>0</v>
      </c>
      <c r="S150" s="38">
        <v>0</v>
      </c>
    </row>
    <row r="151" spans="2:19" x14ac:dyDescent="0.25">
      <c r="L151" s="30" t="s">
        <v>131</v>
      </c>
      <c r="M151" s="30" t="s">
        <v>510</v>
      </c>
      <c r="N151" s="30" t="s">
        <v>511</v>
      </c>
      <c r="O151" s="50">
        <v>1</v>
      </c>
      <c r="P151" s="38">
        <v>1</v>
      </c>
      <c r="Q151" s="38">
        <v>1</v>
      </c>
      <c r="R151" s="38">
        <v>0</v>
      </c>
      <c r="S151" s="38">
        <v>0</v>
      </c>
    </row>
    <row r="152" spans="2:19" x14ac:dyDescent="0.25">
      <c r="L152" s="30" t="s">
        <v>131</v>
      </c>
      <c r="M152" s="30" t="s">
        <v>384</v>
      </c>
      <c r="N152" s="30" t="s">
        <v>385</v>
      </c>
      <c r="O152" s="50">
        <v>1</v>
      </c>
      <c r="P152" s="38">
        <v>1</v>
      </c>
      <c r="Q152" s="38">
        <v>1</v>
      </c>
      <c r="R152" s="38">
        <v>0</v>
      </c>
      <c r="S152" s="38">
        <v>1</v>
      </c>
    </row>
    <row r="153" spans="2:19" x14ac:dyDescent="0.25">
      <c r="L153" s="30" t="s">
        <v>131</v>
      </c>
      <c r="M153" s="30" t="s">
        <v>388</v>
      </c>
      <c r="N153" s="30" t="s">
        <v>389</v>
      </c>
      <c r="O153" s="50">
        <v>2</v>
      </c>
      <c r="P153" s="38">
        <v>0</v>
      </c>
      <c r="Q153" s="38">
        <v>0</v>
      </c>
      <c r="R153" s="38">
        <v>0</v>
      </c>
      <c r="S153" s="38">
        <v>0</v>
      </c>
    </row>
    <row r="154" spans="2:19" x14ac:dyDescent="0.25">
      <c r="L154" s="30" t="s">
        <v>131</v>
      </c>
      <c r="M154" s="30" t="s">
        <v>390</v>
      </c>
      <c r="N154" s="30" t="s">
        <v>391</v>
      </c>
      <c r="O154" s="50">
        <v>1</v>
      </c>
      <c r="P154" s="38">
        <v>1</v>
      </c>
      <c r="Q154" s="38">
        <v>1</v>
      </c>
      <c r="R154" s="38">
        <v>1</v>
      </c>
      <c r="S154" s="38">
        <v>1</v>
      </c>
    </row>
    <row r="155" spans="2:19" ht="13" x14ac:dyDescent="0.3">
      <c r="L155" s="30"/>
      <c r="M155" s="30"/>
      <c r="N155" s="31" t="s">
        <v>600</v>
      </c>
      <c r="O155" s="51">
        <f>SUM(O22:O154)</f>
        <v>209</v>
      </c>
      <c r="P155" s="32" t="str">
        <f>SUM(P$22:P$154)&amp;"/"&amp;COUNTA($N$22:$N$154)</f>
        <v>97/133</v>
      </c>
      <c r="Q155" s="32" t="str">
        <f>SUM(Q$22:Q$154)&amp;"/"&amp;COUNTA($N$22:$N$154)</f>
        <v>89/133</v>
      </c>
      <c r="R155" s="32" t="str">
        <f>SUM(R$22:R$154)&amp;"/"&amp;COUNTA($N$22:$N$154)</f>
        <v>24/133</v>
      </c>
      <c r="S155" s="32" t="str">
        <f>SUM(S$22:S$154)&amp;"/"&amp;COUNTA($N$22:$N$154)</f>
        <v>58/133</v>
      </c>
    </row>
  </sheetData>
  <sortState xmlns:xlrd2="http://schemas.microsoft.com/office/spreadsheetml/2017/richdata2" ref="L22:S154">
    <sortCondition ref="L22:L154"/>
    <sortCondition ref="N22:N154"/>
  </sortState>
  <mergeCells count="1">
    <mergeCell ref="B4:S4"/>
  </mergeCells>
  <hyperlinks>
    <hyperlink ref="B7" r:id="rId1" display="ECDS Forum (registration regquire)" xr:uid="{802489C0-0916-4CEA-BCC6-DECBC334E45C}"/>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755956-A435-49B3-AF40-AD611C5354F9}">
  <dimension ref="A1:K300"/>
  <sheetViews>
    <sheetView showGridLines="0" zoomScale="85" zoomScaleNormal="85" workbookViewId="0"/>
  </sheetViews>
  <sheetFormatPr defaultColWidth="0" defaultRowHeight="13.5" x14ac:dyDescent="0.3"/>
  <cols>
    <col min="1" max="1" width="1.54296875" style="2" customWidth="1"/>
    <col min="2" max="2" width="27.54296875" style="2" customWidth="1"/>
    <col min="3" max="3" width="10.54296875" style="2" customWidth="1"/>
    <col min="4" max="4" width="83.453125" style="7" bestFit="1" customWidth="1"/>
    <col min="5" max="5" width="17.54296875" style="7" customWidth="1"/>
    <col min="6" max="8" width="23.54296875" style="7" customWidth="1"/>
    <col min="9" max="9" width="18" style="7" customWidth="1"/>
    <col min="10" max="10" width="9.453125" style="2" customWidth="1"/>
    <col min="11" max="11" width="0" style="2" hidden="1" customWidth="1"/>
    <col min="12" max="16384" width="9.453125" style="2" hidden="1"/>
  </cols>
  <sheetData>
    <row r="1" spans="2:10" s="15" customFormat="1" ht="18" customHeight="1" x14ac:dyDescent="0.35">
      <c r="C1" s="19"/>
      <c r="D1" s="19"/>
      <c r="E1" s="19"/>
      <c r="F1" s="19"/>
      <c r="G1" s="19"/>
      <c r="H1" s="19"/>
      <c r="I1" s="19"/>
    </row>
    <row r="2" spans="2:10" ht="19.5" customHeight="1" x14ac:dyDescent="0.3">
      <c r="B2" s="3" t="s">
        <v>28</v>
      </c>
      <c r="C2" s="22" t="s">
        <v>29</v>
      </c>
      <c r="D2" s="17"/>
    </row>
    <row r="3" spans="2:10" ht="12.75" customHeight="1" x14ac:dyDescent="0.3">
      <c r="B3" s="3" t="s">
        <v>30</v>
      </c>
      <c r="C3" s="12" t="s">
        <v>31</v>
      </c>
    </row>
    <row r="4" spans="2:10" ht="12.75" customHeight="1" x14ac:dyDescent="0.3">
      <c r="B4" s="3"/>
      <c r="C4" s="6"/>
    </row>
    <row r="5" spans="2:10" ht="15" x14ac:dyDescent="0.3">
      <c r="B5" s="3" t="s">
        <v>32</v>
      </c>
      <c r="C5" s="45" t="s">
        <v>601</v>
      </c>
    </row>
    <row r="6" spans="2:10" x14ac:dyDescent="0.3">
      <c r="B6" s="3" t="s">
        <v>33</v>
      </c>
      <c r="C6" s="2" t="s">
        <v>34</v>
      </c>
      <c r="D6" s="2"/>
    </row>
    <row r="7" spans="2:10" ht="12.75" customHeight="1" x14ac:dyDescent="0.3">
      <c r="B7" s="3" t="s">
        <v>35</v>
      </c>
      <c r="C7" s="2" t="s">
        <v>36</v>
      </c>
    </row>
    <row r="8" spans="2:10" ht="12.75" customHeight="1" x14ac:dyDescent="0.3">
      <c r="B8" s="3" t="s">
        <v>37</v>
      </c>
      <c r="C8" s="2" t="s">
        <v>602</v>
      </c>
    </row>
    <row r="9" spans="2:10" ht="12.75" customHeight="1" x14ac:dyDescent="0.3">
      <c r="B9" s="3" t="s">
        <v>38</v>
      </c>
      <c r="C9" s="8" t="s">
        <v>39</v>
      </c>
    </row>
    <row r="10" spans="2:10" ht="12.75" customHeight="1" x14ac:dyDescent="0.3">
      <c r="B10" s="3" t="s">
        <v>40</v>
      </c>
      <c r="C10" s="2" t="s">
        <v>41</v>
      </c>
      <c r="G10" s="57"/>
      <c r="H10" s="57"/>
    </row>
    <row r="11" spans="2:10" ht="12.75" customHeight="1" x14ac:dyDescent="0.3">
      <c r="B11" s="3" t="s">
        <v>42</v>
      </c>
      <c r="C11" s="2" t="s">
        <v>43</v>
      </c>
      <c r="G11" s="61"/>
      <c r="H11" s="61"/>
      <c r="I11" s="57"/>
    </row>
    <row r="12" spans="2:10" x14ac:dyDescent="0.3">
      <c r="B12" s="3"/>
      <c r="G12" s="61"/>
      <c r="H12" s="61"/>
      <c r="I12" s="60"/>
    </row>
    <row r="13" spans="2:10" ht="15" x14ac:dyDescent="0.3">
      <c r="B13" s="5" t="s">
        <v>44</v>
      </c>
      <c r="E13" s="58"/>
      <c r="F13" s="58"/>
      <c r="G13" s="60"/>
      <c r="H13" s="60"/>
      <c r="I13" s="57"/>
    </row>
    <row r="14" spans="2:10" ht="15" x14ac:dyDescent="0.3">
      <c r="B14" s="5"/>
      <c r="C14" s="9"/>
      <c r="G14" s="61"/>
      <c r="H14" s="61"/>
      <c r="I14" s="60"/>
    </row>
    <row r="15" spans="2:10" s="12" customFormat="1" ht="27" x14ac:dyDescent="0.25">
      <c r="B15" s="47" t="s">
        <v>45</v>
      </c>
      <c r="C15" s="11" t="s">
        <v>46</v>
      </c>
      <c r="D15" s="10" t="s">
        <v>47</v>
      </c>
      <c r="E15" s="11" t="s">
        <v>48</v>
      </c>
      <c r="F15" s="20" t="s">
        <v>49</v>
      </c>
      <c r="G15" s="20" t="s">
        <v>50</v>
      </c>
      <c r="H15" s="20" t="s">
        <v>51</v>
      </c>
      <c r="I15" s="46" t="s">
        <v>52</v>
      </c>
    </row>
    <row r="16" spans="2:10" x14ac:dyDescent="0.3">
      <c r="B16" s="48" t="s">
        <v>53</v>
      </c>
      <c r="C16" s="1" t="s">
        <v>53</v>
      </c>
      <c r="D16" s="13" t="s">
        <v>54</v>
      </c>
      <c r="E16" s="44">
        <v>1437402</v>
      </c>
      <c r="F16" s="44">
        <v>348135</v>
      </c>
      <c r="G16" s="44">
        <v>126344</v>
      </c>
      <c r="H16" s="44">
        <v>1424514</v>
      </c>
      <c r="I16" s="43">
        <f>G16/H16</f>
        <v>8.8692705020800081E-2</v>
      </c>
      <c r="J16" s="59"/>
    </row>
    <row r="17" spans="2:9" ht="6.75" customHeight="1" x14ac:dyDescent="0.3">
      <c r="D17" s="4"/>
    </row>
    <row r="18" spans="2:9" x14ac:dyDescent="0.3">
      <c r="B18" s="33" t="s">
        <v>55</v>
      </c>
      <c r="C18" s="18" t="s">
        <v>56</v>
      </c>
      <c r="D18" s="18" t="s">
        <v>57</v>
      </c>
      <c r="E18" s="44">
        <v>33025</v>
      </c>
      <c r="F18" s="44">
        <v>8070</v>
      </c>
      <c r="G18" s="44">
        <v>2245</v>
      </c>
      <c r="H18" s="44">
        <v>33025</v>
      </c>
      <c r="I18" s="43">
        <f>IF(OR(G18="**",H18="**"),"**",G18/H18)</f>
        <v>6.7978803936411814E-2</v>
      </c>
    </row>
    <row r="19" spans="2:9" x14ac:dyDescent="0.3">
      <c r="B19" s="33" t="s">
        <v>55</v>
      </c>
      <c r="C19" s="18" t="s">
        <v>58</v>
      </c>
      <c r="D19" s="18" t="s">
        <v>59</v>
      </c>
      <c r="E19" s="44">
        <v>24595</v>
      </c>
      <c r="F19" s="44">
        <v>6635</v>
      </c>
      <c r="G19" s="44">
        <v>1160</v>
      </c>
      <c r="H19" s="44">
        <v>24595</v>
      </c>
      <c r="I19" s="43">
        <f t="shared" ref="I19:I59" si="0">IF(OR(G19="**",H19="**"),"**",G19/H19)</f>
        <v>4.7164057735312057E-2</v>
      </c>
    </row>
    <row r="20" spans="2:9" x14ac:dyDescent="0.3">
      <c r="B20" s="33" t="s">
        <v>55</v>
      </c>
      <c r="C20" s="18" t="s">
        <v>60</v>
      </c>
      <c r="D20" s="18" t="s">
        <v>61</v>
      </c>
      <c r="E20" s="44">
        <v>21885</v>
      </c>
      <c r="F20" s="44">
        <v>7925</v>
      </c>
      <c r="G20" s="44">
        <v>1805</v>
      </c>
      <c r="H20" s="44">
        <v>21885</v>
      </c>
      <c r="I20" s="43">
        <f t="shared" si="0"/>
        <v>8.2476582133881648E-2</v>
      </c>
    </row>
    <row r="21" spans="2:9" x14ac:dyDescent="0.3">
      <c r="B21" s="33" t="s">
        <v>55</v>
      </c>
      <c r="C21" s="18" t="s">
        <v>62</v>
      </c>
      <c r="D21" s="18" t="s">
        <v>63</v>
      </c>
      <c r="E21" s="44">
        <v>25515</v>
      </c>
      <c r="F21" s="44">
        <v>8060</v>
      </c>
      <c r="G21" s="44">
        <v>2015</v>
      </c>
      <c r="H21" s="44">
        <v>25515</v>
      </c>
      <c r="I21" s="43">
        <f t="shared" si="0"/>
        <v>7.8973153047227115E-2</v>
      </c>
    </row>
    <row r="22" spans="2:9" x14ac:dyDescent="0.3">
      <c r="B22" s="33" t="s">
        <v>55</v>
      </c>
      <c r="C22" s="18" t="s">
        <v>64</v>
      </c>
      <c r="D22" s="18" t="s">
        <v>65</v>
      </c>
      <c r="E22" s="44">
        <v>26995</v>
      </c>
      <c r="F22" s="44">
        <v>6800</v>
      </c>
      <c r="G22" s="44">
        <v>2185</v>
      </c>
      <c r="H22" s="44">
        <v>26995</v>
      </c>
      <c r="I22" s="43">
        <f t="shared" si="0"/>
        <v>8.0940914984256346E-2</v>
      </c>
    </row>
    <row r="23" spans="2:9" x14ac:dyDescent="0.3">
      <c r="B23" s="33" t="s">
        <v>55</v>
      </c>
      <c r="C23" s="18" t="s">
        <v>66</v>
      </c>
      <c r="D23" s="18" t="s">
        <v>67</v>
      </c>
      <c r="E23" s="44">
        <v>25565</v>
      </c>
      <c r="F23" s="44">
        <v>6710</v>
      </c>
      <c r="G23" s="44">
        <v>2665</v>
      </c>
      <c r="H23" s="44">
        <v>25565</v>
      </c>
      <c r="I23" s="43">
        <f t="shared" si="0"/>
        <v>0.1042440837081948</v>
      </c>
    </row>
    <row r="24" spans="2:9" x14ac:dyDescent="0.3">
      <c r="B24" s="33" t="s">
        <v>68</v>
      </c>
      <c r="C24" s="18" t="s">
        <v>69</v>
      </c>
      <c r="D24" s="18" t="s">
        <v>70</v>
      </c>
      <c r="E24" s="44">
        <v>39215</v>
      </c>
      <c r="F24" s="44">
        <v>11715</v>
      </c>
      <c r="G24" s="44">
        <v>3710</v>
      </c>
      <c r="H24" s="44">
        <v>39215</v>
      </c>
      <c r="I24" s="43">
        <f t="shared" si="0"/>
        <v>9.4606655616473287E-2</v>
      </c>
    </row>
    <row r="25" spans="2:9" x14ac:dyDescent="0.3">
      <c r="B25" s="33" t="s">
        <v>68</v>
      </c>
      <c r="C25" s="18" t="s">
        <v>71</v>
      </c>
      <c r="D25" s="18" t="s">
        <v>72</v>
      </c>
      <c r="E25" s="44">
        <v>49325</v>
      </c>
      <c r="F25" s="44">
        <v>16055</v>
      </c>
      <c r="G25" s="44">
        <v>5650</v>
      </c>
      <c r="H25" s="44">
        <v>49325</v>
      </c>
      <c r="I25" s="43">
        <f t="shared" si="0"/>
        <v>0.11454637607704005</v>
      </c>
    </row>
    <row r="26" spans="2:9" x14ac:dyDescent="0.3">
      <c r="B26" s="33" t="s">
        <v>68</v>
      </c>
      <c r="C26" s="18" t="s">
        <v>73</v>
      </c>
      <c r="D26" s="18" t="s">
        <v>74</v>
      </c>
      <c r="E26" s="44">
        <v>50250</v>
      </c>
      <c r="F26" s="44">
        <v>4570</v>
      </c>
      <c r="G26" s="44">
        <v>4060</v>
      </c>
      <c r="H26" s="44">
        <v>50250</v>
      </c>
      <c r="I26" s="43">
        <f t="shared" si="0"/>
        <v>8.0796019900497507E-2</v>
      </c>
    </row>
    <row r="27" spans="2:9" x14ac:dyDescent="0.3">
      <c r="B27" s="33" t="s">
        <v>68</v>
      </c>
      <c r="C27" s="18" t="s">
        <v>75</v>
      </c>
      <c r="D27" s="18" t="s">
        <v>76</v>
      </c>
      <c r="E27" s="44">
        <v>55410</v>
      </c>
      <c r="F27" s="44">
        <v>12175</v>
      </c>
      <c r="G27" s="44">
        <v>4025</v>
      </c>
      <c r="H27" s="44">
        <v>55410</v>
      </c>
      <c r="I27" s="43">
        <f t="shared" si="0"/>
        <v>7.2640317632196361E-2</v>
      </c>
    </row>
    <row r="28" spans="2:9" x14ac:dyDescent="0.3">
      <c r="B28" s="33" t="s">
        <v>68</v>
      </c>
      <c r="C28" s="18" t="s">
        <v>77</v>
      </c>
      <c r="D28" s="18" t="s">
        <v>78</v>
      </c>
      <c r="E28" s="44">
        <v>37735</v>
      </c>
      <c r="F28" s="44">
        <v>6460</v>
      </c>
      <c r="G28" s="44">
        <v>4930</v>
      </c>
      <c r="H28" s="44">
        <v>37735</v>
      </c>
      <c r="I28" s="43">
        <f t="shared" si="0"/>
        <v>0.13064793957864052</v>
      </c>
    </row>
    <row r="29" spans="2:9" x14ac:dyDescent="0.3">
      <c r="B29" s="33" t="s">
        <v>79</v>
      </c>
      <c r="C29" s="18" t="s">
        <v>80</v>
      </c>
      <c r="D29" s="18" t="s">
        <v>81</v>
      </c>
      <c r="E29" s="44">
        <v>19720</v>
      </c>
      <c r="F29" s="44">
        <v>6195</v>
      </c>
      <c r="G29" s="44">
        <v>2665</v>
      </c>
      <c r="H29" s="44">
        <v>19720</v>
      </c>
      <c r="I29" s="43">
        <f t="shared" si="0"/>
        <v>0.13514198782961462</v>
      </c>
    </row>
    <row r="30" spans="2:9" x14ac:dyDescent="0.3">
      <c r="B30" s="33" t="s">
        <v>79</v>
      </c>
      <c r="C30" s="18" t="s">
        <v>82</v>
      </c>
      <c r="D30" s="18" t="s">
        <v>83</v>
      </c>
      <c r="E30" s="44">
        <v>33820</v>
      </c>
      <c r="F30" s="44">
        <v>9915</v>
      </c>
      <c r="G30" s="44">
        <v>4750</v>
      </c>
      <c r="H30" s="44">
        <v>33820</v>
      </c>
      <c r="I30" s="43">
        <f t="shared" si="0"/>
        <v>0.1404494382022472</v>
      </c>
    </row>
    <row r="31" spans="2:9" x14ac:dyDescent="0.3">
      <c r="B31" s="33" t="s">
        <v>79</v>
      </c>
      <c r="C31" s="18" t="s">
        <v>84</v>
      </c>
      <c r="D31" s="18" t="s">
        <v>85</v>
      </c>
      <c r="E31" s="44">
        <v>29145</v>
      </c>
      <c r="F31" s="44">
        <v>4785</v>
      </c>
      <c r="G31" s="44">
        <v>2625</v>
      </c>
      <c r="H31" s="44">
        <v>29145</v>
      </c>
      <c r="I31" s="43">
        <f t="shared" si="0"/>
        <v>9.0066906845084921E-2</v>
      </c>
    </row>
    <row r="32" spans="2:9" x14ac:dyDescent="0.3">
      <c r="B32" s="33" t="s">
        <v>79</v>
      </c>
      <c r="C32" s="18" t="s">
        <v>86</v>
      </c>
      <c r="D32" s="18" t="s">
        <v>87</v>
      </c>
      <c r="E32" s="44">
        <v>16500</v>
      </c>
      <c r="F32" s="44">
        <v>5195</v>
      </c>
      <c r="G32" s="44">
        <v>2000</v>
      </c>
      <c r="H32" s="44">
        <v>16500</v>
      </c>
      <c r="I32" s="43">
        <f t="shared" si="0"/>
        <v>0.12121212121212122</v>
      </c>
    </row>
    <row r="33" spans="2:9" x14ac:dyDescent="0.3">
      <c r="B33" s="33" t="s">
        <v>79</v>
      </c>
      <c r="C33" s="18" t="s">
        <v>88</v>
      </c>
      <c r="D33" s="18" t="s">
        <v>89</v>
      </c>
      <c r="E33" s="44">
        <v>22800</v>
      </c>
      <c r="F33" s="44">
        <v>6740</v>
      </c>
      <c r="G33" s="44">
        <v>2655</v>
      </c>
      <c r="H33" s="44">
        <v>22800</v>
      </c>
      <c r="I33" s="43">
        <f t="shared" si="0"/>
        <v>0.11644736842105263</v>
      </c>
    </row>
    <row r="34" spans="2:9" x14ac:dyDescent="0.3">
      <c r="B34" s="33" t="s">
        <v>79</v>
      </c>
      <c r="C34" s="18" t="s">
        <v>90</v>
      </c>
      <c r="D34" s="18" t="s">
        <v>91</v>
      </c>
      <c r="E34" s="44">
        <v>15250</v>
      </c>
      <c r="F34" s="44">
        <v>6215</v>
      </c>
      <c r="G34" s="44">
        <v>1720</v>
      </c>
      <c r="H34" s="44">
        <v>15250</v>
      </c>
      <c r="I34" s="43">
        <f t="shared" si="0"/>
        <v>0.11278688524590164</v>
      </c>
    </row>
    <row r="35" spans="2:9" x14ac:dyDescent="0.3">
      <c r="B35" s="33" t="s">
        <v>79</v>
      </c>
      <c r="C35" s="18" t="s">
        <v>92</v>
      </c>
      <c r="D35" s="18" t="s">
        <v>93</v>
      </c>
      <c r="E35" s="44">
        <v>11055</v>
      </c>
      <c r="F35" s="44">
        <v>2910</v>
      </c>
      <c r="G35" s="44">
        <v>2390</v>
      </c>
      <c r="H35" s="44">
        <v>11055</v>
      </c>
      <c r="I35" s="43">
        <f t="shared" si="0"/>
        <v>0.21619176843057439</v>
      </c>
    </row>
    <row r="36" spans="2:9" x14ac:dyDescent="0.3">
      <c r="B36" s="33" t="s">
        <v>79</v>
      </c>
      <c r="C36" s="18" t="s">
        <v>94</v>
      </c>
      <c r="D36" s="18" t="s">
        <v>95</v>
      </c>
      <c r="E36" s="44">
        <v>22040</v>
      </c>
      <c r="F36" s="44">
        <v>5170</v>
      </c>
      <c r="G36" s="44">
        <v>2750</v>
      </c>
      <c r="H36" s="44">
        <v>22040</v>
      </c>
      <c r="I36" s="43">
        <f t="shared" si="0"/>
        <v>0.12477313974591651</v>
      </c>
    </row>
    <row r="37" spans="2:9" x14ac:dyDescent="0.3">
      <c r="B37" s="33" t="s">
        <v>79</v>
      </c>
      <c r="C37" s="18" t="s">
        <v>96</v>
      </c>
      <c r="D37" s="18" t="s">
        <v>97</v>
      </c>
      <c r="E37" s="44">
        <v>27615</v>
      </c>
      <c r="F37" s="44">
        <v>3040</v>
      </c>
      <c r="G37" s="44">
        <v>3150</v>
      </c>
      <c r="H37" s="44">
        <v>27615</v>
      </c>
      <c r="I37" s="43">
        <f t="shared" si="0"/>
        <v>0.11406844106463879</v>
      </c>
    </row>
    <row r="38" spans="2:9" x14ac:dyDescent="0.3">
      <c r="B38" s="33" t="s">
        <v>79</v>
      </c>
      <c r="C38" s="18" t="s">
        <v>98</v>
      </c>
      <c r="D38" s="18" t="s">
        <v>99</v>
      </c>
      <c r="E38" s="44">
        <v>45355</v>
      </c>
      <c r="F38" s="44">
        <v>16120</v>
      </c>
      <c r="G38" s="44">
        <v>3275</v>
      </c>
      <c r="H38" s="44">
        <v>45355</v>
      </c>
      <c r="I38" s="43">
        <f t="shared" si="0"/>
        <v>7.2208135817440192E-2</v>
      </c>
    </row>
    <row r="39" spans="2:9" x14ac:dyDescent="0.3">
      <c r="B39" s="33" t="s">
        <v>79</v>
      </c>
      <c r="C39" s="18" t="s">
        <v>100</v>
      </c>
      <c r="D39" s="18" t="s">
        <v>101</v>
      </c>
      <c r="E39" s="44">
        <v>27800</v>
      </c>
      <c r="F39" s="44">
        <v>2320</v>
      </c>
      <c r="G39" s="44">
        <v>2265</v>
      </c>
      <c r="H39" s="44">
        <v>27800</v>
      </c>
      <c r="I39" s="43">
        <f t="shared" si="0"/>
        <v>8.1474820143884893E-2</v>
      </c>
    </row>
    <row r="40" spans="2:9" x14ac:dyDescent="0.3">
      <c r="B40" s="33" t="s">
        <v>102</v>
      </c>
      <c r="C40" s="18" t="s">
        <v>103</v>
      </c>
      <c r="D40" s="18" t="s">
        <v>104</v>
      </c>
      <c r="E40" s="44">
        <v>49645</v>
      </c>
      <c r="F40" s="44">
        <v>7880</v>
      </c>
      <c r="G40" s="44">
        <v>1655</v>
      </c>
      <c r="H40" s="44">
        <v>49645</v>
      </c>
      <c r="I40" s="43">
        <f t="shared" si="0"/>
        <v>3.3336690502568232E-2</v>
      </c>
    </row>
    <row r="41" spans="2:9" x14ac:dyDescent="0.3">
      <c r="B41" s="33" t="s">
        <v>102</v>
      </c>
      <c r="C41" s="18" t="s">
        <v>105</v>
      </c>
      <c r="D41" s="18" t="s">
        <v>106</v>
      </c>
      <c r="E41" s="44">
        <v>77165</v>
      </c>
      <c r="F41" s="44">
        <v>21225</v>
      </c>
      <c r="G41" s="44">
        <v>2300</v>
      </c>
      <c r="H41" s="44">
        <v>64275</v>
      </c>
      <c r="I41" s="43">
        <f t="shared" si="0"/>
        <v>3.5783741734733567E-2</v>
      </c>
    </row>
    <row r="42" spans="2:9" x14ac:dyDescent="0.3">
      <c r="B42" s="33" t="s">
        <v>102</v>
      </c>
      <c r="C42" s="18" t="s">
        <v>107</v>
      </c>
      <c r="D42" s="18" t="s">
        <v>108</v>
      </c>
      <c r="E42" s="44">
        <v>34870</v>
      </c>
      <c r="F42" s="44">
        <v>13725</v>
      </c>
      <c r="G42" s="44">
        <v>3700</v>
      </c>
      <c r="H42" s="44">
        <v>34870</v>
      </c>
      <c r="I42" s="43">
        <f t="shared" si="0"/>
        <v>0.1061084026383711</v>
      </c>
    </row>
    <row r="43" spans="2:9" x14ac:dyDescent="0.3">
      <c r="B43" s="33" t="s">
        <v>102</v>
      </c>
      <c r="C43" s="18" t="s">
        <v>109</v>
      </c>
      <c r="D43" s="18" t="s">
        <v>110</v>
      </c>
      <c r="E43" s="44">
        <v>65590</v>
      </c>
      <c r="F43" s="44">
        <v>20850</v>
      </c>
      <c r="G43" s="44">
        <v>3340</v>
      </c>
      <c r="H43" s="44">
        <v>65590</v>
      </c>
      <c r="I43" s="43">
        <f t="shared" si="0"/>
        <v>5.0922396706815067E-2</v>
      </c>
    </row>
    <row r="44" spans="2:9" x14ac:dyDescent="0.3">
      <c r="B44" s="33" t="s">
        <v>111</v>
      </c>
      <c r="C44" s="18" t="s">
        <v>112</v>
      </c>
      <c r="D44" s="18" t="s">
        <v>113</v>
      </c>
      <c r="E44" s="44">
        <v>41175</v>
      </c>
      <c r="F44" s="44">
        <v>11485</v>
      </c>
      <c r="G44" s="44">
        <v>5920</v>
      </c>
      <c r="H44" s="44">
        <v>41175</v>
      </c>
      <c r="I44" s="43">
        <f t="shared" si="0"/>
        <v>0.14377656344869461</v>
      </c>
    </row>
    <row r="45" spans="2:9" x14ac:dyDescent="0.3">
      <c r="B45" s="33" t="s">
        <v>111</v>
      </c>
      <c r="C45" s="18" t="s">
        <v>114</v>
      </c>
      <c r="D45" s="18" t="s">
        <v>115</v>
      </c>
      <c r="E45" s="44">
        <v>92385</v>
      </c>
      <c r="F45" s="44">
        <v>18805</v>
      </c>
      <c r="G45" s="44">
        <v>7770</v>
      </c>
      <c r="H45" s="44">
        <v>92385</v>
      </c>
      <c r="I45" s="43">
        <f t="shared" si="0"/>
        <v>8.4104562428965746E-2</v>
      </c>
    </row>
    <row r="46" spans="2:9" x14ac:dyDescent="0.3">
      <c r="B46" s="33" t="s">
        <v>111</v>
      </c>
      <c r="C46" s="18" t="s">
        <v>116</v>
      </c>
      <c r="D46" s="18" t="s">
        <v>117</v>
      </c>
      <c r="E46" s="44">
        <v>72855</v>
      </c>
      <c r="F46" s="44">
        <v>13520</v>
      </c>
      <c r="G46" s="44">
        <v>11565</v>
      </c>
      <c r="H46" s="44">
        <v>72855</v>
      </c>
      <c r="I46" s="43">
        <f t="shared" si="0"/>
        <v>0.15873996294008647</v>
      </c>
    </row>
    <row r="47" spans="2:9" x14ac:dyDescent="0.3">
      <c r="B47" s="33" t="s">
        <v>118</v>
      </c>
      <c r="C47" s="18" t="s">
        <v>119</v>
      </c>
      <c r="D47" s="18" t="s">
        <v>120</v>
      </c>
      <c r="E47" s="44">
        <v>48675</v>
      </c>
      <c r="F47" s="44">
        <v>9885</v>
      </c>
      <c r="G47" s="44">
        <v>5855</v>
      </c>
      <c r="H47" s="44">
        <v>48675</v>
      </c>
      <c r="I47" s="43">
        <f t="shared" si="0"/>
        <v>0.12028762198253724</v>
      </c>
    </row>
    <row r="48" spans="2:9" x14ac:dyDescent="0.3">
      <c r="B48" s="33" t="s">
        <v>118</v>
      </c>
      <c r="C48" s="18" t="s">
        <v>121</v>
      </c>
      <c r="D48" s="18" t="s">
        <v>122</v>
      </c>
      <c r="E48" s="44">
        <v>23170</v>
      </c>
      <c r="F48" s="44">
        <v>7435</v>
      </c>
      <c r="G48" s="44">
        <v>1780</v>
      </c>
      <c r="H48" s="44">
        <v>23170</v>
      </c>
      <c r="I48" s="43">
        <f t="shared" si="0"/>
        <v>7.6823478636167453E-2</v>
      </c>
    </row>
    <row r="49" spans="2:9" x14ac:dyDescent="0.3">
      <c r="B49" s="33" t="s">
        <v>118</v>
      </c>
      <c r="C49" s="18" t="s">
        <v>123</v>
      </c>
      <c r="D49" s="18" t="s">
        <v>124</v>
      </c>
      <c r="E49" s="44">
        <v>33645</v>
      </c>
      <c r="F49" s="44">
        <v>8300</v>
      </c>
      <c r="G49" s="44">
        <v>2955</v>
      </c>
      <c r="H49" s="44">
        <v>33645</v>
      </c>
      <c r="I49" s="43">
        <f t="shared" si="0"/>
        <v>8.7828800713330366E-2</v>
      </c>
    </row>
    <row r="50" spans="2:9" x14ac:dyDescent="0.3">
      <c r="B50" s="33" t="s">
        <v>118</v>
      </c>
      <c r="C50" s="18" t="s">
        <v>125</v>
      </c>
      <c r="D50" s="18" t="s">
        <v>126</v>
      </c>
      <c r="E50" s="44">
        <v>42205</v>
      </c>
      <c r="F50" s="44">
        <v>13030</v>
      </c>
      <c r="G50" s="44">
        <v>2790</v>
      </c>
      <c r="H50" s="44">
        <v>42205</v>
      </c>
      <c r="I50" s="43">
        <f t="shared" si="0"/>
        <v>6.6105911621845759E-2</v>
      </c>
    </row>
    <row r="51" spans="2:9" x14ac:dyDescent="0.3">
      <c r="B51" s="33" t="s">
        <v>118</v>
      </c>
      <c r="C51" s="18" t="s">
        <v>127</v>
      </c>
      <c r="D51" s="18" t="s">
        <v>128</v>
      </c>
      <c r="E51" s="44">
        <v>37875</v>
      </c>
      <c r="F51" s="44">
        <v>7450</v>
      </c>
      <c r="G51" s="44">
        <v>1195</v>
      </c>
      <c r="H51" s="44">
        <v>37875</v>
      </c>
      <c r="I51" s="43">
        <f t="shared" si="0"/>
        <v>3.1551155115511549E-2</v>
      </c>
    </row>
    <row r="52" spans="2:9" x14ac:dyDescent="0.3">
      <c r="B52" s="33" t="s">
        <v>118</v>
      </c>
      <c r="C52" s="18" t="s">
        <v>129</v>
      </c>
      <c r="D52" s="18" t="s">
        <v>130</v>
      </c>
      <c r="E52" s="44">
        <v>24230</v>
      </c>
      <c r="F52" s="44">
        <v>3610</v>
      </c>
      <c r="G52" s="44">
        <v>2650</v>
      </c>
      <c r="H52" s="44">
        <v>24230</v>
      </c>
      <c r="I52" s="43">
        <f t="shared" si="0"/>
        <v>0.10936855138258357</v>
      </c>
    </row>
    <row r="53" spans="2:9" x14ac:dyDescent="0.3">
      <c r="B53" s="33" t="s">
        <v>131</v>
      </c>
      <c r="C53" s="18" t="s">
        <v>132</v>
      </c>
      <c r="D53" s="18" t="s">
        <v>133</v>
      </c>
      <c r="E53" s="44">
        <v>31430</v>
      </c>
      <c r="F53" s="44">
        <v>5555</v>
      </c>
      <c r="G53" s="44">
        <v>2170</v>
      </c>
      <c r="H53" s="44">
        <v>31430</v>
      </c>
      <c r="I53" s="43">
        <f t="shared" si="0"/>
        <v>6.9042316258351888E-2</v>
      </c>
    </row>
    <row r="54" spans="2:9" x14ac:dyDescent="0.3">
      <c r="B54" s="33" t="s">
        <v>131</v>
      </c>
      <c r="C54" s="18" t="s">
        <v>134</v>
      </c>
      <c r="D54" s="18" t="s">
        <v>135</v>
      </c>
      <c r="E54" s="44">
        <v>19275</v>
      </c>
      <c r="F54" s="44">
        <v>5730</v>
      </c>
      <c r="G54" s="44">
        <v>1645</v>
      </c>
      <c r="H54" s="44">
        <v>19275</v>
      </c>
      <c r="I54" s="43">
        <f t="shared" si="0"/>
        <v>8.5343709468223089E-2</v>
      </c>
    </row>
    <row r="55" spans="2:9" x14ac:dyDescent="0.3">
      <c r="B55" s="33" t="s">
        <v>131</v>
      </c>
      <c r="C55" s="18" t="s">
        <v>136</v>
      </c>
      <c r="D55" s="18" t="s">
        <v>137</v>
      </c>
      <c r="E55" s="44">
        <v>13700</v>
      </c>
      <c r="F55" s="44">
        <v>3670</v>
      </c>
      <c r="G55" s="44">
        <v>1215</v>
      </c>
      <c r="H55" s="44">
        <v>13700</v>
      </c>
      <c r="I55" s="43">
        <f t="shared" si="0"/>
        <v>8.8686131386861308E-2</v>
      </c>
    </row>
    <row r="56" spans="2:9" x14ac:dyDescent="0.3">
      <c r="B56" s="33" t="s">
        <v>131</v>
      </c>
      <c r="C56" s="18" t="s">
        <v>138</v>
      </c>
      <c r="D56" s="18" t="s">
        <v>139</v>
      </c>
      <c r="E56" s="44">
        <v>12730</v>
      </c>
      <c r="F56" s="44" t="s">
        <v>559</v>
      </c>
      <c r="G56" s="44">
        <v>360</v>
      </c>
      <c r="H56" s="44">
        <v>12730</v>
      </c>
      <c r="I56" s="43">
        <f t="shared" si="0"/>
        <v>2.8279654359780047E-2</v>
      </c>
    </row>
    <row r="57" spans="2:9" x14ac:dyDescent="0.3">
      <c r="B57" s="33" t="s">
        <v>131</v>
      </c>
      <c r="C57" s="18" t="s">
        <v>140</v>
      </c>
      <c r="D57" s="18" t="s">
        <v>141</v>
      </c>
      <c r="E57" s="44">
        <v>7625</v>
      </c>
      <c r="F57" s="44">
        <v>2820</v>
      </c>
      <c r="G57" s="44">
        <v>730</v>
      </c>
      <c r="H57" s="44">
        <v>7625</v>
      </c>
      <c r="I57" s="43">
        <f t="shared" si="0"/>
        <v>9.5737704918032782E-2</v>
      </c>
    </row>
    <row r="58" spans="2:9" x14ac:dyDescent="0.3">
      <c r="B58" s="33" t="s">
        <v>131</v>
      </c>
      <c r="C58" s="18" t="s">
        <v>142</v>
      </c>
      <c r="D58" s="18" t="s">
        <v>143</v>
      </c>
      <c r="E58" s="44">
        <v>26460</v>
      </c>
      <c r="F58" s="44">
        <v>3115</v>
      </c>
      <c r="G58" s="44">
        <v>1030</v>
      </c>
      <c r="H58" s="44">
        <v>26460</v>
      </c>
      <c r="I58" s="43">
        <f t="shared" si="0"/>
        <v>3.8926681783824642E-2</v>
      </c>
    </row>
    <row r="59" spans="2:9" x14ac:dyDescent="0.3">
      <c r="B59" s="33" t="s">
        <v>131</v>
      </c>
      <c r="C59" s="18" t="s">
        <v>144</v>
      </c>
      <c r="D59" s="18" t="s">
        <v>145</v>
      </c>
      <c r="E59" s="44">
        <v>22090</v>
      </c>
      <c r="F59" s="44">
        <v>6280</v>
      </c>
      <c r="G59" s="44">
        <v>1025</v>
      </c>
      <c r="H59" s="44">
        <v>22090</v>
      </c>
      <c r="I59" s="43">
        <f t="shared" si="0"/>
        <v>4.6401086464463559E-2</v>
      </c>
    </row>
    <row r="60" spans="2:9" ht="6.75" customHeight="1" x14ac:dyDescent="0.3">
      <c r="D60" s="2"/>
    </row>
    <row r="61" spans="2:9" x14ac:dyDescent="0.3">
      <c r="B61" s="33" t="s">
        <v>55</v>
      </c>
      <c r="C61" s="18" t="s">
        <v>146</v>
      </c>
      <c r="D61" s="21" t="s">
        <v>147</v>
      </c>
      <c r="E61" s="44">
        <v>16045</v>
      </c>
      <c r="F61" s="44">
        <v>4520</v>
      </c>
      <c r="G61" s="44">
        <v>550</v>
      </c>
      <c r="H61" s="44">
        <v>16045</v>
      </c>
      <c r="I61" s="43">
        <f>IF(G61="*","*",IF(OR(G61="**",H61="**",),"**",G61/H61))</f>
        <v>3.427859146151449E-2</v>
      </c>
    </row>
    <row r="62" spans="2:9" x14ac:dyDescent="0.3">
      <c r="B62" s="33" t="s">
        <v>55</v>
      </c>
      <c r="C62" s="18" t="s">
        <v>148</v>
      </c>
      <c r="D62" s="21" t="s">
        <v>149</v>
      </c>
      <c r="E62" s="44">
        <v>10455</v>
      </c>
      <c r="F62" s="44">
        <v>4030</v>
      </c>
      <c r="G62" s="44">
        <v>930</v>
      </c>
      <c r="H62" s="44">
        <v>10455</v>
      </c>
      <c r="I62" s="43">
        <f t="shared" ref="I62:I125" si="1">IF(G62="*","*",IF(OR(G62="**",H62="**",),"**",G62/H62))</f>
        <v>8.8952654232424683E-2</v>
      </c>
    </row>
    <row r="63" spans="2:9" x14ac:dyDescent="0.3">
      <c r="B63" s="33" t="s">
        <v>55</v>
      </c>
      <c r="C63" s="18" t="s">
        <v>150</v>
      </c>
      <c r="D63" s="21" t="s">
        <v>151</v>
      </c>
      <c r="E63" s="44">
        <v>8370</v>
      </c>
      <c r="F63" s="44">
        <v>3725</v>
      </c>
      <c r="G63" s="44">
        <v>435</v>
      </c>
      <c r="H63" s="44">
        <v>8370</v>
      </c>
      <c r="I63" s="43">
        <f t="shared" si="1"/>
        <v>5.197132616487455E-2</v>
      </c>
    </row>
    <row r="64" spans="2:9" x14ac:dyDescent="0.3">
      <c r="B64" s="33" t="s">
        <v>55</v>
      </c>
      <c r="C64" s="18" t="s">
        <v>152</v>
      </c>
      <c r="D64" s="21" t="s">
        <v>153</v>
      </c>
      <c r="E64" s="44">
        <v>14055</v>
      </c>
      <c r="F64" s="44">
        <v>5580</v>
      </c>
      <c r="G64" s="44">
        <v>1400</v>
      </c>
      <c r="H64" s="44">
        <v>14055</v>
      </c>
      <c r="I64" s="43">
        <f t="shared" si="1"/>
        <v>9.9608680184987544E-2</v>
      </c>
    </row>
    <row r="65" spans="2:9" x14ac:dyDescent="0.3">
      <c r="B65" s="33" t="s">
        <v>55</v>
      </c>
      <c r="C65" s="18" t="s">
        <v>154</v>
      </c>
      <c r="D65" s="21" t="s">
        <v>155</v>
      </c>
      <c r="E65" s="44">
        <v>7570</v>
      </c>
      <c r="F65" s="44">
        <v>1400</v>
      </c>
      <c r="G65" s="44">
        <v>535</v>
      </c>
      <c r="H65" s="44">
        <v>7570</v>
      </c>
      <c r="I65" s="43">
        <f t="shared" si="1"/>
        <v>7.0673712021136065E-2</v>
      </c>
    </row>
    <row r="66" spans="2:9" x14ac:dyDescent="0.3">
      <c r="B66" s="33" t="s">
        <v>55</v>
      </c>
      <c r="C66" s="18" t="s">
        <v>156</v>
      </c>
      <c r="D66" s="21" t="s">
        <v>157</v>
      </c>
      <c r="E66" s="44">
        <v>33025</v>
      </c>
      <c r="F66" s="44">
        <v>8070</v>
      </c>
      <c r="G66" s="44">
        <v>2245</v>
      </c>
      <c r="H66" s="44">
        <v>33025</v>
      </c>
      <c r="I66" s="43">
        <f t="shared" si="1"/>
        <v>6.7978803936411814E-2</v>
      </c>
    </row>
    <row r="67" spans="2:9" x14ac:dyDescent="0.3">
      <c r="B67" s="33" t="s">
        <v>55</v>
      </c>
      <c r="C67" s="18" t="s">
        <v>158</v>
      </c>
      <c r="D67" s="21" t="s">
        <v>159</v>
      </c>
      <c r="E67" s="44">
        <v>8550</v>
      </c>
      <c r="F67" s="44">
        <v>2115</v>
      </c>
      <c r="G67" s="44">
        <v>610</v>
      </c>
      <c r="H67" s="44">
        <v>8550</v>
      </c>
      <c r="I67" s="43">
        <f t="shared" si="1"/>
        <v>7.1345029239766086E-2</v>
      </c>
    </row>
    <row r="68" spans="2:9" x14ac:dyDescent="0.3">
      <c r="B68" s="33" t="s">
        <v>55</v>
      </c>
      <c r="C68" s="18" t="s">
        <v>160</v>
      </c>
      <c r="D68" s="21" t="s">
        <v>161</v>
      </c>
      <c r="E68" s="44">
        <v>12660</v>
      </c>
      <c r="F68" s="44">
        <v>3230</v>
      </c>
      <c r="G68" s="44">
        <v>575</v>
      </c>
      <c r="H68" s="44">
        <v>12660</v>
      </c>
      <c r="I68" s="43">
        <f t="shared" si="1"/>
        <v>4.5418641390205371E-2</v>
      </c>
    </row>
    <row r="69" spans="2:9" x14ac:dyDescent="0.3">
      <c r="B69" s="33" t="s">
        <v>55</v>
      </c>
      <c r="C69" s="18" t="s">
        <v>162</v>
      </c>
      <c r="D69" s="21" t="s">
        <v>163</v>
      </c>
      <c r="E69" s="44">
        <v>15110</v>
      </c>
      <c r="F69" s="44">
        <v>2680</v>
      </c>
      <c r="G69" s="44">
        <v>1735</v>
      </c>
      <c r="H69" s="44">
        <v>15110</v>
      </c>
      <c r="I69" s="43">
        <f t="shared" si="1"/>
        <v>0.11482461945731304</v>
      </c>
    </row>
    <row r="70" spans="2:9" x14ac:dyDescent="0.3">
      <c r="B70" s="33" t="s">
        <v>55</v>
      </c>
      <c r="C70" s="18" t="s">
        <v>164</v>
      </c>
      <c r="D70" s="21" t="s">
        <v>165</v>
      </c>
      <c r="E70" s="44">
        <v>9380</v>
      </c>
      <c r="F70" s="44">
        <v>345</v>
      </c>
      <c r="G70" s="44">
        <v>1125</v>
      </c>
      <c r="H70" s="44">
        <v>9380</v>
      </c>
      <c r="I70" s="43">
        <f t="shared" si="1"/>
        <v>0.11993603411513859</v>
      </c>
    </row>
    <row r="71" spans="2:9" x14ac:dyDescent="0.3">
      <c r="B71" s="33" t="s">
        <v>55</v>
      </c>
      <c r="C71" s="18" t="s">
        <v>166</v>
      </c>
      <c r="D71" s="21" t="s">
        <v>167</v>
      </c>
      <c r="E71" s="44">
        <v>6765</v>
      </c>
      <c r="F71" s="44">
        <v>2170</v>
      </c>
      <c r="G71" s="44">
        <v>1075</v>
      </c>
      <c r="H71" s="44">
        <v>6765</v>
      </c>
      <c r="I71" s="43">
        <f t="shared" si="1"/>
        <v>0.15890613451589061</v>
      </c>
    </row>
    <row r="72" spans="2:9" x14ac:dyDescent="0.3">
      <c r="B72" s="33" t="s">
        <v>55</v>
      </c>
      <c r="C72" s="18" t="s">
        <v>168</v>
      </c>
      <c r="D72" s="21" t="s">
        <v>169</v>
      </c>
      <c r="E72" s="44">
        <v>7765</v>
      </c>
      <c r="F72" s="44">
        <v>3985</v>
      </c>
      <c r="G72" s="44">
        <v>455</v>
      </c>
      <c r="H72" s="44">
        <v>7765</v>
      </c>
      <c r="I72" s="43">
        <f t="shared" si="1"/>
        <v>5.8596265292981328E-2</v>
      </c>
    </row>
    <row r="73" spans="2:9" x14ac:dyDescent="0.3">
      <c r="B73" s="33" t="s">
        <v>55</v>
      </c>
      <c r="C73" s="18" t="s">
        <v>170</v>
      </c>
      <c r="D73" s="21" t="s">
        <v>171</v>
      </c>
      <c r="E73" s="44">
        <v>7830</v>
      </c>
      <c r="F73" s="44">
        <v>2345</v>
      </c>
      <c r="G73" s="44">
        <v>400</v>
      </c>
      <c r="H73" s="44">
        <v>7830</v>
      </c>
      <c r="I73" s="43">
        <f t="shared" si="1"/>
        <v>5.108556832694764E-2</v>
      </c>
    </row>
    <row r="74" spans="2:9" x14ac:dyDescent="0.3">
      <c r="B74" s="33" t="s">
        <v>68</v>
      </c>
      <c r="C74" s="18" t="s">
        <v>172</v>
      </c>
      <c r="D74" s="21" t="s">
        <v>173</v>
      </c>
      <c r="E74" s="44">
        <v>14385</v>
      </c>
      <c r="F74" s="44">
        <v>7315</v>
      </c>
      <c r="G74" s="44">
        <v>2140</v>
      </c>
      <c r="H74" s="44">
        <v>14385</v>
      </c>
      <c r="I74" s="43">
        <f t="shared" si="1"/>
        <v>0.14876607577337506</v>
      </c>
    </row>
    <row r="75" spans="2:9" x14ac:dyDescent="0.3">
      <c r="B75" s="33" t="s">
        <v>68</v>
      </c>
      <c r="C75" s="18" t="s">
        <v>174</v>
      </c>
      <c r="D75" s="21" t="s">
        <v>175</v>
      </c>
      <c r="E75" s="44">
        <v>24650</v>
      </c>
      <c r="F75" s="44">
        <v>6960</v>
      </c>
      <c r="G75" s="44">
        <v>3420</v>
      </c>
      <c r="H75" s="44">
        <v>24650</v>
      </c>
      <c r="I75" s="43">
        <f t="shared" si="1"/>
        <v>0.13874239350912779</v>
      </c>
    </row>
    <row r="76" spans="2:9" x14ac:dyDescent="0.3">
      <c r="B76" s="33" t="s">
        <v>68</v>
      </c>
      <c r="C76" s="18" t="s">
        <v>176</v>
      </c>
      <c r="D76" s="21" t="s">
        <v>177</v>
      </c>
      <c r="E76" s="44">
        <v>11675</v>
      </c>
      <c r="F76" s="44">
        <v>4325</v>
      </c>
      <c r="G76" s="44">
        <v>530</v>
      </c>
      <c r="H76" s="44">
        <v>11675</v>
      </c>
      <c r="I76" s="43">
        <f t="shared" si="1"/>
        <v>4.5396145610278375E-2</v>
      </c>
    </row>
    <row r="77" spans="2:9" x14ac:dyDescent="0.3">
      <c r="B77" s="33" t="s">
        <v>68</v>
      </c>
      <c r="C77" s="18" t="s">
        <v>178</v>
      </c>
      <c r="D77" s="21" t="s">
        <v>179</v>
      </c>
      <c r="E77" s="44">
        <v>11980</v>
      </c>
      <c r="F77" s="44" t="s">
        <v>559</v>
      </c>
      <c r="G77" s="44">
        <v>1400</v>
      </c>
      <c r="H77" s="44">
        <v>11980</v>
      </c>
      <c r="I77" s="43">
        <f t="shared" si="1"/>
        <v>0.11686143572621036</v>
      </c>
    </row>
    <row r="78" spans="2:9" x14ac:dyDescent="0.3">
      <c r="B78" s="33" t="s">
        <v>68</v>
      </c>
      <c r="C78" s="18" t="s">
        <v>180</v>
      </c>
      <c r="D78" s="21" t="s">
        <v>181</v>
      </c>
      <c r="E78" s="44">
        <v>10670</v>
      </c>
      <c r="F78" s="44">
        <v>2170</v>
      </c>
      <c r="G78" s="44">
        <v>1505</v>
      </c>
      <c r="H78" s="44">
        <v>10670</v>
      </c>
      <c r="I78" s="43">
        <f t="shared" si="1"/>
        <v>0.14104967197750704</v>
      </c>
    </row>
    <row r="79" spans="2:9" x14ac:dyDescent="0.3">
      <c r="B79" s="33" t="s">
        <v>68</v>
      </c>
      <c r="C79" s="18" t="s">
        <v>182</v>
      </c>
      <c r="D79" s="21" t="s">
        <v>183</v>
      </c>
      <c r="E79" s="44">
        <v>9900</v>
      </c>
      <c r="F79" s="44">
        <v>2965</v>
      </c>
      <c r="G79" s="44">
        <v>145</v>
      </c>
      <c r="H79" s="44">
        <v>9900</v>
      </c>
      <c r="I79" s="43">
        <f t="shared" si="1"/>
        <v>1.4646464646464647E-2</v>
      </c>
    </row>
    <row r="80" spans="2:9" x14ac:dyDescent="0.3">
      <c r="B80" s="33" t="s">
        <v>68</v>
      </c>
      <c r="C80" s="18" t="s">
        <v>184</v>
      </c>
      <c r="D80" s="21" t="s">
        <v>185</v>
      </c>
      <c r="E80" s="44">
        <v>10290</v>
      </c>
      <c r="F80" s="44">
        <v>1780</v>
      </c>
      <c r="G80" s="44">
        <v>90</v>
      </c>
      <c r="H80" s="44">
        <v>10290</v>
      </c>
      <c r="I80" s="43">
        <f t="shared" si="1"/>
        <v>8.7463556851311956E-3</v>
      </c>
    </row>
    <row r="81" spans="2:9" x14ac:dyDescent="0.3">
      <c r="B81" s="33" t="s">
        <v>68</v>
      </c>
      <c r="C81" s="18" t="s">
        <v>186</v>
      </c>
      <c r="D81" s="21" t="s">
        <v>187</v>
      </c>
      <c r="E81" s="44">
        <v>15745</v>
      </c>
      <c r="F81" s="44">
        <v>5165</v>
      </c>
      <c r="G81" s="44">
        <v>925</v>
      </c>
      <c r="H81" s="44">
        <v>15745</v>
      </c>
      <c r="I81" s="43">
        <f t="shared" si="1"/>
        <v>5.8748809145760555E-2</v>
      </c>
    </row>
    <row r="82" spans="2:9" x14ac:dyDescent="0.3">
      <c r="B82" s="33" t="s">
        <v>68</v>
      </c>
      <c r="C82" s="18" t="s">
        <v>188</v>
      </c>
      <c r="D82" s="21" t="s">
        <v>189</v>
      </c>
      <c r="E82" s="44">
        <v>14830</v>
      </c>
      <c r="F82" s="44">
        <v>4480</v>
      </c>
      <c r="G82" s="44">
        <v>1670</v>
      </c>
      <c r="H82" s="44">
        <v>14830</v>
      </c>
      <c r="I82" s="43">
        <f t="shared" si="1"/>
        <v>0.11260957518543493</v>
      </c>
    </row>
    <row r="83" spans="2:9" x14ac:dyDescent="0.3">
      <c r="B83" s="33" t="s">
        <v>68</v>
      </c>
      <c r="C83" s="18" t="s">
        <v>190</v>
      </c>
      <c r="D83" s="21" t="s">
        <v>191</v>
      </c>
      <c r="E83" s="44">
        <v>6500</v>
      </c>
      <c r="F83" s="44">
        <v>1810</v>
      </c>
      <c r="G83" s="44">
        <v>940</v>
      </c>
      <c r="H83" s="44">
        <v>6500</v>
      </c>
      <c r="I83" s="43">
        <f t="shared" si="1"/>
        <v>0.14461538461538462</v>
      </c>
    </row>
    <row r="84" spans="2:9" x14ac:dyDescent="0.3">
      <c r="B84" s="33" t="s">
        <v>68</v>
      </c>
      <c r="C84" s="18" t="s">
        <v>192</v>
      </c>
      <c r="D84" s="21" t="s">
        <v>193</v>
      </c>
      <c r="E84" s="44">
        <v>14485</v>
      </c>
      <c r="F84" s="44">
        <v>4265</v>
      </c>
      <c r="G84" s="44">
        <v>1890</v>
      </c>
      <c r="H84" s="44">
        <v>14485</v>
      </c>
      <c r="I84" s="43">
        <f t="shared" si="1"/>
        <v>0.13047980669658268</v>
      </c>
    </row>
    <row r="85" spans="2:9" x14ac:dyDescent="0.3">
      <c r="B85" s="33" t="s">
        <v>68</v>
      </c>
      <c r="C85" s="18" t="s">
        <v>194</v>
      </c>
      <c r="D85" s="21" t="s">
        <v>195</v>
      </c>
      <c r="E85" s="44">
        <v>22480</v>
      </c>
      <c r="F85" s="44" t="s">
        <v>559</v>
      </c>
      <c r="G85" s="44">
        <v>2325</v>
      </c>
      <c r="H85" s="44">
        <v>22480</v>
      </c>
      <c r="I85" s="43">
        <f t="shared" si="1"/>
        <v>0.10342526690391458</v>
      </c>
    </row>
    <row r="86" spans="2:9" x14ac:dyDescent="0.3">
      <c r="B86" s="33" t="s">
        <v>68</v>
      </c>
      <c r="C86" s="18" t="s">
        <v>196</v>
      </c>
      <c r="D86" s="21" t="s">
        <v>197</v>
      </c>
      <c r="E86" s="44">
        <v>5795</v>
      </c>
      <c r="F86" s="44">
        <v>95</v>
      </c>
      <c r="G86" s="44">
        <v>0</v>
      </c>
      <c r="H86" s="44">
        <v>5795</v>
      </c>
      <c r="I86" s="43">
        <f t="shared" si="1"/>
        <v>0</v>
      </c>
    </row>
    <row r="87" spans="2:9" x14ac:dyDescent="0.3">
      <c r="B87" s="33" t="s">
        <v>68</v>
      </c>
      <c r="C87" s="18" t="s">
        <v>198</v>
      </c>
      <c r="D87" s="21" t="s">
        <v>199</v>
      </c>
      <c r="E87" s="44">
        <v>24820</v>
      </c>
      <c r="F87" s="44" t="s">
        <v>559</v>
      </c>
      <c r="G87" s="44">
        <v>3220</v>
      </c>
      <c r="H87" s="44">
        <v>24820</v>
      </c>
      <c r="I87" s="43">
        <f t="shared" si="1"/>
        <v>0.1297340854149879</v>
      </c>
    </row>
    <row r="88" spans="2:9" x14ac:dyDescent="0.3">
      <c r="B88" s="33" t="s">
        <v>68</v>
      </c>
      <c r="C88" s="18" t="s">
        <v>200</v>
      </c>
      <c r="D88" s="21" t="s">
        <v>201</v>
      </c>
      <c r="E88" s="44">
        <v>8580</v>
      </c>
      <c r="F88" s="44">
        <v>2480</v>
      </c>
      <c r="G88" s="44">
        <v>1085</v>
      </c>
      <c r="H88" s="44">
        <v>8580</v>
      </c>
      <c r="I88" s="43">
        <f t="shared" si="1"/>
        <v>0.12645687645687645</v>
      </c>
    </row>
    <row r="89" spans="2:9" x14ac:dyDescent="0.3">
      <c r="B89" s="33" t="s">
        <v>68</v>
      </c>
      <c r="C89" s="18" t="s">
        <v>202</v>
      </c>
      <c r="D89" s="21" t="s">
        <v>203</v>
      </c>
      <c r="E89" s="44">
        <v>5510</v>
      </c>
      <c r="F89" s="44">
        <v>2685</v>
      </c>
      <c r="G89" s="44">
        <v>245</v>
      </c>
      <c r="H89" s="44">
        <v>5510</v>
      </c>
      <c r="I89" s="43">
        <f t="shared" si="1"/>
        <v>4.4464609800362979E-2</v>
      </c>
    </row>
    <row r="90" spans="2:9" x14ac:dyDescent="0.3">
      <c r="B90" s="33" t="s">
        <v>68</v>
      </c>
      <c r="C90" s="18" t="s">
        <v>204</v>
      </c>
      <c r="D90" s="21" t="s">
        <v>205</v>
      </c>
      <c r="E90" s="44">
        <v>13180</v>
      </c>
      <c r="F90" s="44">
        <v>2925</v>
      </c>
      <c r="G90" s="44">
        <v>355</v>
      </c>
      <c r="H90" s="44">
        <v>13180</v>
      </c>
      <c r="I90" s="43">
        <f t="shared" si="1"/>
        <v>2.6934749620637331E-2</v>
      </c>
    </row>
    <row r="91" spans="2:9" x14ac:dyDescent="0.3">
      <c r="B91" s="33" t="s">
        <v>68</v>
      </c>
      <c r="C91" s="18" t="s">
        <v>206</v>
      </c>
      <c r="D91" s="21" t="s">
        <v>207</v>
      </c>
      <c r="E91" s="44">
        <v>6460</v>
      </c>
      <c r="F91" s="44">
        <v>1550</v>
      </c>
      <c r="G91" s="44">
        <v>480</v>
      </c>
      <c r="H91" s="44">
        <v>6460</v>
      </c>
      <c r="I91" s="43">
        <f t="shared" si="1"/>
        <v>7.4303405572755415E-2</v>
      </c>
    </row>
    <row r="92" spans="2:9" x14ac:dyDescent="0.3">
      <c r="B92" s="33" t="s">
        <v>79</v>
      </c>
      <c r="C92" s="18" t="s">
        <v>208</v>
      </c>
      <c r="D92" s="21" t="s">
        <v>209</v>
      </c>
      <c r="E92" s="44" t="s">
        <v>559</v>
      </c>
      <c r="F92" s="44" t="s">
        <v>559</v>
      </c>
      <c r="G92" s="44" t="s">
        <v>559</v>
      </c>
      <c r="H92" s="44" t="s">
        <v>559</v>
      </c>
      <c r="I92" s="43" t="str">
        <f t="shared" si="1"/>
        <v>**</v>
      </c>
    </row>
    <row r="93" spans="2:9" x14ac:dyDescent="0.3">
      <c r="B93" s="33" t="s">
        <v>79</v>
      </c>
      <c r="C93" s="18" t="s">
        <v>210</v>
      </c>
      <c r="D93" s="21" t="s">
        <v>211</v>
      </c>
      <c r="E93" s="44">
        <v>7195</v>
      </c>
      <c r="F93" s="44" t="s">
        <v>559</v>
      </c>
      <c r="G93" s="44">
        <v>405</v>
      </c>
      <c r="H93" s="44">
        <v>7195</v>
      </c>
      <c r="I93" s="43">
        <f t="shared" si="1"/>
        <v>5.6289089645587216E-2</v>
      </c>
    </row>
    <row r="94" spans="2:9" x14ac:dyDescent="0.3">
      <c r="B94" s="33" t="s">
        <v>79</v>
      </c>
      <c r="C94" s="18" t="s">
        <v>212</v>
      </c>
      <c r="D94" s="21" t="s">
        <v>213</v>
      </c>
      <c r="E94" s="44">
        <v>6380</v>
      </c>
      <c r="F94" s="44" t="s">
        <v>559</v>
      </c>
      <c r="G94" s="44">
        <v>875</v>
      </c>
      <c r="H94" s="44">
        <v>6380</v>
      </c>
      <c r="I94" s="43">
        <f t="shared" si="1"/>
        <v>0.13714733542319749</v>
      </c>
    </row>
    <row r="95" spans="2:9" x14ac:dyDescent="0.3">
      <c r="B95" s="33" t="s">
        <v>79</v>
      </c>
      <c r="C95" s="18" t="s">
        <v>214</v>
      </c>
      <c r="D95" s="21" t="s">
        <v>215</v>
      </c>
      <c r="E95" s="44">
        <v>9805</v>
      </c>
      <c r="F95" s="44">
        <v>3045</v>
      </c>
      <c r="G95" s="44">
        <v>1100</v>
      </c>
      <c r="H95" s="44">
        <v>9805</v>
      </c>
      <c r="I95" s="43">
        <f t="shared" si="1"/>
        <v>0.11218765935747067</v>
      </c>
    </row>
    <row r="96" spans="2:9" x14ac:dyDescent="0.3">
      <c r="B96" s="33" t="s">
        <v>79</v>
      </c>
      <c r="C96" s="18" t="s">
        <v>216</v>
      </c>
      <c r="D96" s="21" t="s">
        <v>217</v>
      </c>
      <c r="E96" s="44">
        <v>12235</v>
      </c>
      <c r="F96" s="44">
        <v>2125</v>
      </c>
      <c r="G96" s="44">
        <v>1650</v>
      </c>
      <c r="H96" s="44">
        <v>12235</v>
      </c>
      <c r="I96" s="43">
        <f t="shared" si="1"/>
        <v>0.13485901103391909</v>
      </c>
    </row>
    <row r="97" spans="2:9" x14ac:dyDescent="0.3">
      <c r="B97" s="33" t="s">
        <v>79</v>
      </c>
      <c r="C97" s="18" t="s">
        <v>218</v>
      </c>
      <c r="D97" s="21" t="s">
        <v>219</v>
      </c>
      <c r="E97" s="44">
        <v>17420</v>
      </c>
      <c r="F97" s="44" t="s">
        <v>559</v>
      </c>
      <c r="G97" s="44">
        <v>2420</v>
      </c>
      <c r="H97" s="44">
        <v>17420</v>
      </c>
      <c r="I97" s="43">
        <f t="shared" si="1"/>
        <v>0.13892078071182548</v>
      </c>
    </row>
    <row r="98" spans="2:9" x14ac:dyDescent="0.3">
      <c r="B98" s="33" t="s">
        <v>79</v>
      </c>
      <c r="C98" s="18" t="s">
        <v>220</v>
      </c>
      <c r="D98" s="21" t="s">
        <v>221</v>
      </c>
      <c r="E98" s="44">
        <v>13570</v>
      </c>
      <c r="F98" s="44">
        <v>3295</v>
      </c>
      <c r="G98" s="44">
        <v>595</v>
      </c>
      <c r="H98" s="44">
        <v>13570</v>
      </c>
      <c r="I98" s="43">
        <f t="shared" si="1"/>
        <v>4.3846720707442888E-2</v>
      </c>
    </row>
    <row r="99" spans="2:9" x14ac:dyDescent="0.3">
      <c r="B99" s="33" t="s">
        <v>79</v>
      </c>
      <c r="C99" s="18" t="s">
        <v>222</v>
      </c>
      <c r="D99" s="21" t="s">
        <v>223</v>
      </c>
      <c r="E99" s="44">
        <v>10195</v>
      </c>
      <c r="F99" s="44">
        <v>3040</v>
      </c>
      <c r="G99" s="44">
        <v>730</v>
      </c>
      <c r="H99" s="44">
        <v>10195</v>
      </c>
      <c r="I99" s="43">
        <f t="shared" si="1"/>
        <v>7.1603727317312404E-2</v>
      </c>
    </row>
    <row r="100" spans="2:9" x14ac:dyDescent="0.3">
      <c r="B100" s="33" t="s">
        <v>79</v>
      </c>
      <c r="C100" s="18" t="s">
        <v>224</v>
      </c>
      <c r="D100" s="21" t="s">
        <v>225</v>
      </c>
      <c r="E100" s="44">
        <v>8130</v>
      </c>
      <c r="F100" s="44">
        <v>2320</v>
      </c>
      <c r="G100" s="44">
        <v>130</v>
      </c>
      <c r="H100" s="44">
        <v>8130</v>
      </c>
      <c r="I100" s="43">
        <f t="shared" si="1"/>
        <v>1.5990159901599015E-2</v>
      </c>
    </row>
    <row r="101" spans="2:9" x14ac:dyDescent="0.3">
      <c r="B101" s="33" t="s">
        <v>79</v>
      </c>
      <c r="C101" s="18" t="s">
        <v>226</v>
      </c>
      <c r="D101" s="21" t="s">
        <v>227</v>
      </c>
      <c r="E101" s="44">
        <v>9640</v>
      </c>
      <c r="F101" s="44">
        <v>3530</v>
      </c>
      <c r="G101" s="44">
        <v>865</v>
      </c>
      <c r="H101" s="44">
        <v>9640</v>
      </c>
      <c r="I101" s="43">
        <f t="shared" si="1"/>
        <v>8.9730290456431536E-2</v>
      </c>
    </row>
    <row r="102" spans="2:9" x14ac:dyDescent="0.3">
      <c r="B102" s="33" t="s">
        <v>79</v>
      </c>
      <c r="C102" s="18" t="s">
        <v>228</v>
      </c>
      <c r="D102" s="21" t="s">
        <v>229</v>
      </c>
      <c r="E102" s="44">
        <v>13200</v>
      </c>
      <c r="F102" s="44">
        <v>6615</v>
      </c>
      <c r="G102" s="44">
        <v>1350</v>
      </c>
      <c r="H102" s="44">
        <v>13200</v>
      </c>
      <c r="I102" s="43">
        <f t="shared" si="1"/>
        <v>0.10227272727272728</v>
      </c>
    </row>
    <row r="103" spans="2:9" x14ac:dyDescent="0.3">
      <c r="B103" s="33" t="s">
        <v>79</v>
      </c>
      <c r="C103" s="18" t="s">
        <v>230</v>
      </c>
      <c r="D103" s="21" t="s">
        <v>231</v>
      </c>
      <c r="E103" s="44">
        <v>11055</v>
      </c>
      <c r="F103" s="44">
        <v>2910</v>
      </c>
      <c r="G103" s="44">
        <v>2390</v>
      </c>
      <c r="H103" s="44">
        <v>11055</v>
      </c>
      <c r="I103" s="43">
        <f t="shared" si="1"/>
        <v>0.21619176843057439</v>
      </c>
    </row>
    <row r="104" spans="2:9" x14ac:dyDescent="0.3">
      <c r="B104" s="33" t="s">
        <v>79</v>
      </c>
      <c r="C104" s="18" t="s">
        <v>232</v>
      </c>
      <c r="D104" s="21" t="s">
        <v>233</v>
      </c>
      <c r="E104" s="44">
        <v>16500</v>
      </c>
      <c r="F104" s="44">
        <v>5195</v>
      </c>
      <c r="G104" s="44">
        <v>2000</v>
      </c>
      <c r="H104" s="44">
        <v>16500</v>
      </c>
      <c r="I104" s="43">
        <f t="shared" si="1"/>
        <v>0.12121212121212122</v>
      </c>
    </row>
    <row r="105" spans="2:9" x14ac:dyDescent="0.3">
      <c r="B105" s="33" t="s">
        <v>79</v>
      </c>
      <c r="C105" s="18" t="s">
        <v>234</v>
      </c>
      <c r="D105" s="21" t="s">
        <v>235</v>
      </c>
      <c r="E105" s="44">
        <v>33820</v>
      </c>
      <c r="F105" s="44">
        <v>9915</v>
      </c>
      <c r="G105" s="44">
        <v>4750</v>
      </c>
      <c r="H105" s="44">
        <v>33820</v>
      </c>
      <c r="I105" s="43">
        <f t="shared" si="1"/>
        <v>0.1404494382022472</v>
      </c>
    </row>
    <row r="106" spans="2:9" x14ac:dyDescent="0.3">
      <c r="B106" s="33" t="s">
        <v>79</v>
      </c>
      <c r="C106" s="18" t="s">
        <v>236</v>
      </c>
      <c r="D106" s="21" t="s">
        <v>237</v>
      </c>
      <c r="E106" s="44">
        <v>13290</v>
      </c>
      <c r="F106" s="44" t="s">
        <v>559</v>
      </c>
      <c r="G106" s="44">
        <v>1265</v>
      </c>
      <c r="H106" s="44">
        <v>13290</v>
      </c>
      <c r="I106" s="43">
        <f t="shared" si="1"/>
        <v>9.5184349134687735E-2</v>
      </c>
    </row>
    <row r="107" spans="2:9" x14ac:dyDescent="0.3">
      <c r="B107" s="33" t="s">
        <v>79</v>
      </c>
      <c r="C107" s="18" t="s">
        <v>238</v>
      </c>
      <c r="D107" s="21" t="s">
        <v>239</v>
      </c>
      <c r="E107" s="44">
        <v>21950</v>
      </c>
      <c r="F107" s="44">
        <v>4785</v>
      </c>
      <c r="G107" s="44">
        <v>2220</v>
      </c>
      <c r="H107" s="44">
        <v>21950</v>
      </c>
      <c r="I107" s="43">
        <f t="shared" si="1"/>
        <v>0.10113895216400912</v>
      </c>
    </row>
    <row r="108" spans="2:9" x14ac:dyDescent="0.3">
      <c r="B108" s="33" t="s">
        <v>79</v>
      </c>
      <c r="C108" s="18" t="s">
        <v>240</v>
      </c>
      <c r="D108" s="21" t="s">
        <v>241</v>
      </c>
      <c r="E108" s="44">
        <v>22800</v>
      </c>
      <c r="F108" s="44">
        <v>6740</v>
      </c>
      <c r="G108" s="44">
        <v>2655</v>
      </c>
      <c r="H108" s="44">
        <v>22800</v>
      </c>
      <c r="I108" s="43">
        <f t="shared" si="1"/>
        <v>0.11644736842105263</v>
      </c>
    </row>
    <row r="109" spans="2:9" x14ac:dyDescent="0.3">
      <c r="B109" s="33" t="s">
        <v>79</v>
      </c>
      <c r="C109" s="18" t="s">
        <v>242</v>
      </c>
      <c r="D109" s="21" t="s">
        <v>243</v>
      </c>
      <c r="E109" s="44">
        <v>15250</v>
      </c>
      <c r="F109" s="44">
        <v>6215</v>
      </c>
      <c r="G109" s="44">
        <v>1720</v>
      </c>
      <c r="H109" s="44">
        <v>15250</v>
      </c>
      <c r="I109" s="43">
        <f t="shared" si="1"/>
        <v>0.11278688524590164</v>
      </c>
    </row>
    <row r="110" spans="2:9" x14ac:dyDescent="0.3">
      <c r="B110" s="33" t="s">
        <v>79</v>
      </c>
      <c r="C110" s="18" t="s">
        <v>244</v>
      </c>
      <c r="D110" s="21" t="s">
        <v>245</v>
      </c>
      <c r="E110" s="44">
        <v>8945</v>
      </c>
      <c r="F110" s="44">
        <v>2675</v>
      </c>
      <c r="G110" s="44">
        <v>465</v>
      </c>
      <c r="H110" s="44">
        <v>8945</v>
      </c>
      <c r="I110" s="43">
        <f t="shared" si="1"/>
        <v>5.1984348798211288E-2</v>
      </c>
    </row>
    <row r="111" spans="2:9" x14ac:dyDescent="0.3">
      <c r="B111" s="33" t="s">
        <v>79</v>
      </c>
      <c r="C111" s="18" t="s">
        <v>246</v>
      </c>
      <c r="D111" s="21" t="s">
        <v>247</v>
      </c>
      <c r="E111" s="44">
        <v>13845</v>
      </c>
      <c r="F111" s="44">
        <v>4120</v>
      </c>
      <c r="G111" s="44">
        <v>2025</v>
      </c>
      <c r="H111" s="44">
        <v>13845</v>
      </c>
      <c r="I111" s="43">
        <f t="shared" si="1"/>
        <v>0.14626218851570963</v>
      </c>
    </row>
    <row r="112" spans="2:9" x14ac:dyDescent="0.3">
      <c r="B112" s="33" t="s">
        <v>79</v>
      </c>
      <c r="C112" s="18" t="s">
        <v>248</v>
      </c>
      <c r="D112" s="21" t="s">
        <v>249</v>
      </c>
      <c r="E112" s="44">
        <v>5875</v>
      </c>
      <c r="F112" s="44">
        <v>2075</v>
      </c>
      <c r="G112" s="44">
        <v>640</v>
      </c>
      <c r="H112" s="44">
        <v>5875</v>
      </c>
      <c r="I112" s="43">
        <f t="shared" si="1"/>
        <v>0.10893617021276596</v>
      </c>
    </row>
    <row r="113" spans="2:9" x14ac:dyDescent="0.3">
      <c r="B113" s="33" t="s">
        <v>102</v>
      </c>
      <c r="C113" s="18" t="s">
        <v>250</v>
      </c>
      <c r="D113" s="21" t="s">
        <v>251</v>
      </c>
      <c r="E113" s="44">
        <v>6690</v>
      </c>
      <c r="F113" s="44">
        <v>1640</v>
      </c>
      <c r="G113" s="44">
        <v>290</v>
      </c>
      <c r="H113" s="44">
        <v>6690</v>
      </c>
      <c r="I113" s="43">
        <f t="shared" si="1"/>
        <v>4.3348281016442454E-2</v>
      </c>
    </row>
    <row r="114" spans="2:9" x14ac:dyDescent="0.3">
      <c r="B114" s="33" t="s">
        <v>102</v>
      </c>
      <c r="C114" s="18" t="s">
        <v>252</v>
      </c>
      <c r="D114" s="21" t="s">
        <v>253</v>
      </c>
      <c r="E114" s="44">
        <v>9175</v>
      </c>
      <c r="F114" s="44">
        <v>2975</v>
      </c>
      <c r="G114" s="44">
        <v>90</v>
      </c>
      <c r="H114" s="44">
        <v>9175</v>
      </c>
      <c r="I114" s="43">
        <f t="shared" si="1"/>
        <v>9.8092643051771126E-3</v>
      </c>
    </row>
    <row r="115" spans="2:9" x14ac:dyDescent="0.3">
      <c r="B115" s="33" t="s">
        <v>102</v>
      </c>
      <c r="C115" s="18" t="s">
        <v>254</v>
      </c>
      <c r="D115" s="21" t="s">
        <v>255</v>
      </c>
      <c r="E115" s="44">
        <v>8725</v>
      </c>
      <c r="F115" s="44">
        <v>2260</v>
      </c>
      <c r="G115" s="44">
        <v>670</v>
      </c>
      <c r="H115" s="44">
        <v>8725</v>
      </c>
      <c r="I115" s="43">
        <f t="shared" si="1"/>
        <v>7.6790830945558733E-2</v>
      </c>
    </row>
    <row r="116" spans="2:9" x14ac:dyDescent="0.3">
      <c r="B116" s="33" t="s">
        <v>102</v>
      </c>
      <c r="C116" s="18" t="s">
        <v>256</v>
      </c>
      <c r="D116" s="21" t="s">
        <v>257</v>
      </c>
      <c r="E116" s="44">
        <v>15465</v>
      </c>
      <c r="F116" s="44">
        <v>6030</v>
      </c>
      <c r="G116" s="44">
        <v>425</v>
      </c>
      <c r="H116" s="44">
        <v>15465</v>
      </c>
      <c r="I116" s="43">
        <f t="shared" si="1"/>
        <v>2.7481409634658907E-2</v>
      </c>
    </row>
    <row r="117" spans="2:9" x14ac:dyDescent="0.3">
      <c r="B117" s="33" t="s">
        <v>102</v>
      </c>
      <c r="C117" s="18" t="s">
        <v>258</v>
      </c>
      <c r="D117" s="21" t="s">
        <v>259</v>
      </c>
      <c r="E117" s="44">
        <v>13610</v>
      </c>
      <c r="F117" s="44">
        <v>3605</v>
      </c>
      <c r="G117" s="44">
        <v>940</v>
      </c>
      <c r="H117" s="44">
        <v>13610</v>
      </c>
      <c r="I117" s="43">
        <f t="shared" si="1"/>
        <v>6.906686260102865E-2</v>
      </c>
    </row>
    <row r="118" spans="2:9" x14ac:dyDescent="0.3">
      <c r="B118" s="33" t="s">
        <v>102</v>
      </c>
      <c r="C118" s="18" t="s">
        <v>260</v>
      </c>
      <c r="D118" s="21" t="s">
        <v>261</v>
      </c>
      <c r="E118" s="44">
        <v>15990</v>
      </c>
      <c r="F118" s="44">
        <v>4095</v>
      </c>
      <c r="G118" s="44">
        <v>560</v>
      </c>
      <c r="H118" s="44">
        <v>15990</v>
      </c>
      <c r="I118" s="43">
        <f t="shared" si="1"/>
        <v>3.5021888680425266E-2</v>
      </c>
    </row>
    <row r="119" spans="2:9" x14ac:dyDescent="0.3">
      <c r="B119" s="33" t="s">
        <v>102</v>
      </c>
      <c r="C119" s="18" t="s">
        <v>262</v>
      </c>
      <c r="D119" s="21" t="s">
        <v>263</v>
      </c>
      <c r="E119" s="44">
        <v>5705</v>
      </c>
      <c r="F119" s="44" t="s">
        <v>559</v>
      </c>
      <c r="G119" s="44">
        <v>15</v>
      </c>
      <c r="H119" s="44">
        <v>5705</v>
      </c>
      <c r="I119" s="43">
        <f t="shared" si="1"/>
        <v>2.6292725679228747E-3</v>
      </c>
    </row>
    <row r="120" spans="2:9" x14ac:dyDescent="0.3">
      <c r="B120" s="33" t="s">
        <v>102</v>
      </c>
      <c r="C120" s="18" t="s">
        <v>264</v>
      </c>
      <c r="D120" s="21" t="s">
        <v>265</v>
      </c>
      <c r="E120" s="44">
        <v>5030</v>
      </c>
      <c r="F120" s="44">
        <v>1255</v>
      </c>
      <c r="G120" s="44">
        <v>25</v>
      </c>
      <c r="H120" s="44">
        <v>5030</v>
      </c>
      <c r="I120" s="43">
        <f t="shared" si="1"/>
        <v>4.970178926441352E-3</v>
      </c>
    </row>
    <row r="121" spans="2:9" x14ac:dyDescent="0.3">
      <c r="B121" s="33" t="s">
        <v>102</v>
      </c>
      <c r="C121" s="18" t="s">
        <v>266</v>
      </c>
      <c r="D121" s="21" t="s">
        <v>267</v>
      </c>
      <c r="E121" s="44">
        <v>9895</v>
      </c>
      <c r="F121" s="44">
        <v>3995</v>
      </c>
      <c r="G121" s="44">
        <v>955</v>
      </c>
      <c r="H121" s="44">
        <v>9895</v>
      </c>
      <c r="I121" s="43">
        <f t="shared" si="1"/>
        <v>9.6513390601313795E-2</v>
      </c>
    </row>
    <row r="122" spans="2:9" x14ac:dyDescent="0.3">
      <c r="B122" s="33" t="s">
        <v>102</v>
      </c>
      <c r="C122" s="18" t="s">
        <v>268</v>
      </c>
      <c r="D122" s="21" t="s">
        <v>269</v>
      </c>
      <c r="E122" s="44">
        <v>18600</v>
      </c>
      <c r="F122" s="44">
        <v>7275</v>
      </c>
      <c r="G122" s="44">
        <v>955</v>
      </c>
      <c r="H122" s="44">
        <v>18600</v>
      </c>
      <c r="I122" s="43">
        <f t="shared" si="1"/>
        <v>5.1344086021505378E-2</v>
      </c>
    </row>
    <row r="123" spans="2:9" x14ac:dyDescent="0.3">
      <c r="B123" s="33" t="s">
        <v>102</v>
      </c>
      <c r="C123" s="18" t="s">
        <v>270</v>
      </c>
      <c r="D123" s="21" t="s">
        <v>271</v>
      </c>
      <c r="E123" s="44">
        <v>16115</v>
      </c>
      <c r="F123" s="44">
        <v>3650</v>
      </c>
      <c r="G123" s="44">
        <v>995</v>
      </c>
      <c r="H123" s="44">
        <v>16115</v>
      </c>
      <c r="I123" s="43">
        <f t="shared" si="1"/>
        <v>6.1743717033819423E-2</v>
      </c>
    </row>
    <row r="124" spans="2:9" x14ac:dyDescent="0.3">
      <c r="B124" s="33" t="s">
        <v>102</v>
      </c>
      <c r="C124" s="18" t="s">
        <v>272</v>
      </c>
      <c r="D124" s="21" t="s">
        <v>273</v>
      </c>
      <c r="E124" s="44">
        <v>8885</v>
      </c>
      <c r="F124" s="44">
        <v>2240</v>
      </c>
      <c r="G124" s="44">
        <v>720</v>
      </c>
      <c r="H124" s="44">
        <v>8885</v>
      </c>
      <c r="I124" s="43">
        <f t="shared" si="1"/>
        <v>8.1035453010692177E-2</v>
      </c>
    </row>
    <row r="125" spans="2:9" x14ac:dyDescent="0.3">
      <c r="B125" s="33" t="s">
        <v>102</v>
      </c>
      <c r="C125" s="18" t="s">
        <v>274</v>
      </c>
      <c r="D125" s="21" t="s">
        <v>275</v>
      </c>
      <c r="E125" s="44">
        <v>4855</v>
      </c>
      <c r="F125" s="44">
        <v>1745</v>
      </c>
      <c r="G125" s="44">
        <v>65</v>
      </c>
      <c r="H125" s="44">
        <v>4855</v>
      </c>
      <c r="I125" s="43">
        <f t="shared" si="1"/>
        <v>1.3388259526261586E-2</v>
      </c>
    </row>
    <row r="126" spans="2:9" x14ac:dyDescent="0.3">
      <c r="B126" s="33" t="s">
        <v>102</v>
      </c>
      <c r="C126" s="18" t="s">
        <v>276</v>
      </c>
      <c r="D126" s="21" t="s">
        <v>277</v>
      </c>
      <c r="E126" s="44">
        <v>9250</v>
      </c>
      <c r="F126" s="44">
        <v>3700</v>
      </c>
      <c r="G126" s="44">
        <v>1300</v>
      </c>
      <c r="H126" s="44">
        <v>9250</v>
      </c>
      <c r="I126" s="43">
        <f t="shared" ref="I126:I183" si="2">IF(G126="*","*",IF(OR(G126="**",H126="**",),"**",G126/H126))</f>
        <v>0.14054054054054055</v>
      </c>
    </row>
    <row r="127" spans="2:9" x14ac:dyDescent="0.3">
      <c r="B127" s="33" t="s">
        <v>102</v>
      </c>
      <c r="C127" s="18" t="s">
        <v>278</v>
      </c>
      <c r="D127" s="21" t="s">
        <v>279</v>
      </c>
      <c r="E127" s="44">
        <v>9950</v>
      </c>
      <c r="F127" s="44">
        <v>5720</v>
      </c>
      <c r="G127" s="44">
        <v>20</v>
      </c>
      <c r="H127" s="44">
        <v>9950</v>
      </c>
      <c r="I127" s="43">
        <f t="shared" si="2"/>
        <v>2.0100502512562816E-3</v>
      </c>
    </row>
    <row r="128" spans="2:9" x14ac:dyDescent="0.3">
      <c r="B128" s="33" t="s">
        <v>102</v>
      </c>
      <c r="C128" s="18" t="s">
        <v>280</v>
      </c>
      <c r="D128" s="21" t="s">
        <v>281</v>
      </c>
      <c r="E128" s="44">
        <v>3840</v>
      </c>
      <c r="F128" s="44">
        <v>815</v>
      </c>
      <c r="G128" s="44">
        <v>0</v>
      </c>
      <c r="H128" s="44">
        <v>3840</v>
      </c>
      <c r="I128" s="43">
        <f t="shared" si="2"/>
        <v>0</v>
      </c>
    </row>
    <row r="129" spans="2:9" x14ac:dyDescent="0.3">
      <c r="B129" s="33" t="s">
        <v>102</v>
      </c>
      <c r="C129" s="18" t="s">
        <v>282</v>
      </c>
      <c r="D129" s="21" t="s">
        <v>283</v>
      </c>
      <c r="E129" s="44">
        <v>12000</v>
      </c>
      <c r="F129" s="44" t="s">
        <v>559</v>
      </c>
      <c r="G129" s="44">
        <v>910</v>
      </c>
      <c r="H129" s="44">
        <v>12000</v>
      </c>
      <c r="I129" s="43">
        <f t="shared" si="2"/>
        <v>7.5833333333333336E-2</v>
      </c>
    </row>
    <row r="130" spans="2:9" x14ac:dyDescent="0.3">
      <c r="B130" s="33" t="s">
        <v>102</v>
      </c>
      <c r="C130" s="18" t="s">
        <v>284</v>
      </c>
      <c r="D130" s="21" t="s">
        <v>285</v>
      </c>
      <c r="E130" s="44">
        <v>7130</v>
      </c>
      <c r="F130" s="44" t="s">
        <v>559</v>
      </c>
      <c r="G130" s="44">
        <v>330</v>
      </c>
      <c r="H130" s="44">
        <v>7130</v>
      </c>
      <c r="I130" s="43">
        <f t="shared" si="2"/>
        <v>4.6283309957924262E-2</v>
      </c>
    </row>
    <row r="131" spans="2:9" x14ac:dyDescent="0.3">
      <c r="B131" s="33" t="s">
        <v>102</v>
      </c>
      <c r="C131" s="18" t="s">
        <v>286</v>
      </c>
      <c r="D131" s="21" t="s">
        <v>287</v>
      </c>
      <c r="E131" s="44">
        <v>12890</v>
      </c>
      <c r="F131" s="44">
        <v>4525</v>
      </c>
      <c r="G131" s="44" t="s">
        <v>559</v>
      </c>
      <c r="H131" s="44" t="s">
        <v>559</v>
      </c>
      <c r="I131" s="43" t="str">
        <f t="shared" si="2"/>
        <v>**</v>
      </c>
    </row>
    <row r="132" spans="2:9" x14ac:dyDescent="0.3">
      <c r="B132" s="33" t="s">
        <v>102</v>
      </c>
      <c r="C132" s="18" t="s">
        <v>288</v>
      </c>
      <c r="D132" s="21" t="s">
        <v>289</v>
      </c>
      <c r="E132" s="44">
        <v>14140</v>
      </c>
      <c r="F132" s="44">
        <v>3390</v>
      </c>
      <c r="G132" s="44">
        <v>215</v>
      </c>
      <c r="H132" s="44">
        <v>14140</v>
      </c>
      <c r="I132" s="43">
        <f t="shared" si="2"/>
        <v>1.5205091937765204E-2</v>
      </c>
    </row>
    <row r="133" spans="2:9" x14ac:dyDescent="0.3">
      <c r="B133" s="33" t="s">
        <v>102</v>
      </c>
      <c r="C133" s="18" t="s">
        <v>290</v>
      </c>
      <c r="D133" s="21" t="s">
        <v>291</v>
      </c>
      <c r="E133" s="44">
        <v>8640</v>
      </c>
      <c r="F133" s="44" t="s">
        <v>559</v>
      </c>
      <c r="G133" s="44">
        <v>95</v>
      </c>
      <c r="H133" s="44">
        <v>8640</v>
      </c>
      <c r="I133" s="43">
        <f t="shared" si="2"/>
        <v>1.0995370370370371E-2</v>
      </c>
    </row>
    <row r="134" spans="2:9" x14ac:dyDescent="0.3">
      <c r="B134" s="33" t="s">
        <v>102</v>
      </c>
      <c r="C134" s="18" t="s">
        <v>292</v>
      </c>
      <c r="D134" s="21" t="s">
        <v>293</v>
      </c>
      <c r="E134" s="44">
        <v>10690</v>
      </c>
      <c r="F134" s="44">
        <v>4770</v>
      </c>
      <c r="G134" s="44">
        <v>1415</v>
      </c>
      <c r="H134" s="44">
        <v>10690</v>
      </c>
      <c r="I134" s="43">
        <f t="shared" si="2"/>
        <v>0.1323666978484565</v>
      </c>
    </row>
    <row r="135" spans="2:9" x14ac:dyDescent="0.3">
      <c r="B135" s="33" t="s">
        <v>111</v>
      </c>
      <c r="C135" s="18" t="s">
        <v>294</v>
      </c>
      <c r="D135" s="21" t="s">
        <v>295</v>
      </c>
      <c r="E135" s="44">
        <v>4305</v>
      </c>
      <c r="F135" s="44">
        <v>1130</v>
      </c>
      <c r="G135" s="44" t="s">
        <v>603</v>
      </c>
      <c r="H135" s="44">
        <v>4305</v>
      </c>
      <c r="I135" s="43" t="str">
        <f t="shared" si="2"/>
        <v>*</v>
      </c>
    </row>
    <row r="136" spans="2:9" x14ac:dyDescent="0.3">
      <c r="B136" s="33" t="s">
        <v>111</v>
      </c>
      <c r="C136" s="18" t="s">
        <v>296</v>
      </c>
      <c r="D136" s="21" t="s">
        <v>297</v>
      </c>
      <c r="E136" s="44">
        <v>6845</v>
      </c>
      <c r="F136" s="44">
        <v>2925</v>
      </c>
      <c r="G136" s="44">
        <v>1505</v>
      </c>
      <c r="H136" s="44">
        <v>6845</v>
      </c>
      <c r="I136" s="43">
        <f t="shared" si="2"/>
        <v>0.21986851716581446</v>
      </c>
    </row>
    <row r="137" spans="2:9" x14ac:dyDescent="0.3">
      <c r="B137" s="33" t="s">
        <v>111</v>
      </c>
      <c r="C137" s="18" t="s">
        <v>298</v>
      </c>
      <c r="D137" s="21" t="s">
        <v>299</v>
      </c>
      <c r="E137" s="44">
        <v>7525</v>
      </c>
      <c r="F137" s="44">
        <v>2540</v>
      </c>
      <c r="G137" s="44">
        <v>870</v>
      </c>
      <c r="H137" s="44">
        <v>7525</v>
      </c>
      <c r="I137" s="43">
        <f t="shared" si="2"/>
        <v>0.11561461794019934</v>
      </c>
    </row>
    <row r="138" spans="2:9" x14ac:dyDescent="0.3">
      <c r="B138" s="33" t="s">
        <v>111</v>
      </c>
      <c r="C138" s="18" t="s">
        <v>300</v>
      </c>
      <c r="D138" s="21" t="s">
        <v>301</v>
      </c>
      <c r="E138" s="44">
        <v>5205</v>
      </c>
      <c r="F138" s="44">
        <v>1870</v>
      </c>
      <c r="G138" s="44">
        <v>690</v>
      </c>
      <c r="H138" s="44">
        <v>5205</v>
      </c>
      <c r="I138" s="43">
        <f t="shared" si="2"/>
        <v>0.13256484149855907</v>
      </c>
    </row>
    <row r="139" spans="2:9" x14ac:dyDescent="0.3">
      <c r="B139" s="33" t="s">
        <v>111</v>
      </c>
      <c r="C139" s="18" t="s">
        <v>302</v>
      </c>
      <c r="D139" s="21" t="s">
        <v>303</v>
      </c>
      <c r="E139" s="44">
        <v>4270</v>
      </c>
      <c r="F139" s="44" t="s">
        <v>559</v>
      </c>
      <c r="G139" s="44">
        <v>875</v>
      </c>
      <c r="H139" s="44">
        <v>4270</v>
      </c>
      <c r="I139" s="43">
        <f t="shared" si="2"/>
        <v>0.20491803278688525</v>
      </c>
    </row>
    <row r="140" spans="2:9" x14ac:dyDescent="0.3">
      <c r="B140" s="33" t="s">
        <v>111</v>
      </c>
      <c r="C140" s="18" t="s">
        <v>304</v>
      </c>
      <c r="D140" s="21" t="s">
        <v>305</v>
      </c>
      <c r="E140" s="44">
        <v>13265</v>
      </c>
      <c r="F140" s="44">
        <v>2685</v>
      </c>
      <c r="G140" s="44">
        <v>2060</v>
      </c>
      <c r="H140" s="44">
        <v>13265</v>
      </c>
      <c r="I140" s="43">
        <f t="shared" si="2"/>
        <v>0.15529589144364869</v>
      </c>
    </row>
    <row r="141" spans="2:9" x14ac:dyDescent="0.3">
      <c r="B141" s="33" t="s">
        <v>111</v>
      </c>
      <c r="C141" s="18" t="s">
        <v>306</v>
      </c>
      <c r="D141" s="21" t="s">
        <v>307</v>
      </c>
      <c r="E141" s="44">
        <v>11760</v>
      </c>
      <c r="F141" s="44">
        <v>2795</v>
      </c>
      <c r="G141" s="44">
        <v>1670</v>
      </c>
      <c r="H141" s="44">
        <v>11760</v>
      </c>
      <c r="I141" s="43">
        <f t="shared" si="2"/>
        <v>0.14200680272108843</v>
      </c>
    </row>
    <row r="142" spans="2:9" x14ac:dyDescent="0.3">
      <c r="B142" s="33" t="s">
        <v>111</v>
      </c>
      <c r="C142" s="18" t="s">
        <v>308</v>
      </c>
      <c r="D142" s="21" t="s">
        <v>309</v>
      </c>
      <c r="E142" s="44">
        <v>18190</v>
      </c>
      <c r="F142" s="44">
        <v>5590</v>
      </c>
      <c r="G142" s="44">
        <v>2165</v>
      </c>
      <c r="H142" s="44">
        <v>18190</v>
      </c>
      <c r="I142" s="43">
        <f t="shared" si="2"/>
        <v>0.11902144035184167</v>
      </c>
    </row>
    <row r="143" spans="2:9" x14ac:dyDescent="0.3">
      <c r="B143" s="33" t="s">
        <v>111</v>
      </c>
      <c r="C143" s="18" t="s">
        <v>310</v>
      </c>
      <c r="D143" s="21" t="s">
        <v>311</v>
      </c>
      <c r="E143" s="44">
        <v>1395</v>
      </c>
      <c r="F143" s="44">
        <v>25</v>
      </c>
      <c r="G143" s="44">
        <v>0</v>
      </c>
      <c r="H143" s="44">
        <v>1395</v>
      </c>
      <c r="I143" s="43">
        <f t="shared" si="2"/>
        <v>0</v>
      </c>
    </row>
    <row r="144" spans="2:9" x14ac:dyDescent="0.3">
      <c r="B144" s="33" t="s">
        <v>111</v>
      </c>
      <c r="C144" s="18" t="s">
        <v>312</v>
      </c>
      <c r="D144" s="21" t="s">
        <v>313</v>
      </c>
      <c r="E144" s="44">
        <v>30970</v>
      </c>
      <c r="F144" s="44" t="s">
        <v>559</v>
      </c>
      <c r="G144" s="44">
        <v>1440</v>
      </c>
      <c r="H144" s="44">
        <v>30970</v>
      </c>
      <c r="I144" s="43">
        <f t="shared" si="2"/>
        <v>4.6496609622215045E-2</v>
      </c>
    </row>
    <row r="145" spans="2:9" x14ac:dyDescent="0.3">
      <c r="B145" s="33" t="s">
        <v>111</v>
      </c>
      <c r="C145" s="18" t="s">
        <v>314</v>
      </c>
      <c r="D145" s="21" t="s">
        <v>315</v>
      </c>
      <c r="E145" s="44">
        <v>16880</v>
      </c>
      <c r="F145" s="44" t="s">
        <v>559</v>
      </c>
      <c r="G145" s="44">
        <v>3185</v>
      </c>
      <c r="H145" s="44">
        <v>16880</v>
      </c>
      <c r="I145" s="43">
        <f t="shared" si="2"/>
        <v>0.18868483412322276</v>
      </c>
    </row>
    <row r="146" spans="2:9" x14ac:dyDescent="0.3">
      <c r="B146" s="33" t="s">
        <v>111</v>
      </c>
      <c r="C146" s="18" t="s">
        <v>316</v>
      </c>
      <c r="D146" s="21" t="s">
        <v>317</v>
      </c>
      <c r="E146" s="44">
        <v>7840</v>
      </c>
      <c r="F146" s="44" t="s">
        <v>559</v>
      </c>
      <c r="G146" s="44">
        <v>1475</v>
      </c>
      <c r="H146" s="44">
        <v>7840</v>
      </c>
      <c r="I146" s="43">
        <f t="shared" si="2"/>
        <v>0.18813775510204081</v>
      </c>
    </row>
    <row r="147" spans="2:9" x14ac:dyDescent="0.3">
      <c r="B147" s="33" t="s">
        <v>111</v>
      </c>
      <c r="C147" s="18" t="s">
        <v>318</v>
      </c>
      <c r="D147" s="21" t="s">
        <v>319</v>
      </c>
      <c r="E147" s="44">
        <v>30320</v>
      </c>
      <c r="F147" s="44">
        <v>8200</v>
      </c>
      <c r="G147" s="44">
        <v>2825</v>
      </c>
      <c r="H147" s="44">
        <v>30320</v>
      </c>
      <c r="I147" s="43">
        <f t="shared" si="2"/>
        <v>9.3172823218997364E-2</v>
      </c>
    </row>
    <row r="148" spans="2:9" x14ac:dyDescent="0.3">
      <c r="B148" s="33" t="s">
        <v>111</v>
      </c>
      <c r="C148" s="18" t="s">
        <v>320</v>
      </c>
      <c r="D148" s="21" t="s">
        <v>321</v>
      </c>
      <c r="E148" s="44">
        <v>7965</v>
      </c>
      <c r="F148" s="44">
        <v>2785</v>
      </c>
      <c r="G148" s="44">
        <v>645</v>
      </c>
      <c r="H148" s="44">
        <v>7965</v>
      </c>
      <c r="I148" s="43">
        <f t="shared" si="2"/>
        <v>8.0979284369114876E-2</v>
      </c>
    </row>
    <row r="149" spans="2:9" x14ac:dyDescent="0.3">
      <c r="B149" s="33" t="s">
        <v>111</v>
      </c>
      <c r="C149" s="18" t="s">
        <v>322</v>
      </c>
      <c r="D149" s="21" t="s">
        <v>323</v>
      </c>
      <c r="E149" s="44">
        <v>8330</v>
      </c>
      <c r="F149" s="44">
        <v>2690</v>
      </c>
      <c r="G149" s="44">
        <v>910</v>
      </c>
      <c r="H149" s="44">
        <v>8330</v>
      </c>
      <c r="I149" s="43">
        <f t="shared" si="2"/>
        <v>0.1092436974789916</v>
      </c>
    </row>
    <row r="150" spans="2:9" x14ac:dyDescent="0.3">
      <c r="B150" s="33" t="s">
        <v>111</v>
      </c>
      <c r="C150" s="18" t="s">
        <v>324</v>
      </c>
      <c r="D150" s="21" t="s">
        <v>325</v>
      </c>
      <c r="E150" s="44">
        <v>9305</v>
      </c>
      <c r="F150" s="44">
        <v>3075</v>
      </c>
      <c r="G150" s="44">
        <v>685</v>
      </c>
      <c r="H150" s="44">
        <v>9305</v>
      </c>
      <c r="I150" s="43">
        <f t="shared" si="2"/>
        <v>7.3616335303600219E-2</v>
      </c>
    </row>
    <row r="151" spans="2:9" x14ac:dyDescent="0.3">
      <c r="B151" s="33" t="s">
        <v>111</v>
      </c>
      <c r="C151" s="18" t="s">
        <v>326</v>
      </c>
      <c r="D151" s="21" t="s">
        <v>327</v>
      </c>
      <c r="E151" s="44">
        <v>6980</v>
      </c>
      <c r="F151" s="44">
        <v>2625</v>
      </c>
      <c r="G151" s="44">
        <v>1605</v>
      </c>
      <c r="H151" s="44">
        <v>6980</v>
      </c>
      <c r="I151" s="43">
        <f t="shared" si="2"/>
        <v>0.22994269340974213</v>
      </c>
    </row>
    <row r="152" spans="2:9" x14ac:dyDescent="0.3">
      <c r="B152" s="33" t="s">
        <v>111</v>
      </c>
      <c r="C152" s="18" t="s">
        <v>328</v>
      </c>
      <c r="D152" s="21" t="s">
        <v>329</v>
      </c>
      <c r="E152" s="44">
        <v>7790</v>
      </c>
      <c r="F152" s="44">
        <v>2275</v>
      </c>
      <c r="G152" s="44">
        <v>1565</v>
      </c>
      <c r="H152" s="44">
        <v>7790</v>
      </c>
      <c r="I152" s="43">
        <f t="shared" si="2"/>
        <v>0.20089858793324775</v>
      </c>
    </row>
    <row r="153" spans="2:9" x14ac:dyDescent="0.3">
      <c r="B153" s="33" t="s">
        <v>111</v>
      </c>
      <c r="C153" s="18" t="s">
        <v>330</v>
      </c>
      <c r="D153" s="21" t="s">
        <v>331</v>
      </c>
      <c r="E153" s="44">
        <v>7280</v>
      </c>
      <c r="F153" s="44">
        <v>2590</v>
      </c>
      <c r="G153" s="44">
        <v>1080</v>
      </c>
      <c r="H153" s="44">
        <v>7280</v>
      </c>
      <c r="I153" s="43">
        <f t="shared" si="2"/>
        <v>0.14835164835164835</v>
      </c>
    </row>
    <row r="154" spans="2:9" x14ac:dyDescent="0.3">
      <c r="B154" s="33" t="s">
        <v>118</v>
      </c>
      <c r="C154" s="18" t="s">
        <v>332</v>
      </c>
      <c r="D154" s="21" t="s">
        <v>333</v>
      </c>
      <c r="E154" s="44">
        <v>6920</v>
      </c>
      <c r="F154" s="44">
        <v>635</v>
      </c>
      <c r="G154" s="44">
        <v>1000</v>
      </c>
      <c r="H154" s="44">
        <v>6920</v>
      </c>
      <c r="I154" s="43">
        <f t="shared" si="2"/>
        <v>0.14450867052023122</v>
      </c>
    </row>
    <row r="155" spans="2:9" x14ac:dyDescent="0.3">
      <c r="B155" s="33" t="s">
        <v>118</v>
      </c>
      <c r="C155" s="18" t="s">
        <v>334</v>
      </c>
      <c r="D155" s="21" t="s">
        <v>335</v>
      </c>
      <c r="E155" s="44">
        <v>10140</v>
      </c>
      <c r="F155" s="44" t="s">
        <v>559</v>
      </c>
      <c r="G155" s="44">
        <v>720</v>
      </c>
      <c r="H155" s="44">
        <v>10140</v>
      </c>
      <c r="I155" s="43">
        <f t="shared" si="2"/>
        <v>7.1005917159763315E-2</v>
      </c>
    </row>
    <row r="156" spans="2:9" x14ac:dyDescent="0.3">
      <c r="B156" s="33" t="s">
        <v>118</v>
      </c>
      <c r="C156" s="18" t="s">
        <v>336</v>
      </c>
      <c r="D156" s="21" t="s">
        <v>337</v>
      </c>
      <c r="E156" s="44">
        <v>10595</v>
      </c>
      <c r="F156" s="44" t="s">
        <v>559</v>
      </c>
      <c r="G156" s="44">
        <v>590</v>
      </c>
      <c r="H156" s="44">
        <v>10595</v>
      </c>
      <c r="I156" s="43">
        <f t="shared" si="2"/>
        <v>5.5686644643699858E-2</v>
      </c>
    </row>
    <row r="157" spans="2:9" x14ac:dyDescent="0.3">
      <c r="B157" s="33" t="s">
        <v>118</v>
      </c>
      <c r="C157" s="18" t="s">
        <v>338</v>
      </c>
      <c r="D157" s="21" t="s">
        <v>339</v>
      </c>
      <c r="E157" s="44">
        <v>12115</v>
      </c>
      <c r="F157" s="44">
        <v>3985</v>
      </c>
      <c r="G157" s="44">
        <v>2820</v>
      </c>
      <c r="H157" s="44">
        <v>12115</v>
      </c>
      <c r="I157" s="43">
        <f t="shared" si="2"/>
        <v>0.23276929426330994</v>
      </c>
    </row>
    <row r="158" spans="2:9" x14ac:dyDescent="0.3">
      <c r="B158" s="33" t="s">
        <v>118</v>
      </c>
      <c r="C158" s="18" t="s">
        <v>340</v>
      </c>
      <c r="D158" s="21" t="s">
        <v>341</v>
      </c>
      <c r="E158" s="44">
        <v>11015</v>
      </c>
      <c r="F158" s="44">
        <v>2570</v>
      </c>
      <c r="G158" s="44">
        <v>810</v>
      </c>
      <c r="H158" s="44">
        <v>11015</v>
      </c>
      <c r="I158" s="43">
        <f t="shared" si="2"/>
        <v>7.3536087153881075E-2</v>
      </c>
    </row>
    <row r="159" spans="2:9" x14ac:dyDescent="0.3">
      <c r="B159" s="33" t="s">
        <v>118</v>
      </c>
      <c r="C159" s="18" t="s">
        <v>342</v>
      </c>
      <c r="D159" s="21" t="s">
        <v>343</v>
      </c>
      <c r="E159" s="44">
        <v>23170</v>
      </c>
      <c r="F159" s="44">
        <v>7435</v>
      </c>
      <c r="G159" s="44">
        <v>1780</v>
      </c>
      <c r="H159" s="44">
        <v>23170</v>
      </c>
      <c r="I159" s="43">
        <f t="shared" si="2"/>
        <v>7.6823478636167453E-2</v>
      </c>
    </row>
    <row r="160" spans="2:9" x14ac:dyDescent="0.3">
      <c r="B160" s="33" t="s">
        <v>118</v>
      </c>
      <c r="C160" s="18" t="s">
        <v>344</v>
      </c>
      <c r="D160" s="21" t="s">
        <v>345</v>
      </c>
      <c r="E160" s="44">
        <v>10480</v>
      </c>
      <c r="F160" s="44">
        <v>3560</v>
      </c>
      <c r="G160" s="44">
        <v>290</v>
      </c>
      <c r="H160" s="44">
        <v>10480</v>
      </c>
      <c r="I160" s="43">
        <f t="shared" si="2"/>
        <v>2.7671755725190841E-2</v>
      </c>
    </row>
    <row r="161" spans="2:9" x14ac:dyDescent="0.3">
      <c r="B161" s="33" t="s">
        <v>118</v>
      </c>
      <c r="C161" s="18" t="s">
        <v>346</v>
      </c>
      <c r="D161" s="21" t="s">
        <v>347</v>
      </c>
      <c r="E161" s="44">
        <v>5860</v>
      </c>
      <c r="F161" s="44">
        <v>1120</v>
      </c>
      <c r="G161" s="44">
        <v>530</v>
      </c>
      <c r="H161" s="44">
        <v>5860</v>
      </c>
      <c r="I161" s="43">
        <f t="shared" si="2"/>
        <v>9.0443686006825938E-2</v>
      </c>
    </row>
    <row r="162" spans="2:9" x14ac:dyDescent="0.3">
      <c r="B162" s="33" t="s">
        <v>118</v>
      </c>
      <c r="C162" s="18" t="s">
        <v>348</v>
      </c>
      <c r="D162" s="21" t="s">
        <v>349</v>
      </c>
      <c r="E162" s="44">
        <v>16385</v>
      </c>
      <c r="F162" s="44">
        <v>3595</v>
      </c>
      <c r="G162" s="44">
        <v>1240</v>
      </c>
      <c r="H162" s="44">
        <v>16385</v>
      </c>
      <c r="I162" s="43">
        <f t="shared" si="2"/>
        <v>7.5678974671956056E-2</v>
      </c>
    </row>
    <row r="163" spans="2:9" x14ac:dyDescent="0.3">
      <c r="B163" s="33" t="s">
        <v>118</v>
      </c>
      <c r="C163" s="18" t="s">
        <v>350</v>
      </c>
      <c r="D163" s="21" t="s">
        <v>351</v>
      </c>
      <c r="E163" s="44">
        <v>9580</v>
      </c>
      <c r="F163" s="44">
        <v>2310</v>
      </c>
      <c r="G163" s="44">
        <v>1205</v>
      </c>
      <c r="H163" s="44">
        <v>9580</v>
      </c>
      <c r="I163" s="43">
        <f t="shared" si="2"/>
        <v>0.12578288100208768</v>
      </c>
    </row>
    <row r="164" spans="2:9" x14ac:dyDescent="0.3">
      <c r="B164" s="33" t="s">
        <v>118</v>
      </c>
      <c r="C164" s="18" t="s">
        <v>352</v>
      </c>
      <c r="D164" s="21" t="s">
        <v>353</v>
      </c>
      <c r="E164" s="44">
        <v>13380</v>
      </c>
      <c r="F164" s="44">
        <v>5105</v>
      </c>
      <c r="G164" s="44">
        <v>100</v>
      </c>
      <c r="H164" s="44">
        <v>13380</v>
      </c>
      <c r="I164" s="43">
        <f t="shared" si="2"/>
        <v>7.4738415545590429E-3</v>
      </c>
    </row>
    <row r="165" spans="2:9" x14ac:dyDescent="0.3">
      <c r="B165" s="33" t="s">
        <v>118</v>
      </c>
      <c r="C165" s="18" t="s">
        <v>354</v>
      </c>
      <c r="D165" s="21" t="s">
        <v>355</v>
      </c>
      <c r="E165" s="44">
        <v>13070</v>
      </c>
      <c r="F165" s="44">
        <v>5145</v>
      </c>
      <c r="G165" s="44">
        <v>1725</v>
      </c>
      <c r="H165" s="44">
        <v>13070</v>
      </c>
      <c r="I165" s="43">
        <f t="shared" si="2"/>
        <v>0.13198163733741392</v>
      </c>
    </row>
    <row r="166" spans="2:9" x14ac:dyDescent="0.3">
      <c r="B166" s="33" t="s">
        <v>118</v>
      </c>
      <c r="C166" s="18" t="s">
        <v>356</v>
      </c>
      <c r="D166" s="21" t="s">
        <v>357</v>
      </c>
      <c r="E166" s="44">
        <v>14360</v>
      </c>
      <c r="F166" s="44">
        <v>2345</v>
      </c>
      <c r="G166" s="44">
        <v>380</v>
      </c>
      <c r="H166" s="44">
        <v>14360</v>
      </c>
      <c r="I166" s="43">
        <f t="shared" si="2"/>
        <v>2.6462395543175487E-2</v>
      </c>
    </row>
    <row r="167" spans="2:9" x14ac:dyDescent="0.3">
      <c r="B167" s="33" t="s">
        <v>118</v>
      </c>
      <c r="C167" s="18" t="s">
        <v>358</v>
      </c>
      <c r="D167" s="21" t="s">
        <v>359</v>
      </c>
      <c r="E167" s="44">
        <v>7275</v>
      </c>
      <c r="F167" s="44">
        <v>135</v>
      </c>
      <c r="G167" s="44">
        <v>370</v>
      </c>
      <c r="H167" s="44">
        <v>7275</v>
      </c>
      <c r="I167" s="43">
        <f t="shared" si="2"/>
        <v>5.0859106529209622E-2</v>
      </c>
    </row>
    <row r="168" spans="2:9" x14ac:dyDescent="0.3">
      <c r="B168" s="33" t="s">
        <v>118</v>
      </c>
      <c r="C168" s="18" t="s">
        <v>360</v>
      </c>
      <c r="D168" s="21" t="s">
        <v>361</v>
      </c>
      <c r="E168" s="44">
        <v>10035</v>
      </c>
      <c r="F168" s="44">
        <v>2840</v>
      </c>
      <c r="G168" s="44">
        <v>1280</v>
      </c>
      <c r="H168" s="44">
        <v>10035</v>
      </c>
      <c r="I168" s="43">
        <f t="shared" si="2"/>
        <v>0.127553562531141</v>
      </c>
    </row>
    <row r="169" spans="2:9" x14ac:dyDescent="0.3">
      <c r="B169" s="33" t="s">
        <v>118</v>
      </c>
      <c r="C169" s="18" t="s">
        <v>362</v>
      </c>
      <c r="D169" s="21" t="s">
        <v>363</v>
      </c>
      <c r="E169" s="44">
        <v>12790</v>
      </c>
      <c r="F169" s="44">
        <v>3205</v>
      </c>
      <c r="G169" s="44">
        <v>250</v>
      </c>
      <c r="H169" s="44">
        <v>12790</v>
      </c>
      <c r="I169" s="43">
        <f t="shared" si="2"/>
        <v>1.9546520719311962E-2</v>
      </c>
    </row>
    <row r="170" spans="2:9" x14ac:dyDescent="0.3">
      <c r="B170" s="33" t="s">
        <v>118</v>
      </c>
      <c r="C170" s="18" t="s">
        <v>364</v>
      </c>
      <c r="D170" s="21" t="s">
        <v>365</v>
      </c>
      <c r="E170" s="44">
        <v>22635</v>
      </c>
      <c r="F170" s="44">
        <v>5725</v>
      </c>
      <c r="G170" s="44">
        <v>2145</v>
      </c>
      <c r="H170" s="44">
        <v>22635</v>
      </c>
      <c r="I170" s="43">
        <f t="shared" si="2"/>
        <v>9.4764744864148445E-2</v>
      </c>
    </row>
    <row r="171" spans="2:9" x14ac:dyDescent="0.3">
      <c r="B171" s="33" t="s">
        <v>131</v>
      </c>
      <c r="C171" s="18" t="s">
        <v>366</v>
      </c>
      <c r="D171" s="21" t="s">
        <v>367</v>
      </c>
      <c r="E171" s="44">
        <v>5660</v>
      </c>
      <c r="F171" s="44">
        <v>2185</v>
      </c>
      <c r="G171" s="44">
        <v>460</v>
      </c>
      <c r="H171" s="44">
        <v>5660</v>
      </c>
      <c r="I171" s="43">
        <f t="shared" si="2"/>
        <v>8.1272084805653705E-2</v>
      </c>
    </row>
    <row r="172" spans="2:9" x14ac:dyDescent="0.3">
      <c r="B172" s="33" t="s">
        <v>131</v>
      </c>
      <c r="C172" s="18" t="s">
        <v>368</v>
      </c>
      <c r="D172" s="21" t="s">
        <v>369</v>
      </c>
      <c r="E172" s="44">
        <v>13700</v>
      </c>
      <c r="F172" s="44">
        <v>3670</v>
      </c>
      <c r="G172" s="44">
        <v>1215</v>
      </c>
      <c r="H172" s="44">
        <v>13700</v>
      </c>
      <c r="I172" s="43">
        <f t="shared" si="2"/>
        <v>8.8686131386861308E-2</v>
      </c>
    </row>
    <row r="173" spans="2:9" x14ac:dyDescent="0.3">
      <c r="B173" s="33" t="s">
        <v>131</v>
      </c>
      <c r="C173" s="18" t="s">
        <v>370</v>
      </c>
      <c r="D173" s="21" t="s">
        <v>371</v>
      </c>
      <c r="E173" s="44">
        <v>5790</v>
      </c>
      <c r="F173" s="44">
        <v>1940</v>
      </c>
      <c r="G173" s="44">
        <v>610</v>
      </c>
      <c r="H173" s="44">
        <v>5790</v>
      </c>
      <c r="I173" s="43">
        <f t="shared" si="2"/>
        <v>0.10535405872193437</v>
      </c>
    </row>
    <row r="174" spans="2:9" x14ac:dyDescent="0.3">
      <c r="B174" s="33" t="s">
        <v>131</v>
      </c>
      <c r="C174" s="18" t="s">
        <v>372</v>
      </c>
      <c r="D174" s="21" t="s">
        <v>373</v>
      </c>
      <c r="E174" s="44">
        <v>9350</v>
      </c>
      <c r="F174" s="44">
        <v>3115</v>
      </c>
      <c r="G174" s="44">
        <v>520</v>
      </c>
      <c r="H174" s="44">
        <v>9350</v>
      </c>
      <c r="I174" s="43">
        <f t="shared" si="2"/>
        <v>5.5614973262032089E-2</v>
      </c>
    </row>
    <row r="175" spans="2:9" x14ac:dyDescent="0.3">
      <c r="B175" s="33" t="s">
        <v>131</v>
      </c>
      <c r="C175" s="18" t="s">
        <v>374</v>
      </c>
      <c r="D175" s="21" t="s">
        <v>375</v>
      </c>
      <c r="E175" s="44">
        <v>7625</v>
      </c>
      <c r="F175" s="44">
        <v>2820</v>
      </c>
      <c r="G175" s="44">
        <v>730</v>
      </c>
      <c r="H175" s="44">
        <v>7625</v>
      </c>
      <c r="I175" s="43">
        <f t="shared" si="2"/>
        <v>9.5737704918032782E-2</v>
      </c>
    </row>
    <row r="176" spans="2:9" x14ac:dyDescent="0.3">
      <c r="B176" s="33" t="s">
        <v>131</v>
      </c>
      <c r="C176" s="18" t="s">
        <v>376</v>
      </c>
      <c r="D176" s="21" t="s">
        <v>377</v>
      </c>
      <c r="E176" s="44">
        <v>14740</v>
      </c>
      <c r="F176" s="44">
        <v>120</v>
      </c>
      <c r="G176" s="44">
        <v>500</v>
      </c>
      <c r="H176" s="44">
        <v>14740</v>
      </c>
      <c r="I176" s="43">
        <f t="shared" si="2"/>
        <v>3.3921302578018994E-2</v>
      </c>
    </row>
    <row r="177" spans="2:9" x14ac:dyDescent="0.3">
      <c r="B177" s="33" t="s">
        <v>131</v>
      </c>
      <c r="C177" s="18" t="s">
        <v>378</v>
      </c>
      <c r="D177" s="21" t="s">
        <v>379</v>
      </c>
      <c r="E177" s="44">
        <v>8600</v>
      </c>
      <c r="F177" s="44">
        <v>2525</v>
      </c>
      <c r="G177" s="44">
        <v>770</v>
      </c>
      <c r="H177" s="44">
        <v>8600</v>
      </c>
      <c r="I177" s="43">
        <f t="shared" si="2"/>
        <v>8.9534883720930228E-2</v>
      </c>
    </row>
    <row r="178" spans="2:9" x14ac:dyDescent="0.3">
      <c r="B178" s="33" t="s">
        <v>131</v>
      </c>
      <c r="C178" s="18" t="s">
        <v>380</v>
      </c>
      <c r="D178" s="21" t="s">
        <v>381</v>
      </c>
      <c r="E178" s="44">
        <v>4885</v>
      </c>
      <c r="F178" s="44">
        <v>1265</v>
      </c>
      <c r="G178" s="44">
        <v>260</v>
      </c>
      <c r="H178" s="44">
        <v>4885</v>
      </c>
      <c r="I178" s="43">
        <f t="shared" si="2"/>
        <v>5.3224155578300923E-2</v>
      </c>
    </row>
    <row r="179" spans="2:9" x14ac:dyDescent="0.3">
      <c r="B179" s="33" t="s">
        <v>131</v>
      </c>
      <c r="C179" s="18" t="s">
        <v>382</v>
      </c>
      <c r="D179" s="21" t="s">
        <v>383</v>
      </c>
      <c r="E179" s="44">
        <v>12730</v>
      </c>
      <c r="F179" s="44" t="s">
        <v>559</v>
      </c>
      <c r="G179" s="44">
        <v>360</v>
      </c>
      <c r="H179" s="44">
        <v>12730</v>
      </c>
      <c r="I179" s="43">
        <f t="shared" si="2"/>
        <v>2.8279654359780047E-2</v>
      </c>
    </row>
    <row r="180" spans="2:9" x14ac:dyDescent="0.3">
      <c r="B180" s="33" t="s">
        <v>131</v>
      </c>
      <c r="C180" s="18" t="s">
        <v>384</v>
      </c>
      <c r="D180" s="21" t="s">
        <v>385</v>
      </c>
      <c r="E180" s="44">
        <v>7425</v>
      </c>
      <c r="F180" s="44">
        <v>2265</v>
      </c>
      <c r="G180" s="44">
        <v>450</v>
      </c>
      <c r="H180" s="44">
        <v>7425</v>
      </c>
      <c r="I180" s="43">
        <f t="shared" si="2"/>
        <v>6.0606060606060608E-2</v>
      </c>
    </row>
    <row r="181" spans="2:9" x14ac:dyDescent="0.3">
      <c r="B181" s="33" t="s">
        <v>131</v>
      </c>
      <c r="C181" s="18" t="s">
        <v>386</v>
      </c>
      <c r="D181" s="21" t="s">
        <v>387</v>
      </c>
      <c r="E181" s="44">
        <v>17110</v>
      </c>
      <c r="F181" s="44" t="s">
        <v>559</v>
      </c>
      <c r="G181" s="44">
        <v>510</v>
      </c>
      <c r="H181" s="44">
        <v>17110</v>
      </c>
      <c r="I181" s="43">
        <f t="shared" si="2"/>
        <v>2.9807130333138514E-2</v>
      </c>
    </row>
    <row r="182" spans="2:9" x14ac:dyDescent="0.3">
      <c r="B182" s="33" t="s">
        <v>131</v>
      </c>
      <c r="C182" s="18" t="s">
        <v>388</v>
      </c>
      <c r="D182" s="21" t="s">
        <v>389</v>
      </c>
      <c r="E182" s="44">
        <v>16430</v>
      </c>
      <c r="F182" s="44">
        <v>4095</v>
      </c>
      <c r="G182" s="44">
        <v>570</v>
      </c>
      <c r="H182" s="44">
        <v>16430</v>
      </c>
      <c r="I182" s="43">
        <f t="shared" si="2"/>
        <v>3.4692635423006692E-2</v>
      </c>
    </row>
    <row r="183" spans="2:9" x14ac:dyDescent="0.3">
      <c r="B183" s="33" t="s">
        <v>131</v>
      </c>
      <c r="C183" s="18" t="s">
        <v>390</v>
      </c>
      <c r="D183" s="21" t="s">
        <v>391</v>
      </c>
      <c r="E183" s="44">
        <v>9260</v>
      </c>
      <c r="F183" s="44">
        <v>3170</v>
      </c>
      <c r="G183" s="44">
        <v>1220</v>
      </c>
      <c r="H183" s="44">
        <v>9260</v>
      </c>
      <c r="I183" s="43">
        <f t="shared" si="2"/>
        <v>0.13174946004319654</v>
      </c>
    </row>
    <row r="184" spans="2:9" x14ac:dyDescent="0.3">
      <c r="B184"/>
      <c r="C184"/>
      <c r="D184"/>
      <c r="E184"/>
      <c r="F184"/>
      <c r="G184"/>
      <c r="H184"/>
      <c r="I184"/>
    </row>
    <row r="185" spans="2:9" x14ac:dyDescent="0.3">
      <c r="B185" s="35" t="s">
        <v>392</v>
      </c>
    </row>
    <row r="186" spans="2:9" x14ac:dyDescent="0.3">
      <c r="B186" s="16"/>
    </row>
    <row r="187" spans="2:9" x14ac:dyDescent="0.3">
      <c r="B187" s="16" t="s">
        <v>393</v>
      </c>
    </row>
    <row r="188" spans="2:9" x14ac:dyDescent="0.3">
      <c r="B188" s="16" t="s">
        <v>394</v>
      </c>
    </row>
    <row r="189" spans="2:9" x14ac:dyDescent="0.3">
      <c r="B189" s="16" t="s">
        <v>395</v>
      </c>
    </row>
    <row r="190" spans="2:9" x14ac:dyDescent="0.3">
      <c r="B190" s="16"/>
    </row>
    <row r="191" spans="2:9" x14ac:dyDescent="0.3">
      <c r="B191" s="16"/>
    </row>
    <row r="192" spans="2:9" x14ac:dyDescent="0.3">
      <c r="B192" s="16"/>
    </row>
    <row r="193" spans="2:3" x14ac:dyDescent="0.3">
      <c r="B193" s="16"/>
    </row>
    <row r="194" spans="2:3" x14ac:dyDescent="0.3">
      <c r="B194" s="16"/>
    </row>
    <row r="195" spans="2:3" x14ac:dyDescent="0.3">
      <c r="B195" s="16"/>
    </row>
    <row r="196" spans="2:3" x14ac:dyDescent="0.3">
      <c r="B196" s="16"/>
    </row>
    <row r="197" spans="2:3" x14ac:dyDescent="0.3">
      <c r="B197" s="16"/>
    </row>
    <row r="198" spans="2:3" x14ac:dyDescent="0.3">
      <c r="B198" s="16"/>
    </row>
    <row r="199" spans="2:3" x14ac:dyDescent="0.3">
      <c r="B199" s="16"/>
      <c r="C199" s="14"/>
    </row>
    <row r="200" spans="2:3" x14ac:dyDescent="0.3">
      <c r="B200" s="16"/>
    </row>
    <row r="201" spans="2:3" x14ac:dyDescent="0.3">
      <c r="B201" s="16"/>
    </row>
    <row r="202" spans="2:3" x14ac:dyDescent="0.3">
      <c r="B202" s="16"/>
    </row>
    <row r="203" spans="2:3" x14ac:dyDescent="0.3">
      <c r="B203" s="16"/>
    </row>
    <row r="204" spans="2:3" x14ac:dyDescent="0.3">
      <c r="B204" s="16"/>
    </row>
    <row r="205" spans="2:3" x14ac:dyDescent="0.3">
      <c r="B205" s="16"/>
    </row>
    <row r="206" spans="2:3" x14ac:dyDescent="0.3">
      <c r="B206" s="16"/>
    </row>
    <row r="207" spans="2:3" x14ac:dyDescent="0.3">
      <c r="B207" s="16"/>
    </row>
    <row r="208" spans="2:3" x14ac:dyDescent="0.3">
      <c r="B208" s="16"/>
    </row>
    <row r="209" spans="2:2" x14ac:dyDescent="0.3">
      <c r="B209" s="16"/>
    </row>
    <row r="210" spans="2:2" x14ac:dyDescent="0.3">
      <c r="B210" s="16"/>
    </row>
    <row r="211" spans="2:2" x14ac:dyDescent="0.3">
      <c r="B211" s="16"/>
    </row>
    <row r="212" spans="2:2" x14ac:dyDescent="0.3">
      <c r="B212" s="16"/>
    </row>
    <row r="213" spans="2:2" x14ac:dyDescent="0.3">
      <c r="B213" s="16"/>
    </row>
    <row r="214" spans="2:2" x14ac:dyDescent="0.3">
      <c r="B214" s="16"/>
    </row>
    <row r="215" spans="2:2" x14ac:dyDescent="0.3">
      <c r="B215" s="16"/>
    </row>
    <row r="216" spans="2:2" x14ac:dyDescent="0.3">
      <c r="B216" s="16"/>
    </row>
    <row r="217" spans="2:2" x14ac:dyDescent="0.3">
      <c r="B217" s="16"/>
    </row>
    <row r="218" spans="2:2" x14ac:dyDescent="0.3">
      <c r="B218" s="16"/>
    </row>
    <row r="219" spans="2:2" x14ac:dyDescent="0.3">
      <c r="B219" s="16"/>
    </row>
    <row r="220" spans="2:2" x14ac:dyDescent="0.3">
      <c r="B220" s="16"/>
    </row>
    <row r="221" spans="2:2" x14ac:dyDescent="0.3">
      <c r="B221" s="16"/>
    </row>
    <row r="222" spans="2:2" x14ac:dyDescent="0.3">
      <c r="B222" s="16"/>
    </row>
    <row r="223" spans="2:2" x14ac:dyDescent="0.3">
      <c r="B223" s="16"/>
    </row>
    <row r="224" spans="2:2" x14ac:dyDescent="0.3">
      <c r="B224" s="16"/>
    </row>
    <row r="225" spans="2:2" x14ac:dyDescent="0.3">
      <c r="B225" s="16"/>
    </row>
    <row r="226" spans="2:2" x14ac:dyDescent="0.3">
      <c r="B226" s="16"/>
    </row>
    <row r="227" spans="2:2" x14ac:dyDescent="0.3">
      <c r="B227" s="16"/>
    </row>
    <row r="228" spans="2:2" x14ac:dyDescent="0.3">
      <c r="B228" s="16"/>
    </row>
    <row r="229" spans="2:2" x14ac:dyDescent="0.3">
      <c r="B229" s="16"/>
    </row>
    <row r="230" spans="2:2" x14ac:dyDescent="0.3">
      <c r="B230" s="16"/>
    </row>
    <row r="231" spans="2:2" x14ac:dyDescent="0.3">
      <c r="B231" s="16"/>
    </row>
    <row r="232" spans="2:2" x14ac:dyDescent="0.3">
      <c r="B232" s="16"/>
    </row>
    <row r="233" spans="2:2" x14ac:dyDescent="0.3">
      <c r="B233" s="16"/>
    </row>
    <row r="234" spans="2:2" x14ac:dyDescent="0.3">
      <c r="B234" s="16"/>
    </row>
    <row r="235" spans="2:2" x14ac:dyDescent="0.3">
      <c r="B235" s="16"/>
    </row>
    <row r="236" spans="2:2" x14ac:dyDescent="0.3">
      <c r="B236" s="16"/>
    </row>
    <row r="237" spans="2:2" x14ac:dyDescent="0.3">
      <c r="B237" s="16"/>
    </row>
    <row r="238" spans="2:2" x14ac:dyDescent="0.3">
      <c r="B238" s="16"/>
    </row>
    <row r="239" spans="2:2" x14ac:dyDescent="0.3">
      <c r="B239" s="16"/>
    </row>
    <row r="240" spans="2:2" x14ac:dyDescent="0.3">
      <c r="B240" s="16"/>
    </row>
    <row r="241" spans="2:2" x14ac:dyDescent="0.3">
      <c r="B241" s="16"/>
    </row>
    <row r="242" spans="2:2" x14ac:dyDescent="0.3">
      <c r="B242" s="16"/>
    </row>
    <row r="243" spans="2:2" x14ac:dyDescent="0.3">
      <c r="B243" s="16"/>
    </row>
    <row r="244" spans="2:2" x14ac:dyDescent="0.3">
      <c r="B244" s="16"/>
    </row>
    <row r="245" spans="2:2" x14ac:dyDescent="0.3">
      <c r="B245" s="16"/>
    </row>
    <row r="246" spans="2:2" x14ac:dyDescent="0.3">
      <c r="B246" s="16"/>
    </row>
    <row r="247" spans="2:2" x14ac:dyDescent="0.3">
      <c r="B247" s="16"/>
    </row>
    <row r="248" spans="2:2" x14ac:dyDescent="0.3">
      <c r="B248" s="16"/>
    </row>
    <row r="249" spans="2:2" x14ac:dyDescent="0.3">
      <c r="B249" s="16"/>
    </row>
    <row r="250" spans="2:2" x14ac:dyDescent="0.3">
      <c r="B250" s="16"/>
    </row>
    <row r="251" spans="2:2" x14ac:dyDescent="0.3">
      <c r="B251" s="16"/>
    </row>
    <row r="252" spans="2:2" x14ac:dyDescent="0.3">
      <c r="B252" s="16"/>
    </row>
    <row r="253" spans="2:2" x14ac:dyDescent="0.3">
      <c r="B253" s="16"/>
    </row>
    <row r="254" spans="2:2" x14ac:dyDescent="0.3">
      <c r="B254" s="16"/>
    </row>
    <row r="255" spans="2:2" x14ac:dyDescent="0.3">
      <c r="B255" s="16"/>
    </row>
    <row r="256" spans="2:2" x14ac:dyDescent="0.3">
      <c r="B256" s="16"/>
    </row>
    <row r="257" spans="2:2" x14ac:dyDescent="0.3">
      <c r="B257" s="16"/>
    </row>
    <row r="258" spans="2:2" x14ac:dyDescent="0.3">
      <c r="B258" s="16"/>
    </row>
    <row r="259" spans="2:2" x14ac:dyDescent="0.3">
      <c r="B259" s="16"/>
    </row>
    <row r="260" spans="2:2" x14ac:dyDescent="0.3">
      <c r="B260" s="16"/>
    </row>
    <row r="261" spans="2:2" x14ac:dyDescent="0.3">
      <c r="B261" s="16"/>
    </row>
    <row r="262" spans="2:2" x14ac:dyDescent="0.3">
      <c r="B262" s="16"/>
    </row>
    <row r="263" spans="2:2" x14ac:dyDescent="0.3">
      <c r="B263" s="16"/>
    </row>
    <row r="264" spans="2:2" x14ac:dyDescent="0.3">
      <c r="B264" s="16"/>
    </row>
    <row r="265" spans="2:2" x14ac:dyDescent="0.3">
      <c r="B265" s="16"/>
    </row>
    <row r="266" spans="2:2" x14ac:dyDescent="0.3">
      <c r="B266" s="16"/>
    </row>
    <row r="267" spans="2:2" x14ac:dyDescent="0.3">
      <c r="B267" s="16"/>
    </row>
    <row r="268" spans="2:2" x14ac:dyDescent="0.3">
      <c r="B268" s="16"/>
    </row>
    <row r="269" spans="2:2" x14ac:dyDescent="0.3">
      <c r="B269" s="16"/>
    </row>
    <row r="270" spans="2:2" x14ac:dyDescent="0.3">
      <c r="B270" s="16"/>
    </row>
    <row r="271" spans="2:2" x14ac:dyDescent="0.3">
      <c r="B271" s="16"/>
    </row>
    <row r="272" spans="2:2" x14ac:dyDescent="0.3">
      <c r="B272" s="16"/>
    </row>
    <row r="273" spans="2:2" x14ac:dyDescent="0.3">
      <c r="B273" s="16"/>
    </row>
    <row r="274" spans="2:2" x14ac:dyDescent="0.3">
      <c r="B274" s="16"/>
    </row>
    <row r="275" spans="2:2" x14ac:dyDescent="0.3">
      <c r="B275" s="16"/>
    </row>
    <row r="276" spans="2:2" x14ac:dyDescent="0.3">
      <c r="B276" s="16"/>
    </row>
    <row r="277" spans="2:2" x14ac:dyDescent="0.3">
      <c r="B277" s="16"/>
    </row>
    <row r="278" spans="2:2" x14ac:dyDescent="0.3">
      <c r="B278" s="16"/>
    </row>
    <row r="279" spans="2:2" x14ac:dyDescent="0.3">
      <c r="B279" s="16"/>
    </row>
    <row r="280" spans="2:2" x14ac:dyDescent="0.3">
      <c r="B280" s="16"/>
    </row>
    <row r="281" spans="2:2" x14ac:dyDescent="0.3">
      <c r="B281" s="16"/>
    </row>
    <row r="282" spans="2:2" x14ac:dyDescent="0.3">
      <c r="B282" s="16"/>
    </row>
    <row r="283" spans="2:2" x14ac:dyDescent="0.3">
      <c r="B283" s="16"/>
    </row>
    <row r="284" spans="2:2" x14ac:dyDescent="0.3">
      <c r="B284" s="16"/>
    </row>
    <row r="285" spans="2:2" x14ac:dyDescent="0.3">
      <c r="B285" s="16"/>
    </row>
    <row r="286" spans="2:2" x14ac:dyDescent="0.3">
      <c r="B286" s="16"/>
    </row>
    <row r="287" spans="2:2" x14ac:dyDescent="0.3">
      <c r="B287" s="16"/>
    </row>
    <row r="288" spans="2:2" x14ac:dyDescent="0.3">
      <c r="B288" s="16"/>
    </row>
    <row r="289" spans="2:2" x14ac:dyDescent="0.3">
      <c r="B289" s="16"/>
    </row>
    <row r="290" spans="2:2" x14ac:dyDescent="0.3">
      <c r="B290" s="16"/>
    </row>
    <row r="291" spans="2:2" x14ac:dyDescent="0.3">
      <c r="B291" s="16"/>
    </row>
    <row r="292" spans="2:2" x14ac:dyDescent="0.3">
      <c r="B292" s="16"/>
    </row>
    <row r="293" spans="2:2" x14ac:dyDescent="0.3">
      <c r="B293" s="16"/>
    </row>
    <row r="294" spans="2:2" x14ac:dyDescent="0.3">
      <c r="B294" s="16"/>
    </row>
    <row r="295" spans="2:2" x14ac:dyDescent="0.3">
      <c r="B295" s="16"/>
    </row>
    <row r="296" spans="2:2" x14ac:dyDescent="0.3">
      <c r="B296" s="16"/>
    </row>
    <row r="297" spans="2:2" x14ac:dyDescent="0.3">
      <c r="B297" s="16"/>
    </row>
    <row r="298" spans="2:2" x14ac:dyDescent="0.3">
      <c r="B298" s="16"/>
    </row>
    <row r="299" spans="2:2" x14ac:dyDescent="0.3">
      <c r="B299" s="16"/>
    </row>
    <row r="300" spans="2:2" x14ac:dyDescent="0.3">
      <c r="B300" s="16"/>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9B2168-D394-4356-A3DC-6D4E937AE6A3}">
  <dimension ref="A1:H310"/>
  <sheetViews>
    <sheetView showGridLines="0" zoomScale="85" zoomScaleNormal="85" workbookViewId="0"/>
  </sheetViews>
  <sheetFormatPr defaultColWidth="9.453125" defaultRowHeight="13.5" x14ac:dyDescent="0.3"/>
  <cols>
    <col min="1" max="1" width="1.54296875" style="2" customWidth="1"/>
    <col min="2" max="2" width="28.453125" style="2" customWidth="1"/>
    <col min="3" max="3" width="10.54296875" style="2" customWidth="1"/>
    <col min="4" max="4" width="83.453125" style="7" bestFit="1" customWidth="1"/>
    <col min="5" max="5" width="17.54296875" style="7" customWidth="1"/>
    <col min="6" max="6" width="23.54296875" style="7" customWidth="1"/>
    <col min="7" max="7" width="9.453125" style="2" customWidth="1"/>
    <col min="8" max="16384" width="9.453125" style="2"/>
  </cols>
  <sheetData>
    <row r="1" spans="2:6" s="15" customFormat="1" ht="18" customHeight="1" x14ac:dyDescent="0.35">
      <c r="C1" s="19"/>
      <c r="D1" s="19"/>
      <c r="E1" s="19"/>
      <c r="F1" s="19"/>
    </row>
    <row r="2" spans="2:6" ht="19.5" customHeight="1" x14ac:dyDescent="0.3">
      <c r="B2" s="3" t="s">
        <v>28</v>
      </c>
      <c r="C2" s="22" t="s">
        <v>29</v>
      </c>
      <c r="D2" s="17"/>
    </row>
    <row r="3" spans="2:6" ht="12.75" customHeight="1" x14ac:dyDescent="0.3">
      <c r="B3" s="3" t="s">
        <v>30</v>
      </c>
      <c r="C3" s="12" t="s">
        <v>396</v>
      </c>
    </row>
    <row r="4" spans="2:6" ht="8.25" customHeight="1" x14ac:dyDescent="0.3">
      <c r="B4" s="3"/>
      <c r="C4" s="6"/>
    </row>
    <row r="5" spans="2:6" ht="15" x14ac:dyDescent="0.3">
      <c r="B5" s="3" t="s">
        <v>32</v>
      </c>
      <c r="C5" s="45" t="str">
        <f>'System &amp; Provider Summary - T1'!$C$5</f>
        <v>August 2025</v>
      </c>
    </row>
    <row r="6" spans="2:6" ht="15.75" customHeight="1" x14ac:dyDescent="0.3">
      <c r="B6" s="3" t="s">
        <v>33</v>
      </c>
      <c r="C6" s="2" t="s">
        <v>34</v>
      </c>
      <c r="D6" s="2"/>
    </row>
    <row r="7" spans="2:6" ht="12.75" customHeight="1" x14ac:dyDescent="0.3">
      <c r="B7" s="3" t="s">
        <v>35</v>
      </c>
      <c r="C7" s="2" t="s">
        <v>397</v>
      </c>
    </row>
    <row r="8" spans="2:6" ht="12.75" customHeight="1" x14ac:dyDescent="0.3">
      <c r="B8" s="3" t="s">
        <v>37</v>
      </c>
      <c r="C8" s="2" t="str">
        <f>'System &amp; Provider Summary - T1'!C8</f>
        <v>9th October 2025</v>
      </c>
    </row>
    <row r="9" spans="2:6" ht="12.75" customHeight="1" x14ac:dyDescent="0.3">
      <c r="B9" s="3" t="s">
        <v>38</v>
      </c>
      <c r="C9" s="8" t="s">
        <v>39</v>
      </c>
    </row>
    <row r="10" spans="2:6" ht="12.75" customHeight="1" x14ac:dyDescent="0.3">
      <c r="B10" s="3" t="s">
        <v>40</v>
      </c>
      <c r="C10" s="2" t="str">
        <f>'System &amp; Provider Summary - T1'!C10</f>
        <v>Published (Finalised) - Official Statistics in development</v>
      </c>
    </row>
    <row r="11" spans="2:6" ht="12.75" customHeight="1" x14ac:dyDescent="0.3">
      <c r="B11" s="3" t="s">
        <v>42</v>
      </c>
      <c r="C11" s="2" t="s">
        <v>398</v>
      </c>
    </row>
    <row r="12" spans="2:6" x14ac:dyDescent="0.3">
      <c r="B12" s="3"/>
    </row>
    <row r="13" spans="2:6" ht="15" x14ac:dyDescent="0.3">
      <c r="B13" s="5" t="s">
        <v>44</v>
      </c>
    </row>
    <row r="14" spans="2:6" ht="15" x14ac:dyDescent="0.3">
      <c r="B14" s="5"/>
      <c r="C14" s="9"/>
    </row>
    <row r="15" spans="2:6" s="12" customFormat="1" ht="27" x14ac:dyDescent="0.25">
      <c r="B15" s="47" t="s">
        <v>45</v>
      </c>
      <c r="C15" s="11" t="s">
        <v>46</v>
      </c>
      <c r="D15" s="10" t="s">
        <v>47</v>
      </c>
      <c r="E15" s="11" t="s">
        <v>48</v>
      </c>
      <c r="F15" s="20" t="s">
        <v>49</v>
      </c>
    </row>
    <row r="16" spans="2:6" x14ac:dyDescent="0.3">
      <c r="B16" s="48" t="s">
        <v>53</v>
      </c>
      <c r="C16" s="1" t="s">
        <v>53</v>
      </c>
      <c r="D16" s="13" t="s">
        <v>54</v>
      </c>
      <c r="E16" s="42">
        <v>491607</v>
      </c>
      <c r="F16" s="42">
        <v>22447</v>
      </c>
    </row>
    <row r="17" spans="2:6" ht="6.75" customHeight="1" x14ac:dyDescent="0.3">
      <c r="D17" s="4"/>
    </row>
    <row r="18" spans="2:6" x14ac:dyDescent="0.3">
      <c r="B18" s="33" t="s">
        <v>55</v>
      </c>
      <c r="C18" s="18" t="s">
        <v>56</v>
      </c>
      <c r="D18" s="18" t="s">
        <v>57</v>
      </c>
      <c r="E18" s="44" t="s">
        <v>559</v>
      </c>
      <c r="F18" s="44" t="s">
        <v>559</v>
      </c>
    </row>
    <row r="19" spans="2:6" x14ac:dyDescent="0.3">
      <c r="B19" s="33" t="s">
        <v>55</v>
      </c>
      <c r="C19" s="18" t="s">
        <v>58</v>
      </c>
      <c r="D19" s="18" t="s">
        <v>59</v>
      </c>
      <c r="E19" s="44">
        <v>2705</v>
      </c>
      <c r="F19" s="44" t="s">
        <v>559</v>
      </c>
    </row>
    <row r="20" spans="2:6" x14ac:dyDescent="0.3">
      <c r="B20" s="33" t="s">
        <v>55</v>
      </c>
      <c r="C20" s="18" t="s">
        <v>60</v>
      </c>
      <c r="D20" s="18" t="s">
        <v>61</v>
      </c>
      <c r="E20" s="44">
        <v>10110</v>
      </c>
      <c r="F20" s="44" t="s">
        <v>559</v>
      </c>
    </row>
    <row r="21" spans="2:6" x14ac:dyDescent="0.3">
      <c r="B21" s="33" t="s">
        <v>55</v>
      </c>
      <c r="C21" s="18" t="s">
        <v>62</v>
      </c>
      <c r="D21" s="18" t="s">
        <v>63</v>
      </c>
      <c r="E21" s="44">
        <v>12930</v>
      </c>
      <c r="F21" s="44">
        <v>15</v>
      </c>
    </row>
    <row r="22" spans="2:6" x14ac:dyDescent="0.3">
      <c r="B22" s="33" t="s">
        <v>55</v>
      </c>
      <c r="C22" s="18" t="s">
        <v>64</v>
      </c>
      <c r="D22" s="18" t="s">
        <v>65</v>
      </c>
      <c r="E22" s="44" t="s">
        <v>559</v>
      </c>
      <c r="F22" s="44" t="s">
        <v>559</v>
      </c>
    </row>
    <row r="23" spans="2:6" x14ac:dyDescent="0.3">
      <c r="B23" s="33" t="s">
        <v>55</v>
      </c>
      <c r="C23" s="18" t="s">
        <v>66</v>
      </c>
      <c r="D23" s="18" t="s">
        <v>67</v>
      </c>
      <c r="E23" s="44">
        <v>5305</v>
      </c>
      <c r="F23" s="44">
        <v>30</v>
      </c>
    </row>
    <row r="24" spans="2:6" x14ac:dyDescent="0.3">
      <c r="B24" s="33" t="s">
        <v>68</v>
      </c>
      <c r="C24" s="18" t="s">
        <v>69</v>
      </c>
      <c r="D24" s="18" t="s">
        <v>70</v>
      </c>
      <c r="E24" s="44">
        <v>47850</v>
      </c>
      <c r="F24" s="44">
        <v>8870</v>
      </c>
    </row>
    <row r="25" spans="2:6" x14ac:dyDescent="0.3">
      <c r="B25" s="33" t="s">
        <v>68</v>
      </c>
      <c r="C25" s="18" t="s">
        <v>71</v>
      </c>
      <c r="D25" s="18" t="s">
        <v>72</v>
      </c>
      <c r="E25" s="44">
        <v>39640</v>
      </c>
      <c r="F25" s="44">
        <v>470</v>
      </c>
    </row>
    <row r="26" spans="2:6" x14ac:dyDescent="0.3">
      <c r="B26" s="33" t="s">
        <v>68</v>
      </c>
      <c r="C26" s="18" t="s">
        <v>73</v>
      </c>
      <c r="D26" s="18" t="s">
        <v>74</v>
      </c>
      <c r="E26" s="44">
        <v>15715</v>
      </c>
      <c r="F26" s="44">
        <v>235</v>
      </c>
    </row>
    <row r="27" spans="2:6" x14ac:dyDescent="0.3">
      <c r="B27" s="33" t="s">
        <v>68</v>
      </c>
      <c r="C27" s="18" t="s">
        <v>75</v>
      </c>
      <c r="D27" s="18" t="s">
        <v>76</v>
      </c>
      <c r="E27" s="44">
        <v>13995</v>
      </c>
      <c r="F27" s="44">
        <v>820</v>
      </c>
    </row>
    <row r="28" spans="2:6" x14ac:dyDescent="0.3">
      <c r="B28" s="33" t="s">
        <v>68</v>
      </c>
      <c r="C28" s="18" t="s">
        <v>77</v>
      </c>
      <c r="D28" s="18" t="s">
        <v>78</v>
      </c>
      <c r="E28" s="44">
        <v>15325</v>
      </c>
      <c r="F28" s="44">
        <v>830</v>
      </c>
    </row>
    <row r="29" spans="2:6" x14ac:dyDescent="0.3">
      <c r="B29" s="33" t="s">
        <v>79</v>
      </c>
      <c r="C29" s="18" t="s">
        <v>80</v>
      </c>
      <c r="D29" s="18" t="s">
        <v>81</v>
      </c>
      <c r="E29" s="44" t="s">
        <v>559</v>
      </c>
      <c r="F29" s="44" t="s">
        <v>559</v>
      </c>
    </row>
    <row r="30" spans="2:6" x14ac:dyDescent="0.3">
      <c r="B30" s="33" t="s">
        <v>79</v>
      </c>
      <c r="C30" s="18" t="s">
        <v>82</v>
      </c>
      <c r="D30" s="18" t="s">
        <v>83</v>
      </c>
      <c r="E30" s="44">
        <v>8665</v>
      </c>
      <c r="F30" s="44">
        <v>220</v>
      </c>
    </row>
    <row r="31" spans="2:6" x14ac:dyDescent="0.3">
      <c r="B31" s="33" t="s">
        <v>79</v>
      </c>
      <c r="C31" s="18" t="s">
        <v>84</v>
      </c>
      <c r="D31" s="18" t="s">
        <v>85</v>
      </c>
      <c r="E31" s="44">
        <v>8265</v>
      </c>
      <c r="F31" s="44" t="s">
        <v>559</v>
      </c>
    </row>
    <row r="32" spans="2:6" x14ac:dyDescent="0.3">
      <c r="B32" s="33" t="s">
        <v>79</v>
      </c>
      <c r="C32" s="18" t="s">
        <v>86</v>
      </c>
      <c r="D32" s="18" t="s">
        <v>87</v>
      </c>
      <c r="E32" s="44">
        <v>12555</v>
      </c>
      <c r="F32" s="44">
        <v>465</v>
      </c>
    </row>
    <row r="33" spans="2:6" x14ac:dyDescent="0.3">
      <c r="B33" s="33" t="s">
        <v>79</v>
      </c>
      <c r="C33" s="18" t="s">
        <v>88</v>
      </c>
      <c r="D33" s="18" t="s">
        <v>89</v>
      </c>
      <c r="E33" s="44">
        <v>11120</v>
      </c>
      <c r="F33" s="44" t="s">
        <v>559</v>
      </c>
    </row>
    <row r="34" spans="2:6" x14ac:dyDescent="0.3">
      <c r="B34" s="33" t="s">
        <v>79</v>
      </c>
      <c r="C34" s="18" t="s">
        <v>90</v>
      </c>
      <c r="D34" s="18" t="s">
        <v>91</v>
      </c>
      <c r="E34" s="44" t="s">
        <v>559</v>
      </c>
      <c r="F34" s="44" t="s">
        <v>559</v>
      </c>
    </row>
    <row r="35" spans="2:6" x14ac:dyDescent="0.3">
      <c r="B35" s="33" t="s">
        <v>79</v>
      </c>
      <c r="C35" s="18" t="s">
        <v>92</v>
      </c>
      <c r="D35" s="18" t="s">
        <v>93</v>
      </c>
      <c r="E35" s="44">
        <v>2150</v>
      </c>
      <c r="F35" s="44">
        <v>110</v>
      </c>
    </row>
    <row r="36" spans="2:6" x14ac:dyDescent="0.3">
      <c r="B36" s="33" t="s">
        <v>79</v>
      </c>
      <c r="C36" s="18" t="s">
        <v>94</v>
      </c>
      <c r="D36" s="18" t="s">
        <v>95</v>
      </c>
      <c r="E36" s="44" t="s">
        <v>559</v>
      </c>
      <c r="F36" s="44" t="s">
        <v>559</v>
      </c>
    </row>
    <row r="37" spans="2:6" x14ac:dyDescent="0.3">
      <c r="B37" s="33" t="s">
        <v>79</v>
      </c>
      <c r="C37" s="18" t="s">
        <v>96</v>
      </c>
      <c r="D37" s="18" t="s">
        <v>97</v>
      </c>
      <c r="E37" s="44">
        <v>7690</v>
      </c>
      <c r="F37" s="44">
        <v>265</v>
      </c>
    </row>
    <row r="38" spans="2:6" x14ac:dyDescent="0.3">
      <c r="B38" s="33" t="s">
        <v>79</v>
      </c>
      <c r="C38" s="18" t="s">
        <v>98</v>
      </c>
      <c r="D38" s="18" t="s">
        <v>99</v>
      </c>
      <c r="E38" s="44">
        <v>24750</v>
      </c>
      <c r="F38" s="44">
        <v>135</v>
      </c>
    </row>
    <row r="39" spans="2:6" x14ac:dyDescent="0.3">
      <c r="B39" s="33" t="s">
        <v>79</v>
      </c>
      <c r="C39" s="18" t="s">
        <v>100</v>
      </c>
      <c r="D39" s="18" t="s">
        <v>101</v>
      </c>
      <c r="E39" s="44">
        <v>6705</v>
      </c>
      <c r="F39" s="44" t="s">
        <v>559</v>
      </c>
    </row>
    <row r="40" spans="2:6" x14ac:dyDescent="0.3">
      <c r="B40" s="33" t="s">
        <v>102</v>
      </c>
      <c r="C40" s="18" t="s">
        <v>103</v>
      </c>
      <c r="D40" s="18" t="s">
        <v>104</v>
      </c>
      <c r="E40" s="44" t="s">
        <v>559</v>
      </c>
      <c r="F40" s="44" t="s">
        <v>559</v>
      </c>
    </row>
    <row r="41" spans="2:6" x14ac:dyDescent="0.3">
      <c r="B41" s="33" t="s">
        <v>102</v>
      </c>
      <c r="C41" s="18" t="s">
        <v>105</v>
      </c>
      <c r="D41" s="18" t="s">
        <v>106</v>
      </c>
      <c r="E41" s="44">
        <v>46030</v>
      </c>
      <c r="F41" s="44">
        <v>1625</v>
      </c>
    </row>
    <row r="42" spans="2:6" x14ac:dyDescent="0.3">
      <c r="B42" s="33" t="s">
        <v>102</v>
      </c>
      <c r="C42" s="18" t="s">
        <v>107</v>
      </c>
      <c r="D42" s="18" t="s">
        <v>108</v>
      </c>
      <c r="E42" s="44">
        <v>20080</v>
      </c>
      <c r="F42" s="44">
        <v>310</v>
      </c>
    </row>
    <row r="43" spans="2:6" x14ac:dyDescent="0.3">
      <c r="B43" s="33" t="s">
        <v>102</v>
      </c>
      <c r="C43" s="18" t="s">
        <v>109</v>
      </c>
      <c r="D43" s="18" t="s">
        <v>110</v>
      </c>
      <c r="E43" s="44">
        <v>8075</v>
      </c>
      <c r="F43" s="44">
        <v>380</v>
      </c>
    </row>
    <row r="44" spans="2:6" x14ac:dyDescent="0.3">
      <c r="B44" s="33" t="s">
        <v>111</v>
      </c>
      <c r="C44" s="18" t="s">
        <v>112</v>
      </c>
      <c r="D44" s="18" t="s">
        <v>113</v>
      </c>
      <c r="E44" s="44">
        <v>26850</v>
      </c>
      <c r="F44" s="44">
        <v>1050</v>
      </c>
    </row>
    <row r="45" spans="2:6" x14ac:dyDescent="0.3">
      <c r="B45" s="33" t="s">
        <v>111</v>
      </c>
      <c r="C45" s="18" t="s">
        <v>114</v>
      </c>
      <c r="D45" s="18" t="s">
        <v>115</v>
      </c>
      <c r="E45" s="44">
        <v>18895</v>
      </c>
      <c r="F45" s="44">
        <v>515</v>
      </c>
    </row>
    <row r="46" spans="2:6" x14ac:dyDescent="0.3">
      <c r="B46" s="33" t="s">
        <v>111</v>
      </c>
      <c r="C46" s="18" t="s">
        <v>116</v>
      </c>
      <c r="D46" s="18" t="s">
        <v>117</v>
      </c>
      <c r="E46" s="44">
        <v>17220</v>
      </c>
      <c r="F46" s="44">
        <v>1730</v>
      </c>
    </row>
    <row r="47" spans="2:6" x14ac:dyDescent="0.3">
      <c r="B47" s="33" t="s">
        <v>118</v>
      </c>
      <c r="C47" s="18" t="s">
        <v>119</v>
      </c>
      <c r="D47" s="18" t="s">
        <v>120</v>
      </c>
      <c r="E47" s="44">
        <v>32275</v>
      </c>
      <c r="F47" s="44">
        <v>1305</v>
      </c>
    </row>
    <row r="48" spans="2:6" x14ac:dyDescent="0.3">
      <c r="B48" s="33" t="s">
        <v>118</v>
      </c>
      <c r="C48" s="18" t="s">
        <v>121</v>
      </c>
      <c r="D48" s="18" t="s">
        <v>122</v>
      </c>
      <c r="E48" s="44">
        <v>2930</v>
      </c>
      <c r="F48" s="44" t="s">
        <v>559</v>
      </c>
    </row>
    <row r="49" spans="2:6" x14ac:dyDescent="0.3">
      <c r="B49" s="33" t="s">
        <v>118</v>
      </c>
      <c r="C49" s="18" t="s">
        <v>123</v>
      </c>
      <c r="D49" s="18" t="s">
        <v>124</v>
      </c>
      <c r="E49" s="44">
        <v>21055</v>
      </c>
      <c r="F49" s="44">
        <v>1100</v>
      </c>
    </row>
    <row r="50" spans="2:6" x14ac:dyDescent="0.3">
      <c r="B50" s="33" t="s">
        <v>118</v>
      </c>
      <c r="C50" s="18" t="s">
        <v>125</v>
      </c>
      <c r="D50" s="18" t="s">
        <v>126</v>
      </c>
      <c r="E50" s="44">
        <v>19750</v>
      </c>
      <c r="F50" s="44">
        <v>440</v>
      </c>
    </row>
    <row r="51" spans="2:6" x14ac:dyDescent="0.3">
      <c r="B51" s="33" t="s">
        <v>118</v>
      </c>
      <c r="C51" s="18" t="s">
        <v>127</v>
      </c>
      <c r="D51" s="18" t="s">
        <v>128</v>
      </c>
      <c r="E51" s="44">
        <v>4260</v>
      </c>
      <c r="F51" s="44" t="s">
        <v>603</v>
      </c>
    </row>
    <row r="52" spans="2:6" x14ac:dyDescent="0.3">
      <c r="B52" s="33" t="s">
        <v>118</v>
      </c>
      <c r="C52" s="18" t="s">
        <v>129</v>
      </c>
      <c r="D52" s="18" t="s">
        <v>130</v>
      </c>
      <c r="E52" s="44" t="s">
        <v>559</v>
      </c>
      <c r="F52" s="44" t="s">
        <v>559</v>
      </c>
    </row>
    <row r="53" spans="2:6" x14ac:dyDescent="0.3">
      <c r="B53" s="33" t="s">
        <v>131</v>
      </c>
      <c r="C53" s="18" t="s">
        <v>132</v>
      </c>
      <c r="D53" s="18" t="s">
        <v>133</v>
      </c>
      <c r="E53" s="44">
        <v>9430</v>
      </c>
      <c r="F53" s="44">
        <v>630</v>
      </c>
    </row>
    <row r="54" spans="2:6" x14ac:dyDescent="0.3">
      <c r="B54" s="33" t="s">
        <v>131</v>
      </c>
      <c r="C54" s="18" t="s">
        <v>134</v>
      </c>
      <c r="D54" s="18" t="s">
        <v>135</v>
      </c>
      <c r="E54" s="44">
        <v>5130</v>
      </c>
      <c r="F54" s="44">
        <v>345</v>
      </c>
    </row>
    <row r="55" spans="2:6" x14ac:dyDescent="0.3">
      <c r="B55" s="33" t="s">
        <v>131</v>
      </c>
      <c r="C55" s="18" t="s">
        <v>136</v>
      </c>
      <c r="D55" s="18" t="s">
        <v>137</v>
      </c>
      <c r="E55" s="44" t="s">
        <v>559</v>
      </c>
      <c r="F55" s="44" t="s">
        <v>559</v>
      </c>
    </row>
    <row r="56" spans="2:6" x14ac:dyDescent="0.3">
      <c r="B56" s="33" t="s">
        <v>131</v>
      </c>
      <c r="C56" s="18" t="s">
        <v>138</v>
      </c>
      <c r="D56" s="18" t="s">
        <v>139</v>
      </c>
      <c r="E56" s="44">
        <v>8585</v>
      </c>
      <c r="F56" s="44">
        <v>420</v>
      </c>
    </row>
    <row r="57" spans="2:6" x14ac:dyDescent="0.3">
      <c r="B57" s="33" t="s">
        <v>131</v>
      </c>
      <c r="C57" s="18" t="s">
        <v>140</v>
      </c>
      <c r="D57" s="18" t="s">
        <v>141</v>
      </c>
      <c r="E57" s="44">
        <v>2225</v>
      </c>
      <c r="F57" s="44">
        <v>130</v>
      </c>
    </row>
    <row r="58" spans="2:6" x14ac:dyDescent="0.3">
      <c r="B58" s="33" t="s">
        <v>131</v>
      </c>
      <c r="C58" s="18" t="s">
        <v>142</v>
      </c>
      <c r="D58" s="18" t="s">
        <v>143</v>
      </c>
      <c r="E58" s="44" t="s">
        <v>559</v>
      </c>
      <c r="F58" s="44" t="s">
        <v>559</v>
      </c>
    </row>
    <row r="59" spans="2:6" x14ac:dyDescent="0.3">
      <c r="B59" s="33" t="s">
        <v>131</v>
      </c>
      <c r="C59" s="18" t="s">
        <v>144</v>
      </c>
      <c r="D59" s="18" t="s">
        <v>145</v>
      </c>
      <c r="E59" s="44">
        <v>3350</v>
      </c>
      <c r="F59" s="44" t="s">
        <v>559</v>
      </c>
    </row>
    <row r="60" spans="2:6" ht="6.75" customHeight="1" x14ac:dyDescent="0.3">
      <c r="D60" s="2"/>
    </row>
    <row r="61" spans="2:6" x14ac:dyDescent="0.3">
      <c r="B61" s="33" t="s">
        <v>55</v>
      </c>
      <c r="C61" s="18" t="s">
        <v>146</v>
      </c>
      <c r="D61" s="21" t="s">
        <v>147</v>
      </c>
      <c r="E61" s="44">
        <v>2705</v>
      </c>
      <c r="F61" s="44" t="s">
        <v>559</v>
      </c>
    </row>
    <row r="62" spans="2:6" x14ac:dyDescent="0.3">
      <c r="B62" s="33" t="s">
        <v>55</v>
      </c>
      <c r="C62" s="18" t="s">
        <v>148</v>
      </c>
      <c r="D62" s="21" t="s">
        <v>149</v>
      </c>
      <c r="E62" s="44">
        <v>1595</v>
      </c>
      <c r="F62" s="44">
        <v>10</v>
      </c>
    </row>
    <row r="63" spans="2:6" x14ac:dyDescent="0.3">
      <c r="B63" s="33" t="s">
        <v>55</v>
      </c>
      <c r="C63" s="18" t="s">
        <v>150</v>
      </c>
      <c r="D63" s="21" t="s">
        <v>151</v>
      </c>
      <c r="E63" s="44">
        <v>4755</v>
      </c>
      <c r="F63" s="44">
        <v>15</v>
      </c>
    </row>
    <row r="64" spans="2:6" x14ac:dyDescent="0.3">
      <c r="B64" s="33" t="s">
        <v>55</v>
      </c>
      <c r="C64" s="18" t="s">
        <v>152</v>
      </c>
      <c r="D64" s="21" t="s">
        <v>153</v>
      </c>
      <c r="E64" s="44">
        <v>10110</v>
      </c>
      <c r="F64" s="44" t="s">
        <v>559</v>
      </c>
    </row>
    <row r="65" spans="2:6" x14ac:dyDescent="0.3">
      <c r="B65" s="33" t="s">
        <v>55</v>
      </c>
      <c r="C65" s="18" t="s">
        <v>399</v>
      </c>
      <c r="D65" s="21" t="s">
        <v>400</v>
      </c>
      <c r="E65" s="44" t="s">
        <v>559</v>
      </c>
      <c r="F65" s="44" t="s">
        <v>559</v>
      </c>
    </row>
    <row r="66" spans="2:6" x14ac:dyDescent="0.3">
      <c r="B66" s="33" t="s">
        <v>55</v>
      </c>
      <c r="C66" s="18" t="s">
        <v>401</v>
      </c>
      <c r="D66" s="21" t="s">
        <v>402</v>
      </c>
      <c r="E66" s="44" t="s">
        <v>559</v>
      </c>
      <c r="F66" s="44" t="s">
        <v>559</v>
      </c>
    </row>
    <row r="67" spans="2:6" x14ac:dyDescent="0.3">
      <c r="B67" s="33" t="s">
        <v>55</v>
      </c>
      <c r="C67" s="18" t="s">
        <v>162</v>
      </c>
      <c r="D67" s="21" t="s">
        <v>163</v>
      </c>
      <c r="E67" s="44">
        <v>3710</v>
      </c>
      <c r="F67" s="44">
        <v>20</v>
      </c>
    </row>
    <row r="68" spans="2:6" x14ac:dyDescent="0.3">
      <c r="B68" s="33" t="s">
        <v>55</v>
      </c>
      <c r="C68" s="18" t="s">
        <v>164</v>
      </c>
      <c r="D68" s="21" t="s">
        <v>165</v>
      </c>
      <c r="E68" s="44" t="s">
        <v>559</v>
      </c>
      <c r="F68" s="44" t="s">
        <v>559</v>
      </c>
    </row>
    <row r="69" spans="2:6" x14ac:dyDescent="0.3">
      <c r="B69" s="33" t="s">
        <v>55</v>
      </c>
      <c r="C69" s="18" t="s">
        <v>168</v>
      </c>
      <c r="D69" s="21" t="s">
        <v>169</v>
      </c>
      <c r="E69" s="44">
        <v>8175</v>
      </c>
      <c r="F69" s="44" t="s">
        <v>559</v>
      </c>
    </row>
    <row r="70" spans="2:6" x14ac:dyDescent="0.3">
      <c r="B70" s="33" t="s">
        <v>68</v>
      </c>
      <c r="C70" s="18" t="s">
        <v>174</v>
      </c>
      <c r="D70" s="21" t="s">
        <v>175</v>
      </c>
      <c r="E70" s="44">
        <v>4510</v>
      </c>
      <c r="F70" s="44">
        <v>120</v>
      </c>
    </row>
    <row r="71" spans="2:6" x14ac:dyDescent="0.3">
      <c r="B71" s="33" t="s">
        <v>68</v>
      </c>
      <c r="C71" s="18" t="s">
        <v>403</v>
      </c>
      <c r="D71" s="21" t="s">
        <v>404</v>
      </c>
      <c r="E71" s="44">
        <v>3630</v>
      </c>
      <c r="F71" s="44">
        <v>430</v>
      </c>
    </row>
    <row r="72" spans="2:6" x14ac:dyDescent="0.3">
      <c r="B72" s="33" t="s">
        <v>68</v>
      </c>
      <c r="C72" s="18" t="s">
        <v>176</v>
      </c>
      <c r="D72" s="21" t="s">
        <v>177</v>
      </c>
      <c r="E72" s="44">
        <v>5500</v>
      </c>
      <c r="F72" s="44">
        <v>110</v>
      </c>
    </row>
    <row r="73" spans="2:6" x14ac:dyDescent="0.3">
      <c r="B73" s="33" t="s">
        <v>68</v>
      </c>
      <c r="C73" s="18" t="s">
        <v>178</v>
      </c>
      <c r="D73" s="21" t="s">
        <v>179</v>
      </c>
      <c r="E73" s="44">
        <v>1490</v>
      </c>
      <c r="F73" s="44" t="s">
        <v>559</v>
      </c>
    </row>
    <row r="74" spans="2:6" x14ac:dyDescent="0.3">
      <c r="B74" s="33" t="s">
        <v>68</v>
      </c>
      <c r="C74" s="18" t="s">
        <v>180</v>
      </c>
      <c r="D74" s="21" t="s">
        <v>181</v>
      </c>
      <c r="E74" s="44">
        <v>2260</v>
      </c>
      <c r="F74" s="44">
        <v>15</v>
      </c>
    </row>
    <row r="75" spans="2:6" x14ac:dyDescent="0.3">
      <c r="B75" s="33" t="s">
        <v>68</v>
      </c>
      <c r="C75" s="18" t="s">
        <v>405</v>
      </c>
      <c r="D75" s="21" t="s">
        <v>406</v>
      </c>
      <c r="E75" s="44">
        <v>3350</v>
      </c>
      <c r="F75" s="44" t="s">
        <v>559</v>
      </c>
    </row>
    <row r="76" spans="2:6" x14ac:dyDescent="0.3">
      <c r="B76" s="33" t="s">
        <v>68</v>
      </c>
      <c r="C76" s="18" t="s">
        <v>182</v>
      </c>
      <c r="D76" s="21" t="s">
        <v>183</v>
      </c>
      <c r="E76" s="44">
        <v>6820</v>
      </c>
      <c r="F76" s="44" t="s">
        <v>559</v>
      </c>
    </row>
    <row r="77" spans="2:6" x14ac:dyDescent="0.3">
      <c r="B77" s="33" t="s">
        <v>68</v>
      </c>
      <c r="C77" s="18" t="s">
        <v>186</v>
      </c>
      <c r="D77" s="21" t="s">
        <v>187</v>
      </c>
      <c r="E77" s="44">
        <v>3230</v>
      </c>
      <c r="F77" s="44">
        <v>125</v>
      </c>
    </row>
    <row r="78" spans="2:6" x14ac:dyDescent="0.3">
      <c r="B78" s="33" t="s">
        <v>68</v>
      </c>
      <c r="C78" s="18" t="s">
        <v>188</v>
      </c>
      <c r="D78" s="21" t="s">
        <v>189</v>
      </c>
      <c r="E78" s="44">
        <v>8695</v>
      </c>
      <c r="F78" s="44">
        <v>4170</v>
      </c>
    </row>
    <row r="79" spans="2:6" x14ac:dyDescent="0.3">
      <c r="B79" s="33" t="s">
        <v>68</v>
      </c>
      <c r="C79" s="18" t="s">
        <v>190</v>
      </c>
      <c r="D79" s="21" t="s">
        <v>191</v>
      </c>
      <c r="E79" s="44">
        <v>7795</v>
      </c>
      <c r="F79" s="44">
        <v>815</v>
      </c>
    </row>
    <row r="80" spans="2:6" x14ac:dyDescent="0.3">
      <c r="B80" s="33" t="s">
        <v>68</v>
      </c>
      <c r="C80" s="18" t="s">
        <v>192</v>
      </c>
      <c r="D80" s="21" t="s">
        <v>193</v>
      </c>
      <c r="E80" s="44">
        <v>4385</v>
      </c>
      <c r="F80" s="44">
        <v>55</v>
      </c>
    </row>
    <row r="81" spans="2:6" x14ac:dyDescent="0.3">
      <c r="B81" s="33" t="s">
        <v>68</v>
      </c>
      <c r="C81" s="18" t="s">
        <v>194</v>
      </c>
      <c r="D81" s="21" t="s">
        <v>195</v>
      </c>
      <c r="E81" s="44" t="s">
        <v>559</v>
      </c>
      <c r="F81" s="44" t="s">
        <v>559</v>
      </c>
    </row>
    <row r="82" spans="2:6" x14ac:dyDescent="0.3">
      <c r="B82" s="33" t="s">
        <v>68</v>
      </c>
      <c r="C82" s="18" t="s">
        <v>407</v>
      </c>
      <c r="D82" s="21" t="s">
        <v>408</v>
      </c>
      <c r="E82" s="44">
        <v>3240</v>
      </c>
      <c r="F82" s="44">
        <v>350</v>
      </c>
    </row>
    <row r="83" spans="2:6" x14ac:dyDescent="0.3">
      <c r="B83" s="33" t="s">
        <v>68</v>
      </c>
      <c r="C83" s="18" t="s">
        <v>409</v>
      </c>
      <c r="D83" s="21" t="s">
        <v>410</v>
      </c>
      <c r="E83" s="44">
        <v>31890</v>
      </c>
      <c r="F83" s="44" t="s">
        <v>559</v>
      </c>
    </row>
    <row r="84" spans="2:6" x14ac:dyDescent="0.3">
      <c r="B84" s="33" t="s">
        <v>68</v>
      </c>
      <c r="C84" s="18" t="s">
        <v>411</v>
      </c>
      <c r="D84" s="21" t="s">
        <v>412</v>
      </c>
      <c r="E84" s="44" t="s">
        <v>559</v>
      </c>
      <c r="F84" s="44" t="s">
        <v>559</v>
      </c>
    </row>
    <row r="85" spans="2:6" x14ac:dyDescent="0.3">
      <c r="B85" s="33" t="s">
        <v>68</v>
      </c>
      <c r="C85" s="18" t="s">
        <v>413</v>
      </c>
      <c r="D85" s="21" t="s">
        <v>414</v>
      </c>
      <c r="E85" s="44">
        <v>4630</v>
      </c>
      <c r="F85" s="44" t="s">
        <v>559</v>
      </c>
    </row>
    <row r="86" spans="2:6" x14ac:dyDescent="0.3">
      <c r="B86" s="33" t="s">
        <v>68</v>
      </c>
      <c r="C86" s="18" t="s">
        <v>198</v>
      </c>
      <c r="D86" s="21" t="s">
        <v>199</v>
      </c>
      <c r="E86" s="44">
        <v>13785</v>
      </c>
      <c r="F86" s="44" t="s">
        <v>559</v>
      </c>
    </row>
    <row r="87" spans="2:6" x14ac:dyDescent="0.3">
      <c r="B87" s="33" t="s">
        <v>68</v>
      </c>
      <c r="C87" s="18" t="s">
        <v>415</v>
      </c>
      <c r="D87" s="21" t="s">
        <v>416</v>
      </c>
      <c r="E87" s="44">
        <v>9350</v>
      </c>
      <c r="F87" s="44">
        <v>445</v>
      </c>
    </row>
    <row r="88" spans="2:6" x14ac:dyDescent="0.3">
      <c r="B88" s="33" t="s">
        <v>68</v>
      </c>
      <c r="C88" s="18" t="s">
        <v>200</v>
      </c>
      <c r="D88" s="21" t="s">
        <v>201</v>
      </c>
      <c r="E88" s="44">
        <v>3780</v>
      </c>
      <c r="F88" s="44" t="s">
        <v>603</v>
      </c>
    </row>
    <row r="89" spans="2:6" x14ac:dyDescent="0.3">
      <c r="B89" s="33" t="s">
        <v>68</v>
      </c>
      <c r="C89" s="18" t="s">
        <v>417</v>
      </c>
      <c r="D89" s="21" t="s">
        <v>418</v>
      </c>
      <c r="E89" s="44" t="s">
        <v>559</v>
      </c>
      <c r="F89" s="44" t="s">
        <v>559</v>
      </c>
    </row>
    <row r="90" spans="2:6" x14ac:dyDescent="0.3">
      <c r="B90" s="33" t="s">
        <v>68</v>
      </c>
      <c r="C90" s="18" t="s">
        <v>202</v>
      </c>
      <c r="D90" s="21" t="s">
        <v>203</v>
      </c>
      <c r="E90" s="44">
        <v>5260</v>
      </c>
      <c r="F90" s="44">
        <v>585</v>
      </c>
    </row>
    <row r="91" spans="2:6" x14ac:dyDescent="0.3">
      <c r="B91" s="33" t="s">
        <v>68</v>
      </c>
      <c r="C91" s="18" t="s">
        <v>419</v>
      </c>
      <c r="D91" s="21" t="s">
        <v>420</v>
      </c>
      <c r="E91" s="44">
        <v>6990</v>
      </c>
      <c r="F91" s="44">
        <v>3770</v>
      </c>
    </row>
    <row r="92" spans="2:6" x14ac:dyDescent="0.3">
      <c r="B92" s="33" t="s">
        <v>68</v>
      </c>
      <c r="C92" s="18" t="s">
        <v>204</v>
      </c>
      <c r="D92" s="21" t="s">
        <v>205</v>
      </c>
      <c r="E92" s="44" t="s">
        <v>559</v>
      </c>
      <c r="F92" s="44" t="s">
        <v>559</v>
      </c>
    </row>
    <row r="93" spans="2:6" x14ac:dyDescent="0.3">
      <c r="B93" s="33" t="s">
        <v>68</v>
      </c>
      <c r="C93" s="18" t="s">
        <v>206</v>
      </c>
      <c r="D93" s="21" t="s">
        <v>207</v>
      </c>
      <c r="E93" s="44">
        <v>1930</v>
      </c>
      <c r="F93" s="44">
        <v>235</v>
      </c>
    </row>
    <row r="94" spans="2:6" x14ac:dyDescent="0.3">
      <c r="B94" s="33" t="s">
        <v>79</v>
      </c>
      <c r="C94" s="18" t="s">
        <v>421</v>
      </c>
      <c r="D94" s="21" t="s">
        <v>422</v>
      </c>
      <c r="E94" s="44">
        <v>2395</v>
      </c>
      <c r="F94" s="44">
        <v>20</v>
      </c>
    </row>
    <row r="95" spans="2:6" x14ac:dyDescent="0.3">
      <c r="B95" s="33" t="s">
        <v>79</v>
      </c>
      <c r="C95" s="18" t="s">
        <v>423</v>
      </c>
      <c r="D95" s="21" t="s">
        <v>424</v>
      </c>
      <c r="E95" s="44" t="s">
        <v>559</v>
      </c>
      <c r="F95" s="44" t="s">
        <v>559</v>
      </c>
    </row>
    <row r="96" spans="2:6" x14ac:dyDescent="0.3">
      <c r="B96" s="33" t="s">
        <v>79</v>
      </c>
      <c r="C96" s="18" t="s">
        <v>425</v>
      </c>
      <c r="D96" s="21" t="s">
        <v>426</v>
      </c>
      <c r="E96" s="44">
        <v>8265</v>
      </c>
      <c r="F96" s="44" t="s">
        <v>559</v>
      </c>
    </row>
    <row r="97" spans="2:6" x14ac:dyDescent="0.3">
      <c r="B97" s="33" t="s">
        <v>79</v>
      </c>
      <c r="C97" s="18" t="s">
        <v>427</v>
      </c>
      <c r="D97" s="21" t="s">
        <v>428</v>
      </c>
      <c r="E97" s="44">
        <v>1325</v>
      </c>
      <c r="F97" s="44" t="s">
        <v>559</v>
      </c>
    </row>
    <row r="98" spans="2:6" x14ac:dyDescent="0.3">
      <c r="B98" s="33" t="s">
        <v>79</v>
      </c>
      <c r="C98" s="18" t="s">
        <v>212</v>
      </c>
      <c r="D98" s="21" t="s">
        <v>213</v>
      </c>
      <c r="E98" s="44">
        <v>1610</v>
      </c>
      <c r="F98" s="44" t="s">
        <v>559</v>
      </c>
    </row>
    <row r="99" spans="2:6" x14ac:dyDescent="0.3">
      <c r="B99" s="33" t="s">
        <v>79</v>
      </c>
      <c r="C99" s="18" t="s">
        <v>429</v>
      </c>
      <c r="D99" s="21" t="s">
        <v>430</v>
      </c>
      <c r="E99" s="44" t="s">
        <v>559</v>
      </c>
      <c r="F99" s="44" t="s">
        <v>559</v>
      </c>
    </row>
    <row r="100" spans="2:6" x14ac:dyDescent="0.3">
      <c r="B100" s="33" t="s">
        <v>79</v>
      </c>
      <c r="C100" s="18" t="s">
        <v>431</v>
      </c>
      <c r="D100" s="21" t="s">
        <v>432</v>
      </c>
      <c r="E100" s="44">
        <v>8760</v>
      </c>
      <c r="F100" s="44" t="s">
        <v>559</v>
      </c>
    </row>
    <row r="101" spans="2:6" x14ac:dyDescent="0.3">
      <c r="B101" s="33" t="s">
        <v>79</v>
      </c>
      <c r="C101" s="18" t="s">
        <v>433</v>
      </c>
      <c r="D101" s="21" t="s">
        <v>434</v>
      </c>
      <c r="E101" s="44">
        <v>1495</v>
      </c>
      <c r="F101" s="44" t="s">
        <v>559</v>
      </c>
    </row>
    <row r="102" spans="2:6" x14ac:dyDescent="0.3">
      <c r="B102" s="33" t="s">
        <v>79</v>
      </c>
      <c r="C102" s="18" t="s">
        <v>435</v>
      </c>
      <c r="D102" s="21" t="s">
        <v>436</v>
      </c>
      <c r="E102" s="44" t="s">
        <v>559</v>
      </c>
      <c r="F102" s="44" t="s">
        <v>559</v>
      </c>
    </row>
    <row r="103" spans="2:6" x14ac:dyDescent="0.3">
      <c r="B103" s="33" t="s">
        <v>79</v>
      </c>
      <c r="C103" s="18" t="s">
        <v>437</v>
      </c>
      <c r="D103" s="21" t="s">
        <v>438</v>
      </c>
      <c r="E103" s="44">
        <v>9560</v>
      </c>
      <c r="F103" s="44" t="s">
        <v>559</v>
      </c>
    </row>
    <row r="104" spans="2:6" x14ac:dyDescent="0.3">
      <c r="B104" s="33" t="s">
        <v>79</v>
      </c>
      <c r="C104" s="18" t="s">
        <v>439</v>
      </c>
      <c r="D104" s="21" t="s">
        <v>440</v>
      </c>
      <c r="E104" s="44">
        <v>4765</v>
      </c>
      <c r="F104" s="44">
        <v>135</v>
      </c>
    </row>
    <row r="105" spans="2:6" x14ac:dyDescent="0.3">
      <c r="B105" s="33" t="s">
        <v>79</v>
      </c>
      <c r="C105" s="18" t="s">
        <v>441</v>
      </c>
      <c r="D105" s="21" t="s">
        <v>442</v>
      </c>
      <c r="E105" s="44">
        <v>4340</v>
      </c>
      <c r="F105" s="44" t="s">
        <v>559</v>
      </c>
    </row>
    <row r="106" spans="2:6" x14ac:dyDescent="0.3">
      <c r="B106" s="33" t="s">
        <v>79</v>
      </c>
      <c r="C106" s="18" t="s">
        <v>443</v>
      </c>
      <c r="D106" s="21" t="s">
        <v>444</v>
      </c>
      <c r="E106" s="44">
        <v>3185</v>
      </c>
      <c r="F106" s="44" t="s">
        <v>559</v>
      </c>
    </row>
    <row r="107" spans="2:6" x14ac:dyDescent="0.3">
      <c r="B107" s="33" t="s">
        <v>79</v>
      </c>
      <c r="C107" s="18" t="s">
        <v>220</v>
      </c>
      <c r="D107" s="21" t="s">
        <v>221</v>
      </c>
      <c r="E107" s="44">
        <v>2910</v>
      </c>
      <c r="F107" s="44" t="s">
        <v>559</v>
      </c>
    </row>
    <row r="108" spans="2:6" x14ac:dyDescent="0.3">
      <c r="B108" s="33" t="s">
        <v>79</v>
      </c>
      <c r="C108" s="18" t="s">
        <v>445</v>
      </c>
      <c r="D108" s="21" t="s">
        <v>446</v>
      </c>
      <c r="E108" s="44">
        <v>2970</v>
      </c>
      <c r="F108" s="44" t="s">
        <v>559</v>
      </c>
    </row>
    <row r="109" spans="2:6" x14ac:dyDescent="0.3">
      <c r="B109" s="33" t="s">
        <v>79</v>
      </c>
      <c r="C109" s="18" t="s">
        <v>222</v>
      </c>
      <c r="D109" s="21" t="s">
        <v>223</v>
      </c>
      <c r="E109" s="44">
        <v>3350</v>
      </c>
      <c r="F109" s="44">
        <v>265</v>
      </c>
    </row>
    <row r="110" spans="2:6" x14ac:dyDescent="0.3">
      <c r="B110" s="33" t="s">
        <v>79</v>
      </c>
      <c r="C110" s="18" t="s">
        <v>228</v>
      </c>
      <c r="D110" s="21" t="s">
        <v>229</v>
      </c>
      <c r="E110" s="44">
        <v>7510</v>
      </c>
      <c r="F110" s="44" t="s">
        <v>559</v>
      </c>
    </row>
    <row r="111" spans="2:6" x14ac:dyDescent="0.3">
      <c r="B111" s="33" t="s">
        <v>79</v>
      </c>
      <c r="C111" s="18" t="s">
        <v>230</v>
      </c>
      <c r="D111" s="21" t="s">
        <v>231</v>
      </c>
      <c r="E111" s="44">
        <v>2150</v>
      </c>
      <c r="F111" s="44">
        <v>110</v>
      </c>
    </row>
    <row r="112" spans="2:6" x14ac:dyDescent="0.3">
      <c r="B112" s="33" t="s">
        <v>79</v>
      </c>
      <c r="C112" s="18" t="s">
        <v>232</v>
      </c>
      <c r="D112" s="21" t="s">
        <v>233</v>
      </c>
      <c r="E112" s="44">
        <v>3795</v>
      </c>
      <c r="F112" s="44">
        <v>465</v>
      </c>
    </row>
    <row r="113" spans="2:6" x14ac:dyDescent="0.3">
      <c r="B113" s="33" t="s">
        <v>79</v>
      </c>
      <c r="C113" s="18" t="s">
        <v>234</v>
      </c>
      <c r="D113" s="21" t="s">
        <v>235</v>
      </c>
      <c r="E113" s="44">
        <v>1975</v>
      </c>
      <c r="F113" s="44">
        <v>205</v>
      </c>
    </row>
    <row r="114" spans="2:6" x14ac:dyDescent="0.3">
      <c r="B114" s="33" t="s">
        <v>79</v>
      </c>
      <c r="C114" s="18" t="s">
        <v>236</v>
      </c>
      <c r="D114" s="21" t="s">
        <v>237</v>
      </c>
      <c r="E114" s="44">
        <v>5095</v>
      </c>
      <c r="F114" s="44" t="s">
        <v>559</v>
      </c>
    </row>
    <row r="115" spans="2:6" x14ac:dyDescent="0.3">
      <c r="B115" s="33" t="s">
        <v>102</v>
      </c>
      <c r="C115" s="18" t="s">
        <v>447</v>
      </c>
      <c r="D115" s="21" t="s">
        <v>448</v>
      </c>
      <c r="E115" s="44">
        <v>3390</v>
      </c>
      <c r="F115" s="44" t="s">
        <v>559</v>
      </c>
    </row>
    <row r="116" spans="2:6" x14ac:dyDescent="0.3">
      <c r="B116" s="33" t="s">
        <v>102</v>
      </c>
      <c r="C116" s="18" t="s">
        <v>449</v>
      </c>
      <c r="D116" s="21" t="s">
        <v>450</v>
      </c>
      <c r="E116" s="44">
        <v>1720</v>
      </c>
      <c r="F116" s="44">
        <v>75</v>
      </c>
    </row>
    <row r="117" spans="2:6" x14ac:dyDescent="0.3">
      <c r="B117" s="33" t="s">
        <v>102</v>
      </c>
      <c r="C117" s="18" t="s">
        <v>258</v>
      </c>
      <c r="D117" s="21" t="s">
        <v>259</v>
      </c>
      <c r="E117" s="44" t="s">
        <v>559</v>
      </c>
      <c r="F117" s="44" t="s">
        <v>559</v>
      </c>
    </row>
    <row r="118" spans="2:6" x14ac:dyDescent="0.3">
      <c r="B118" s="33" t="s">
        <v>102</v>
      </c>
      <c r="C118" s="18" t="s">
        <v>260</v>
      </c>
      <c r="D118" s="21" t="s">
        <v>261</v>
      </c>
      <c r="E118" s="44" t="s">
        <v>559</v>
      </c>
      <c r="F118" s="44" t="s">
        <v>559</v>
      </c>
    </row>
    <row r="119" spans="2:6" x14ac:dyDescent="0.3">
      <c r="B119" s="33" t="s">
        <v>102</v>
      </c>
      <c r="C119" s="18" t="s">
        <v>451</v>
      </c>
      <c r="D119" s="21" t="s">
        <v>452</v>
      </c>
      <c r="E119" s="44">
        <v>2650</v>
      </c>
      <c r="F119" s="44" t="s">
        <v>559</v>
      </c>
    </row>
    <row r="120" spans="2:6" x14ac:dyDescent="0.3">
      <c r="B120" s="33" t="s">
        <v>102</v>
      </c>
      <c r="C120" s="18" t="s">
        <v>262</v>
      </c>
      <c r="D120" s="21" t="s">
        <v>263</v>
      </c>
      <c r="E120" s="44">
        <v>4050</v>
      </c>
      <c r="F120" s="44" t="s">
        <v>559</v>
      </c>
    </row>
    <row r="121" spans="2:6" x14ac:dyDescent="0.3">
      <c r="B121" s="33" t="s">
        <v>102</v>
      </c>
      <c r="C121" s="18" t="s">
        <v>453</v>
      </c>
      <c r="D121" s="21" t="s">
        <v>454</v>
      </c>
      <c r="E121" s="44">
        <v>1465</v>
      </c>
      <c r="F121" s="44">
        <v>35</v>
      </c>
    </row>
    <row r="122" spans="2:6" x14ac:dyDescent="0.3">
      <c r="B122" s="33" t="s">
        <v>102</v>
      </c>
      <c r="C122" s="18" t="s">
        <v>455</v>
      </c>
      <c r="D122" s="21" t="s">
        <v>456</v>
      </c>
      <c r="E122" s="44">
        <v>4230</v>
      </c>
      <c r="F122" s="44" t="s">
        <v>559</v>
      </c>
    </row>
    <row r="123" spans="2:6" x14ac:dyDescent="0.3">
      <c r="B123" s="33" t="s">
        <v>102</v>
      </c>
      <c r="C123" s="18" t="s">
        <v>457</v>
      </c>
      <c r="D123" s="21" t="s">
        <v>458</v>
      </c>
      <c r="E123" s="44">
        <v>1295</v>
      </c>
      <c r="F123" s="44">
        <v>115</v>
      </c>
    </row>
    <row r="124" spans="2:6" x14ac:dyDescent="0.3">
      <c r="B124" s="33" t="s">
        <v>102</v>
      </c>
      <c r="C124" s="18" t="s">
        <v>268</v>
      </c>
      <c r="D124" s="21" t="s">
        <v>269</v>
      </c>
      <c r="E124" s="44" t="s">
        <v>559</v>
      </c>
      <c r="F124" s="44" t="s">
        <v>559</v>
      </c>
    </row>
    <row r="125" spans="2:6" x14ac:dyDescent="0.3">
      <c r="B125" s="33" t="s">
        <v>102</v>
      </c>
      <c r="C125" s="18" t="s">
        <v>459</v>
      </c>
      <c r="D125" s="21" t="s">
        <v>460</v>
      </c>
      <c r="E125" s="44" t="s">
        <v>559</v>
      </c>
      <c r="F125" s="44" t="s">
        <v>559</v>
      </c>
    </row>
    <row r="126" spans="2:6" x14ac:dyDescent="0.3">
      <c r="B126" s="33" t="s">
        <v>102</v>
      </c>
      <c r="C126" s="18" t="s">
        <v>270</v>
      </c>
      <c r="D126" s="21" t="s">
        <v>271</v>
      </c>
      <c r="E126" s="44">
        <v>4910</v>
      </c>
      <c r="F126" s="44">
        <v>365</v>
      </c>
    </row>
    <row r="127" spans="2:6" x14ac:dyDescent="0.3">
      <c r="B127" s="33" t="s">
        <v>102</v>
      </c>
      <c r="C127" s="18" t="s">
        <v>272</v>
      </c>
      <c r="D127" s="21" t="s">
        <v>273</v>
      </c>
      <c r="E127" s="44">
        <v>2045</v>
      </c>
      <c r="F127" s="44">
        <v>205</v>
      </c>
    </row>
    <row r="128" spans="2:6" x14ac:dyDescent="0.3">
      <c r="B128" s="33" t="s">
        <v>102</v>
      </c>
      <c r="C128" s="18" t="s">
        <v>274</v>
      </c>
      <c r="D128" s="21" t="s">
        <v>275</v>
      </c>
      <c r="E128" s="44">
        <v>10480</v>
      </c>
      <c r="F128" s="44" t="s">
        <v>559</v>
      </c>
    </row>
    <row r="129" spans="2:6" x14ac:dyDescent="0.3">
      <c r="B129" s="33" t="s">
        <v>102</v>
      </c>
      <c r="C129" s="18" t="s">
        <v>276</v>
      </c>
      <c r="D129" s="21" t="s">
        <v>277</v>
      </c>
      <c r="E129" s="44">
        <v>3445</v>
      </c>
      <c r="F129" s="44" t="s">
        <v>559</v>
      </c>
    </row>
    <row r="130" spans="2:6" x14ac:dyDescent="0.3">
      <c r="B130" s="33" t="s">
        <v>102</v>
      </c>
      <c r="C130" s="18" t="s">
        <v>278</v>
      </c>
      <c r="D130" s="21" t="s">
        <v>279</v>
      </c>
      <c r="E130" s="44">
        <v>11520</v>
      </c>
      <c r="F130" s="44">
        <v>1275</v>
      </c>
    </row>
    <row r="131" spans="2:6" x14ac:dyDescent="0.3">
      <c r="B131" s="33" t="s">
        <v>102</v>
      </c>
      <c r="C131" s="18" t="s">
        <v>461</v>
      </c>
      <c r="D131" s="21" t="s">
        <v>462</v>
      </c>
      <c r="E131" s="44" t="s">
        <v>559</v>
      </c>
      <c r="F131" s="44" t="s">
        <v>559</v>
      </c>
    </row>
    <row r="132" spans="2:6" x14ac:dyDescent="0.3">
      <c r="B132" s="33" t="s">
        <v>102</v>
      </c>
      <c r="C132" s="18" t="s">
        <v>284</v>
      </c>
      <c r="D132" s="21" t="s">
        <v>285</v>
      </c>
      <c r="E132" s="44">
        <v>6120</v>
      </c>
      <c r="F132" s="44" t="s">
        <v>559</v>
      </c>
    </row>
    <row r="133" spans="2:6" x14ac:dyDescent="0.3">
      <c r="B133" s="33" t="s">
        <v>102</v>
      </c>
      <c r="C133" s="18" t="s">
        <v>286</v>
      </c>
      <c r="D133" s="21" t="s">
        <v>287</v>
      </c>
      <c r="E133" s="44">
        <v>6905</v>
      </c>
      <c r="F133" s="44">
        <v>145</v>
      </c>
    </row>
    <row r="134" spans="2:6" x14ac:dyDescent="0.3">
      <c r="B134" s="33" t="s">
        <v>102</v>
      </c>
      <c r="C134" s="18" t="s">
        <v>463</v>
      </c>
      <c r="D134" s="21" t="s">
        <v>464</v>
      </c>
      <c r="E134" s="44" t="s">
        <v>559</v>
      </c>
      <c r="F134" s="44" t="s">
        <v>559</v>
      </c>
    </row>
    <row r="135" spans="2:6" x14ac:dyDescent="0.3">
      <c r="B135" s="33" t="s">
        <v>102</v>
      </c>
      <c r="C135" s="18" t="s">
        <v>288</v>
      </c>
      <c r="D135" s="21" t="s">
        <v>289</v>
      </c>
      <c r="E135" s="44">
        <v>4910</v>
      </c>
      <c r="F135" s="44" t="s">
        <v>559</v>
      </c>
    </row>
    <row r="136" spans="2:6" x14ac:dyDescent="0.3">
      <c r="B136" s="33" t="s">
        <v>102</v>
      </c>
      <c r="C136" s="18" t="s">
        <v>292</v>
      </c>
      <c r="D136" s="21" t="s">
        <v>293</v>
      </c>
      <c r="E136" s="44">
        <v>1885</v>
      </c>
      <c r="F136" s="44">
        <v>80</v>
      </c>
    </row>
    <row r="137" spans="2:6" x14ac:dyDescent="0.3">
      <c r="B137" s="33" t="s">
        <v>102</v>
      </c>
      <c r="C137" s="18" t="s">
        <v>465</v>
      </c>
      <c r="D137" s="21" t="s">
        <v>466</v>
      </c>
      <c r="E137" s="44" t="s">
        <v>559</v>
      </c>
      <c r="F137" s="44" t="s">
        <v>559</v>
      </c>
    </row>
    <row r="138" spans="2:6" x14ac:dyDescent="0.3">
      <c r="B138" s="33" t="s">
        <v>111</v>
      </c>
      <c r="C138" s="18" t="s">
        <v>296</v>
      </c>
      <c r="D138" s="21" t="s">
        <v>297</v>
      </c>
      <c r="E138" s="44">
        <v>10515</v>
      </c>
      <c r="F138" s="44">
        <v>10</v>
      </c>
    </row>
    <row r="139" spans="2:6" x14ac:dyDescent="0.3">
      <c r="B139" s="33" t="s">
        <v>111</v>
      </c>
      <c r="C139" s="18" t="s">
        <v>467</v>
      </c>
      <c r="D139" s="21" t="s">
        <v>468</v>
      </c>
      <c r="E139" s="44" t="s">
        <v>559</v>
      </c>
      <c r="F139" s="44" t="s">
        <v>559</v>
      </c>
    </row>
    <row r="140" spans="2:6" x14ac:dyDescent="0.3">
      <c r="B140" s="33" t="s">
        <v>111</v>
      </c>
      <c r="C140" s="18" t="s">
        <v>469</v>
      </c>
      <c r="D140" s="21" t="s">
        <v>470</v>
      </c>
      <c r="E140" s="44">
        <v>2975</v>
      </c>
      <c r="F140" s="44">
        <v>350</v>
      </c>
    </row>
    <row r="141" spans="2:6" x14ac:dyDescent="0.3">
      <c r="B141" s="33" t="s">
        <v>111</v>
      </c>
      <c r="C141" s="18" t="s">
        <v>300</v>
      </c>
      <c r="D141" s="21" t="s">
        <v>301</v>
      </c>
      <c r="E141" s="44">
        <v>2250</v>
      </c>
      <c r="F141" s="44">
        <v>75</v>
      </c>
    </row>
    <row r="142" spans="2:6" x14ac:dyDescent="0.3">
      <c r="B142" s="33" t="s">
        <v>111</v>
      </c>
      <c r="C142" s="18" t="s">
        <v>304</v>
      </c>
      <c r="D142" s="21" t="s">
        <v>305</v>
      </c>
      <c r="E142" s="44">
        <v>8635</v>
      </c>
      <c r="F142" s="44">
        <v>490</v>
      </c>
    </row>
    <row r="143" spans="2:6" x14ac:dyDescent="0.3">
      <c r="B143" s="33" t="s">
        <v>111</v>
      </c>
      <c r="C143" s="18" t="s">
        <v>306</v>
      </c>
      <c r="D143" s="21" t="s">
        <v>307</v>
      </c>
      <c r="E143" s="44">
        <v>2840</v>
      </c>
      <c r="F143" s="44">
        <v>340</v>
      </c>
    </row>
    <row r="144" spans="2:6" x14ac:dyDescent="0.3">
      <c r="B144" s="33" t="s">
        <v>111</v>
      </c>
      <c r="C144" s="18" t="s">
        <v>308</v>
      </c>
      <c r="D144" s="21" t="s">
        <v>309</v>
      </c>
      <c r="E144" s="44" t="s">
        <v>559</v>
      </c>
      <c r="F144" s="44" t="s">
        <v>559</v>
      </c>
    </row>
    <row r="145" spans="2:6" x14ac:dyDescent="0.3">
      <c r="B145" s="33" t="s">
        <v>111</v>
      </c>
      <c r="C145" s="18" t="s">
        <v>312</v>
      </c>
      <c r="D145" s="21" t="s">
        <v>313</v>
      </c>
      <c r="E145" s="44">
        <v>10510</v>
      </c>
      <c r="F145" s="44" t="s">
        <v>559</v>
      </c>
    </row>
    <row r="146" spans="2:6" x14ac:dyDescent="0.3">
      <c r="B146" s="33" t="s">
        <v>111</v>
      </c>
      <c r="C146" s="18" t="s">
        <v>314</v>
      </c>
      <c r="D146" s="21" t="s">
        <v>315</v>
      </c>
      <c r="E146" s="44">
        <v>3565</v>
      </c>
      <c r="F146" s="44">
        <v>470</v>
      </c>
    </row>
    <row r="147" spans="2:6" x14ac:dyDescent="0.3">
      <c r="B147" s="33" t="s">
        <v>111</v>
      </c>
      <c r="C147" s="18" t="s">
        <v>471</v>
      </c>
      <c r="D147" s="21" t="s">
        <v>472</v>
      </c>
      <c r="E147" s="44">
        <v>5540</v>
      </c>
      <c r="F147" s="44">
        <v>495</v>
      </c>
    </row>
    <row r="148" spans="2:6" x14ac:dyDescent="0.3">
      <c r="B148" s="33" t="s">
        <v>111</v>
      </c>
      <c r="C148" s="18" t="s">
        <v>316</v>
      </c>
      <c r="D148" s="21" t="s">
        <v>317</v>
      </c>
      <c r="E148" s="44" t="s">
        <v>559</v>
      </c>
      <c r="F148" s="44" t="s">
        <v>559</v>
      </c>
    </row>
    <row r="149" spans="2:6" x14ac:dyDescent="0.3">
      <c r="B149" s="33" t="s">
        <v>111</v>
      </c>
      <c r="C149" s="18" t="s">
        <v>473</v>
      </c>
      <c r="D149" s="21" t="s">
        <v>474</v>
      </c>
      <c r="E149" s="44">
        <v>1835</v>
      </c>
      <c r="F149" s="44" t="s">
        <v>603</v>
      </c>
    </row>
    <row r="150" spans="2:6" x14ac:dyDescent="0.3">
      <c r="B150" s="33" t="s">
        <v>111</v>
      </c>
      <c r="C150" s="18" t="s">
        <v>318</v>
      </c>
      <c r="D150" s="21" t="s">
        <v>319</v>
      </c>
      <c r="E150" s="44" t="s">
        <v>559</v>
      </c>
      <c r="F150" s="44" t="s">
        <v>559</v>
      </c>
    </row>
    <row r="151" spans="2:6" x14ac:dyDescent="0.3">
      <c r="B151" s="33" t="s">
        <v>111</v>
      </c>
      <c r="C151" s="18" t="s">
        <v>475</v>
      </c>
      <c r="D151" s="21" t="s">
        <v>476</v>
      </c>
      <c r="E151" s="44" t="s">
        <v>559</v>
      </c>
      <c r="F151" s="44" t="s">
        <v>559</v>
      </c>
    </row>
    <row r="152" spans="2:6" x14ac:dyDescent="0.3">
      <c r="B152" s="33" t="s">
        <v>111</v>
      </c>
      <c r="C152" s="18" t="s">
        <v>320</v>
      </c>
      <c r="D152" s="21" t="s">
        <v>321</v>
      </c>
      <c r="E152" s="44">
        <v>1055</v>
      </c>
      <c r="F152" s="44">
        <v>75</v>
      </c>
    </row>
    <row r="153" spans="2:6" x14ac:dyDescent="0.3">
      <c r="B153" s="33" t="s">
        <v>111</v>
      </c>
      <c r="C153" s="18" t="s">
        <v>322</v>
      </c>
      <c r="D153" s="21" t="s">
        <v>323</v>
      </c>
      <c r="E153" s="44">
        <v>2385</v>
      </c>
      <c r="F153" s="44">
        <v>55</v>
      </c>
    </row>
    <row r="154" spans="2:6" x14ac:dyDescent="0.3">
      <c r="B154" s="33" t="s">
        <v>111</v>
      </c>
      <c r="C154" s="18" t="s">
        <v>324</v>
      </c>
      <c r="D154" s="21" t="s">
        <v>325</v>
      </c>
      <c r="E154" s="44">
        <v>3025</v>
      </c>
      <c r="F154" s="44">
        <v>205</v>
      </c>
    </row>
    <row r="155" spans="2:6" x14ac:dyDescent="0.3">
      <c r="B155" s="33" t="s">
        <v>111</v>
      </c>
      <c r="C155" s="18" t="s">
        <v>326</v>
      </c>
      <c r="D155" s="21" t="s">
        <v>327</v>
      </c>
      <c r="E155" s="44">
        <v>2890</v>
      </c>
      <c r="F155" s="44">
        <v>340</v>
      </c>
    </row>
    <row r="156" spans="2:6" x14ac:dyDescent="0.3">
      <c r="B156" s="33" t="s">
        <v>111</v>
      </c>
      <c r="C156" s="18" t="s">
        <v>328</v>
      </c>
      <c r="D156" s="21" t="s">
        <v>329</v>
      </c>
      <c r="E156" s="44" t="s">
        <v>559</v>
      </c>
      <c r="F156" s="44" t="s">
        <v>559</v>
      </c>
    </row>
    <row r="157" spans="2:6" x14ac:dyDescent="0.3">
      <c r="B157" s="33" t="s">
        <v>111</v>
      </c>
      <c r="C157" s="18" t="s">
        <v>330</v>
      </c>
      <c r="D157" s="21" t="s">
        <v>331</v>
      </c>
      <c r="E157" s="44">
        <v>4950</v>
      </c>
      <c r="F157" s="44">
        <v>380</v>
      </c>
    </row>
    <row r="158" spans="2:6" x14ac:dyDescent="0.3">
      <c r="B158" s="33" t="s">
        <v>118</v>
      </c>
      <c r="C158" s="18" t="s">
        <v>332</v>
      </c>
      <c r="D158" s="21" t="s">
        <v>333</v>
      </c>
      <c r="E158" s="44" t="s">
        <v>559</v>
      </c>
      <c r="F158" s="44" t="s">
        <v>559</v>
      </c>
    </row>
    <row r="159" spans="2:6" x14ac:dyDescent="0.3">
      <c r="B159" s="33" t="s">
        <v>118</v>
      </c>
      <c r="C159" s="18" t="s">
        <v>477</v>
      </c>
      <c r="D159" s="21" t="s">
        <v>478</v>
      </c>
      <c r="E159" s="44" t="s">
        <v>559</v>
      </c>
      <c r="F159" s="44" t="s">
        <v>559</v>
      </c>
    </row>
    <row r="160" spans="2:6" x14ac:dyDescent="0.3">
      <c r="B160" s="33" t="s">
        <v>118</v>
      </c>
      <c r="C160" s="18" t="s">
        <v>479</v>
      </c>
      <c r="D160" s="21" t="s">
        <v>480</v>
      </c>
      <c r="E160" s="44">
        <v>1375</v>
      </c>
      <c r="F160" s="44" t="s">
        <v>603</v>
      </c>
    </row>
    <row r="161" spans="2:6" x14ac:dyDescent="0.3">
      <c r="B161" s="33" t="s">
        <v>118</v>
      </c>
      <c r="C161" s="18" t="s">
        <v>481</v>
      </c>
      <c r="D161" s="21" t="s">
        <v>482</v>
      </c>
      <c r="E161" s="44">
        <v>2930</v>
      </c>
      <c r="F161" s="44" t="s">
        <v>559</v>
      </c>
    </row>
    <row r="162" spans="2:6" x14ac:dyDescent="0.3">
      <c r="B162" s="33" t="s">
        <v>118</v>
      </c>
      <c r="C162" s="18" t="s">
        <v>334</v>
      </c>
      <c r="D162" s="21" t="s">
        <v>335</v>
      </c>
      <c r="E162" s="44">
        <v>2885</v>
      </c>
      <c r="F162" s="44" t="s">
        <v>559</v>
      </c>
    </row>
    <row r="163" spans="2:6" x14ac:dyDescent="0.3">
      <c r="B163" s="33" t="s">
        <v>118</v>
      </c>
      <c r="C163" s="18" t="s">
        <v>336</v>
      </c>
      <c r="D163" s="21" t="s">
        <v>337</v>
      </c>
      <c r="E163" s="44">
        <v>3590</v>
      </c>
      <c r="F163" s="44">
        <v>260</v>
      </c>
    </row>
    <row r="164" spans="2:6" x14ac:dyDescent="0.3">
      <c r="B164" s="33" t="s">
        <v>118</v>
      </c>
      <c r="C164" s="18" t="s">
        <v>338</v>
      </c>
      <c r="D164" s="21" t="s">
        <v>339</v>
      </c>
      <c r="E164" s="44">
        <v>15560</v>
      </c>
      <c r="F164" s="44" t="s">
        <v>559</v>
      </c>
    </row>
    <row r="165" spans="2:6" x14ac:dyDescent="0.3">
      <c r="B165" s="33" t="s">
        <v>118</v>
      </c>
      <c r="C165" s="18" t="s">
        <v>340</v>
      </c>
      <c r="D165" s="21" t="s">
        <v>341</v>
      </c>
      <c r="E165" s="44">
        <v>4040</v>
      </c>
      <c r="F165" s="44">
        <v>260</v>
      </c>
    </row>
    <row r="166" spans="2:6" x14ac:dyDescent="0.3">
      <c r="B166" s="33" t="s">
        <v>118</v>
      </c>
      <c r="C166" s="18" t="s">
        <v>342</v>
      </c>
      <c r="D166" s="21" t="s">
        <v>483</v>
      </c>
      <c r="E166" s="44" t="s">
        <v>559</v>
      </c>
      <c r="F166" s="44" t="s">
        <v>559</v>
      </c>
    </row>
    <row r="167" spans="2:6" x14ac:dyDescent="0.3">
      <c r="B167" s="33" t="s">
        <v>118</v>
      </c>
      <c r="C167" s="18" t="s">
        <v>344</v>
      </c>
      <c r="D167" s="21" t="s">
        <v>345</v>
      </c>
      <c r="E167" s="44" t="s">
        <v>559</v>
      </c>
      <c r="F167" s="44" t="s">
        <v>559</v>
      </c>
    </row>
    <row r="168" spans="2:6" x14ac:dyDescent="0.3">
      <c r="B168" s="33" t="s">
        <v>118</v>
      </c>
      <c r="C168" s="18" t="s">
        <v>484</v>
      </c>
      <c r="D168" s="21" t="s">
        <v>485</v>
      </c>
      <c r="E168" s="44" t="s">
        <v>603</v>
      </c>
      <c r="F168" s="44" t="s">
        <v>559</v>
      </c>
    </row>
    <row r="169" spans="2:6" x14ac:dyDescent="0.3">
      <c r="B169" s="33" t="s">
        <v>118</v>
      </c>
      <c r="C169" s="18" t="s">
        <v>346</v>
      </c>
      <c r="D169" s="21" t="s">
        <v>347</v>
      </c>
      <c r="E169" s="44" t="s">
        <v>559</v>
      </c>
      <c r="F169" s="44" t="s">
        <v>559</v>
      </c>
    </row>
    <row r="170" spans="2:6" x14ac:dyDescent="0.3">
      <c r="B170" s="33" t="s">
        <v>118</v>
      </c>
      <c r="C170" s="18" t="s">
        <v>486</v>
      </c>
      <c r="D170" s="21" t="s">
        <v>487</v>
      </c>
      <c r="E170" s="44">
        <v>5900</v>
      </c>
      <c r="F170" s="44">
        <v>550</v>
      </c>
    </row>
    <row r="171" spans="2:6" x14ac:dyDescent="0.3">
      <c r="B171" s="33" t="s">
        <v>118</v>
      </c>
      <c r="C171" s="18" t="s">
        <v>348</v>
      </c>
      <c r="D171" s="21" t="s">
        <v>349</v>
      </c>
      <c r="E171" s="44">
        <v>3855</v>
      </c>
      <c r="F171" s="44">
        <v>495</v>
      </c>
    </row>
    <row r="172" spans="2:6" x14ac:dyDescent="0.3">
      <c r="B172" s="33" t="s">
        <v>118</v>
      </c>
      <c r="C172" s="18" t="s">
        <v>350</v>
      </c>
      <c r="D172" s="21" t="s">
        <v>351</v>
      </c>
      <c r="E172" s="44">
        <v>3370</v>
      </c>
      <c r="F172" s="44" t="s">
        <v>559</v>
      </c>
    </row>
    <row r="173" spans="2:6" x14ac:dyDescent="0.3">
      <c r="B173" s="33" t="s">
        <v>118</v>
      </c>
      <c r="C173" s="18" t="s">
        <v>488</v>
      </c>
      <c r="D173" s="21" t="s">
        <v>489</v>
      </c>
      <c r="E173" s="44">
        <v>2700</v>
      </c>
      <c r="F173" s="44" t="s">
        <v>559</v>
      </c>
    </row>
    <row r="174" spans="2:6" x14ac:dyDescent="0.3">
      <c r="B174" s="33" t="s">
        <v>118</v>
      </c>
      <c r="C174" s="18" t="s">
        <v>354</v>
      </c>
      <c r="D174" s="21" t="s">
        <v>355</v>
      </c>
      <c r="E174" s="44">
        <v>3695</v>
      </c>
      <c r="F174" s="44">
        <v>210</v>
      </c>
    </row>
    <row r="175" spans="2:6" x14ac:dyDescent="0.3">
      <c r="B175" s="33" t="s">
        <v>118</v>
      </c>
      <c r="C175" s="18" t="s">
        <v>490</v>
      </c>
      <c r="D175" s="21" t="s">
        <v>491</v>
      </c>
      <c r="E175" s="44">
        <v>5080</v>
      </c>
      <c r="F175" s="44" t="s">
        <v>559</v>
      </c>
    </row>
    <row r="176" spans="2:6" x14ac:dyDescent="0.3">
      <c r="B176" s="33" t="s">
        <v>118</v>
      </c>
      <c r="C176" s="18" t="s">
        <v>492</v>
      </c>
      <c r="D176" s="21" t="s">
        <v>493</v>
      </c>
      <c r="E176" s="44" t="s">
        <v>559</v>
      </c>
      <c r="F176" s="44" t="s">
        <v>559</v>
      </c>
    </row>
    <row r="177" spans="2:6" x14ac:dyDescent="0.3">
      <c r="B177" s="33" t="s">
        <v>118</v>
      </c>
      <c r="C177" s="18" t="s">
        <v>494</v>
      </c>
      <c r="D177" s="21" t="s">
        <v>495</v>
      </c>
      <c r="E177" s="44">
        <v>3055</v>
      </c>
      <c r="F177" s="44">
        <v>230</v>
      </c>
    </row>
    <row r="178" spans="2:6" x14ac:dyDescent="0.3">
      <c r="B178" s="33" t="s">
        <v>118</v>
      </c>
      <c r="C178" s="18" t="s">
        <v>496</v>
      </c>
      <c r="D178" s="21" t="s">
        <v>497</v>
      </c>
      <c r="E178" s="44">
        <v>5220</v>
      </c>
      <c r="F178" s="44" t="s">
        <v>559</v>
      </c>
    </row>
    <row r="179" spans="2:6" x14ac:dyDescent="0.3">
      <c r="B179" s="33" t="s">
        <v>118</v>
      </c>
      <c r="C179" s="18" t="s">
        <v>498</v>
      </c>
      <c r="D179" s="21" t="s">
        <v>499</v>
      </c>
      <c r="E179" s="44">
        <v>7380</v>
      </c>
      <c r="F179" s="44">
        <v>280</v>
      </c>
    </row>
    <row r="180" spans="2:6" x14ac:dyDescent="0.3">
      <c r="B180" s="33" t="s">
        <v>118</v>
      </c>
      <c r="C180" s="18" t="s">
        <v>364</v>
      </c>
      <c r="D180" s="21" t="s">
        <v>365</v>
      </c>
      <c r="E180" s="44">
        <v>9635</v>
      </c>
      <c r="F180" s="44">
        <v>560</v>
      </c>
    </row>
    <row r="181" spans="2:6" x14ac:dyDescent="0.3">
      <c r="B181" s="33" t="s">
        <v>118</v>
      </c>
      <c r="C181" s="18" t="s">
        <v>500</v>
      </c>
      <c r="D181" s="21" t="s">
        <v>501</v>
      </c>
      <c r="E181" s="44" t="s">
        <v>559</v>
      </c>
      <c r="F181" s="44" t="s">
        <v>559</v>
      </c>
    </row>
    <row r="182" spans="2:6" x14ac:dyDescent="0.3">
      <c r="B182" s="33" t="s">
        <v>118</v>
      </c>
      <c r="C182" s="18" t="s">
        <v>502</v>
      </c>
      <c r="D182" s="21" t="s">
        <v>503</v>
      </c>
      <c r="E182" s="44" t="s">
        <v>559</v>
      </c>
      <c r="F182" s="44" t="s">
        <v>559</v>
      </c>
    </row>
    <row r="183" spans="2:6" x14ac:dyDescent="0.3">
      <c r="B183" s="33" t="s">
        <v>131</v>
      </c>
      <c r="C183" s="18" t="s">
        <v>504</v>
      </c>
      <c r="D183" s="21" t="s">
        <v>505</v>
      </c>
      <c r="E183" s="44">
        <v>3350</v>
      </c>
      <c r="F183" s="44" t="s">
        <v>559</v>
      </c>
    </row>
    <row r="184" spans="2:6" x14ac:dyDescent="0.3">
      <c r="B184" s="33" t="s">
        <v>131</v>
      </c>
      <c r="C184" s="18" t="s">
        <v>506</v>
      </c>
      <c r="D184" s="21" t="s">
        <v>507</v>
      </c>
      <c r="E184" s="44" t="s">
        <v>559</v>
      </c>
      <c r="F184" s="44" t="s">
        <v>559</v>
      </c>
    </row>
    <row r="185" spans="2:6" x14ac:dyDescent="0.3">
      <c r="B185" s="33" t="s">
        <v>131</v>
      </c>
      <c r="C185" s="18" t="s">
        <v>370</v>
      </c>
      <c r="D185" s="21" t="s">
        <v>371</v>
      </c>
      <c r="E185" s="44">
        <v>5130</v>
      </c>
      <c r="F185" s="44">
        <v>345</v>
      </c>
    </row>
    <row r="186" spans="2:6" x14ac:dyDescent="0.3">
      <c r="B186" s="33" t="s">
        <v>131</v>
      </c>
      <c r="C186" s="18" t="s">
        <v>374</v>
      </c>
      <c r="D186" s="21" t="s">
        <v>375</v>
      </c>
      <c r="E186" s="44">
        <v>2225</v>
      </c>
      <c r="F186" s="44">
        <v>130</v>
      </c>
    </row>
    <row r="187" spans="2:6" x14ac:dyDescent="0.3">
      <c r="B187" s="33" t="s">
        <v>131</v>
      </c>
      <c r="C187" s="18" t="s">
        <v>378</v>
      </c>
      <c r="D187" s="21" t="s">
        <v>379</v>
      </c>
      <c r="E187" s="44" t="s">
        <v>559</v>
      </c>
      <c r="F187" s="44" t="s">
        <v>559</v>
      </c>
    </row>
    <row r="188" spans="2:6" x14ac:dyDescent="0.3">
      <c r="B188" s="33" t="s">
        <v>131</v>
      </c>
      <c r="C188" s="18" t="s">
        <v>382</v>
      </c>
      <c r="D188" s="21" t="s">
        <v>383</v>
      </c>
      <c r="E188" s="44">
        <v>8585</v>
      </c>
      <c r="F188" s="44">
        <v>420</v>
      </c>
    </row>
    <row r="189" spans="2:6" x14ac:dyDescent="0.3">
      <c r="B189" s="33" t="s">
        <v>131</v>
      </c>
      <c r="C189" s="18" t="s">
        <v>508</v>
      </c>
      <c r="D189" s="21" t="s">
        <v>509</v>
      </c>
      <c r="E189" s="44" t="s">
        <v>559</v>
      </c>
      <c r="F189" s="44" t="s">
        <v>559</v>
      </c>
    </row>
    <row r="190" spans="2:6" x14ac:dyDescent="0.3">
      <c r="B190" s="33" t="s">
        <v>131</v>
      </c>
      <c r="C190" s="18" t="s">
        <v>510</v>
      </c>
      <c r="D190" s="21" t="s">
        <v>511</v>
      </c>
      <c r="E190" s="44">
        <v>2065</v>
      </c>
      <c r="F190" s="44" t="s">
        <v>559</v>
      </c>
    </row>
    <row r="191" spans="2:6" x14ac:dyDescent="0.3">
      <c r="B191" s="33" t="s">
        <v>131</v>
      </c>
      <c r="C191" s="18" t="s">
        <v>384</v>
      </c>
      <c r="D191" s="21" t="s">
        <v>385</v>
      </c>
      <c r="E191" s="44">
        <v>3275</v>
      </c>
      <c r="F191" s="44">
        <v>250</v>
      </c>
    </row>
    <row r="192" spans="2:6" x14ac:dyDescent="0.3">
      <c r="B192" s="33" t="s">
        <v>131</v>
      </c>
      <c r="C192" s="18" t="s">
        <v>388</v>
      </c>
      <c r="D192" s="21" t="s">
        <v>389</v>
      </c>
      <c r="E192" s="44" t="s">
        <v>559</v>
      </c>
      <c r="F192" s="44" t="s">
        <v>559</v>
      </c>
    </row>
    <row r="193" spans="1:8" x14ac:dyDescent="0.3">
      <c r="B193" s="33" t="s">
        <v>131</v>
      </c>
      <c r="C193" s="18" t="s">
        <v>390</v>
      </c>
      <c r="D193" s="21" t="s">
        <v>391</v>
      </c>
      <c r="E193" s="44">
        <v>4090</v>
      </c>
      <c r="F193" s="44">
        <v>380</v>
      </c>
    </row>
    <row r="194" spans="1:8" x14ac:dyDescent="0.3">
      <c r="B194"/>
      <c r="C194"/>
      <c r="D194"/>
      <c r="E194"/>
      <c r="F194"/>
    </row>
    <row r="195" spans="1:8" x14ac:dyDescent="0.3">
      <c r="B195" s="35" t="s">
        <v>392</v>
      </c>
    </row>
    <row r="196" spans="1:8" x14ac:dyDescent="0.3">
      <c r="B196" s="16"/>
    </row>
    <row r="197" spans="1:8" x14ac:dyDescent="0.3">
      <c r="B197" s="16" t="s">
        <v>393</v>
      </c>
    </row>
    <row r="198" spans="1:8" x14ac:dyDescent="0.3">
      <c r="B198" s="16" t="s">
        <v>394</v>
      </c>
    </row>
    <row r="199" spans="1:8" x14ac:dyDescent="0.3">
      <c r="B199" s="16" t="s">
        <v>395</v>
      </c>
    </row>
    <row r="200" spans="1:8" s="7" customFormat="1" x14ac:dyDescent="0.3">
      <c r="A200" s="2"/>
      <c r="B200" s="16"/>
      <c r="C200" s="2"/>
      <c r="G200" s="2"/>
      <c r="H200" s="2"/>
    </row>
    <row r="201" spans="1:8" s="7" customFormat="1" x14ac:dyDescent="0.3">
      <c r="A201" s="2"/>
      <c r="B201" s="16"/>
      <c r="C201" s="2"/>
      <c r="G201" s="2"/>
      <c r="H201" s="2"/>
    </row>
    <row r="202" spans="1:8" s="7" customFormat="1" x14ac:dyDescent="0.3">
      <c r="A202" s="2"/>
      <c r="B202" s="16"/>
      <c r="C202" s="2"/>
      <c r="G202" s="2"/>
      <c r="H202" s="2"/>
    </row>
    <row r="203" spans="1:8" s="7" customFormat="1" x14ac:dyDescent="0.3">
      <c r="A203" s="2"/>
      <c r="B203" s="16"/>
      <c r="C203" s="2"/>
      <c r="G203" s="2"/>
      <c r="H203" s="2"/>
    </row>
    <row r="204" spans="1:8" s="7" customFormat="1" x14ac:dyDescent="0.3">
      <c r="A204" s="2"/>
      <c r="B204" s="16"/>
      <c r="C204" s="2"/>
      <c r="G204" s="2"/>
      <c r="H204" s="2"/>
    </row>
    <row r="205" spans="1:8" s="7" customFormat="1" x14ac:dyDescent="0.3">
      <c r="A205" s="2"/>
      <c r="B205" s="16"/>
      <c r="C205" s="2"/>
      <c r="G205" s="2"/>
      <c r="H205" s="2"/>
    </row>
    <row r="206" spans="1:8" s="7" customFormat="1" x14ac:dyDescent="0.3">
      <c r="A206" s="2"/>
      <c r="B206" s="16"/>
      <c r="C206" s="2"/>
      <c r="G206" s="2"/>
      <c r="H206" s="2"/>
    </row>
    <row r="207" spans="1:8" s="7" customFormat="1" x14ac:dyDescent="0.3">
      <c r="A207" s="2"/>
      <c r="B207" s="16"/>
      <c r="C207" s="2"/>
      <c r="G207" s="2"/>
      <c r="H207" s="2"/>
    </row>
    <row r="208" spans="1:8" s="7" customFormat="1" x14ac:dyDescent="0.3">
      <c r="A208" s="2"/>
      <c r="B208" s="16"/>
      <c r="C208" s="2"/>
      <c r="G208" s="2"/>
      <c r="H208" s="2"/>
    </row>
    <row r="209" spans="1:8" s="7" customFormat="1" x14ac:dyDescent="0.3">
      <c r="A209" s="2"/>
      <c r="B209" s="16"/>
      <c r="C209" s="14"/>
      <c r="G209" s="2"/>
      <c r="H209" s="2"/>
    </row>
    <row r="210" spans="1:8" s="7" customFormat="1" x14ac:dyDescent="0.3">
      <c r="A210" s="2"/>
      <c r="B210" s="16"/>
      <c r="C210" s="2"/>
      <c r="G210" s="2"/>
      <c r="H210" s="2"/>
    </row>
    <row r="211" spans="1:8" s="7" customFormat="1" x14ac:dyDescent="0.3">
      <c r="A211" s="2"/>
      <c r="B211" s="16"/>
      <c r="C211" s="2"/>
      <c r="G211" s="2"/>
      <c r="H211" s="2"/>
    </row>
    <row r="212" spans="1:8" s="7" customFormat="1" x14ac:dyDescent="0.3">
      <c r="A212" s="2"/>
      <c r="B212" s="16"/>
      <c r="C212" s="2"/>
      <c r="G212" s="2"/>
      <c r="H212" s="2"/>
    </row>
    <row r="213" spans="1:8" s="7" customFormat="1" x14ac:dyDescent="0.3">
      <c r="A213" s="2"/>
      <c r="B213" s="16"/>
      <c r="C213" s="2"/>
      <c r="G213" s="2"/>
      <c r="H213" s="2"/>
    </row>
    <row r="214" spans="1:8" s="7" customFormat="1" x14ac:dyDescent="0.3">
      <c r="A214" s="2"/>
      <c r="B214" s="16"/>
      <c r="C214" s="2"/>
      <c r="G214" s="2"/>
      <c r="H214" s="2"/>
    </row>
    <row r="215" spans="1:8" s="7" customFormat="1" x14ac:dyDescent="0.3">
      <c r="A215" s="2"/>
      <c r="B215" s="16"/>
      <c r="C215" s="2"/>
      <c r="G215" s="2"/>
      <c r="H215" s="2"/>
    </row>
    <row r="216" spans="1:8" x14ac:dyDescent="0.3">
      <c r="B216" s="16"/>
    </row>
    <row r="217" spans="1:8" x14ac:dyDescent="0.3">
      <c r="B217" s="16"/>
    </row>
    <row r="218" spans="1:8" x14ac:dyDescent="0.3">
      <c r="B218" s="16"/>
    </row>
    <row r="219" spans="1:8" x14ac:dyDescent="0.3">
      <c r="B219" s="16"/>
    </row>
    <row r="220" spans="1:8" x14ac:dyDescent="0.3">
      <c r="B220" s="16"/>
    </row>
    <row r="221" spans="1:8" x14ac:dyDescent="0.3">
      <c r="B221" s="16"/>
    </row>
    <row r="222" spans="1:8" x14ac:dyDescent="0.3">
      <c r="B222" s="16"/>
    </row>
    <row r="223" spans="1:8" x14ac:dyDescent="0.3">
      <c r="B223" s="16"/>
    </row>
    <row r="224" spans="1:8" x14ac:dyDescent="0.3">
      <c r="B224" s="16"/>
    </row>
    <row r="225" spans="2:2" x14ac:dyDescent="0.3">
      <c r="B225" s="16"/>
    </row>
    <row r="226" spans="2:2" x14ac:dyDescent="0.3">
      <c r="B226" s="16"/>
    </row>
    <row r="227" spans="2:2" x14ac:dyDescent="0.3">
      <c r="B227" s="16"/>
    </row>
    <row r="228" spans="2:2" x14ac:dyDescent="0.3">
      <c r="B228" s="16"/>
    </row>
    <row r="229" spans="2:2" x14ac:dyDescent="0.3">
      <c r="B229" s="16"/>
    </row>
    <row r="230" spans="2:2" x14ac:dyDescent="0.3">
      <c r="B230" s="16"/>
    </row>
    <row r="231" spans="2:2" x14ac:dyDescent="0.3">
      <c r="B231" s="16"/>
    </row>
    <row r="232" spans="2:2" x14ac:dyDescent="0.3">
      <c r="B232" s="16"/>
    </row>
    <row r="233" spans="2:2" x14ac:dyDescent="0.3">
      <c r="B233" s="16"/>
    </row>
    <row r="234" spans="2:2" x14ac:dyDescent="0.3">
      <c r="B234" s="16"/>
    </row>
    <row r="235" spans="2:2" x14ac:dyDescent="0.3">
      <c r="B235" s="16"/>
    </row>
    <row r="236" spans="2:2" x14ac:dyDescent="0.3">
      <c r="B236" s="16"/>
    </row>
    <row r="237" spans="2:2" x14ac:dyDescent="0.3">
      <c r="B237" s="16"/>
    </row>
    <row r="238" spans="2:2" x14ac:dyDescent="0.3">
      <c r="B238" s="16"/>
    </row>
    <row r="239" spans="2:2" x14ac:dyDescent="0.3">
      <c r="B239" s="16"/>
    </row>
    <row r="240" spans="2:2" x14ac:dyDescent="0.3">
      <c r="B240" s="16"/>
    </row>
    <row r="241" spans="2:2" x14ac:dyDescent="0.3">
      <c r="B241" s="16"/>
    </row>
    <row r="242" spans="2:2" x14ac:dyDescent="0.3">
      <c r="B242" s="16"/>
    </row>
    <row r="243" spans="2:2" x14ac:dyDescent="0.3">
      <c r="B243" s="16"/>
    </row>
    <row r="244" spans="2:2" x14ac:dyDescent="0.3">
      <c r="B244" s="16"/>
    </row>
    <row r="245" spans="2:2" x14ac:dyDescent="0.3">
      <c r="B245" s="16"/>
    </row>
    <row r="246" spans="2:2" x14ac:dyDescent="0.3">
      <c r="B246" s="16"/>
    </row>
    <row r="247" spans="2:2" x14ac:dyDescent="0.3">
      <c r="B247" s="16"/>
    </row>
    <row r="248" spans="2:2" x14ac:dyDescent="0.3">
      <c r="B248" s="16"/>
    </row>
    <row r="249" spans="2:2" x14ac:dyDescent="0.3">
      <c r="B249" s="16"/>
    </row>
    <row r="250" spans="2:2" x14ac:dyDescent="0.3">
      <c r="B250" s="16"/>
    </row>
    <row r="251" spans="2:2" x14ac:dyDescent="0.3">
      <c r="B251" s="16"/>
    </row>
    <row r="252" spans="2:2" x14ac:dyDescent="0.3">
      <c r="B252" s="16"/>
    </row>
    <row r="253" spans="2:2" x14ac:dyDescent="0.3">
      <c r="B253" s="16"/>
    </row>
    <row r="254" spans="2:2" x14ac:dyDescent="0.3">
      <c r="B254" s="16"/>
    </row>
    <row r="255" spans="2:2" x14ac:dyDescent="0.3">
      <c r="B255" s="16"/>
    </row>
    <row r="256" spans="2:2" x14ac:dyDescent="0.3">
      <c r="B256" s="16"/>
    </row>
    <row r="257" spans="2:2" x14ac:dyDescent="0.3">
      <c r="B257" s="16"/>
    </row>
    <row r="258" spans="2:2" x14ac:dyDescent="0.3">
      <c r="B258" s="16"/>
    </row>
    <row r="259" spans="2:2" x14ac:dyDescent="0.3">
      <c r="B259" s="16"/>
    </row>
    <row r="260" spans="2:2" x14ac:dyDescent="0.3">
      <c r="B260" s="16"/>
    </row>
    <row r="261" spans="2:2" x14ac:dyDescent="0.3">
      <c r="B261" s="16"/>
    </row>
    <row r="262" spans="2:2" x14ac:dyDescent="0.3">
      <c r="B262" s="16"/>
    </row>
    <row r="263" spans="2:2" x14ac:dyDescent="0.3">
      <c r="B263" s="16"/>
    </row>
    <row r="264" spans="2:2" x14ac:dyDescent="0.3">
      <c r="B264" s="16"/>
    </row>
    <row r="265" spans="2:2" x14ac:dyDescent="0.3">
      <c r="B265" s="16"/>
    </row>
    <row r="266" spans="2:2" x14ac:dyDescent="0.3">
      <c r="B266" s="16"/>
    </row>
    <row r="267" spans="2:2" x14ac:dyDescent="0.3">
      <c r="B267" s="16"/>
    </row>
    <row r="268" spans="2:2" x14ac:dyDescent="0.3">
      <c r="B268" s="16"/>
    </row>
    <row r="269" spans="2:2" x14ac:dyDescent="0.3">
      <c r="B269" s="16"/>
    </row>
    <row r="270" spans="2:2" x14ac:dyDescent="0.3">
      <c r="B270" s="16"/>
    </row>
    <row r="271" spans="2:2" x14ac:dyDescent="0.3">
      <c r="B271" s="16"/>
    </row>
    <row r="272" spans="2:2" x14ac:dyDescent="0.3">
      <c r="B272" s="16"/>
    </row>
    <row r="273" spans="2:2" x14ac:dyDescent="0.3">
      <c r="B273" s="16"/>
    </row>
    <row r="274" spans="2:2" x14ac:dyDescent="0.3">
      <c r="B274" s="16"/>
    </row>
    <row r="275" spans="2:2" x14ac:dyDescent="0.3">
      <c r="B275" s="16"/>
    </row>
    <row r="276" spans="2:2" x14ac:dyDescent="0.3">
      <c r="B276" s="16"/>
    </row>
    <row r="277" spans="2:2" x14ac:dyDescent="0.3">
      <c r="B277" s="16"/>
    </row>
    <row r="278" spans="2:2" x14ac:dyDescent="0.3">
      <c r="B278" s="16"/>
    </row>
    <row r="279" spans="2:2" x14ac:dyDescent="0.3">
      <c r="B279" s="16"/>
    </row>
    <row r="280" spans="2:2" x14ac:dyDescent="0.3">
      <c r="B280" s="16"/>
    </row>
    <row r="281" spans="2:2" x14ac:dyDescent="0.3">
      <c r="B281" s="16"/>
    </row>
    <row r="282" spans="2:2" x14ac:dyDescent="0.3">
      <c r="B282" s="16"/>
    </row>
    <row r="283" spans="2:2" x14ac:dyDescent="0.3">
      <c r="B283" s="16"/>
    </row>
    <row r="284" spans="2:2" x14ac:dyDescent="0.3">
      <c r="B284" s="16"/>
    </row>
    <row r="285" spans="2:2" x14ac:dyDescent="0.3">
      <c r="B285" s="16"/>
    </row>
    <row r="286" spans="2:2" x14ac:dyDescent="0.3">
      <c r="B286" s="16"/>
    </row>
    <row r="287" spans="2:2" x14ac:dyDescent="0.3">
      <c r="B287" s="16"/>
    </row>
    <row r="288" spans="2:2" x14ac:dyDescent="0.3">
      <c r="B288" s="16"/>
    </row>
    <row r="289" spans="2:2" x14ac:dyDescent="0.3">
      <c r="B289" s="16"/>
    </row>
    <row r="290" spans="2:2" x14ac:dyDescent="0.3">
      <c r="B290" s="16"/>
    </row>
    <row r="291" spans="2:2" x14ac:dyDescent="0.3">
      <c r="B291" s="16"/>
    </row>
    <row r="292" spans="2:2" x14ac:dyDescent="0.3">
      <c r="B292" s="16"/>
    </row>
    <row r="293" spans="2:2" x14ac:dyDescent="0.3">
      <c r="B293" s="16"/>
    </row>
    <row r="294" spans="2:2" x14ac:dyDescent="0.3">
      <c r="B294" s="16"/>
    </row>
    <row r="295" spans="2:2" x14ac:dyDescent="0.3">
      <c r="B295" s="16"/>
    </row>
    <row r="296" spans="2:2" x14ac:dyDescent="0.3">
      <c r="B296" s="16"/>
    </row>
    <row r="297" spans="2:2" x14ac:dyDescent="0.3">
      <c r="B297" s="16"/>
    </row>
    <row r="298" spans="2:2" x14ac:dyDescent="0.3">
      <c r="B298" s="16"/>
    </row>
    <row r="299" spans="2:2" x14ac:dyDescent="0.3">
      <c r="B299" s="16"/>
    </row>
    <row r="300" spans="2:2" x14ac:dyDescent="0.3">
      <c r="B300" s="16"/>
    </row>
    <row r="301" spans="2:2" x14ac:dyDescent="0.3">
      <c r="B301" s="16"/>
    </row>
    <row r="302" spans="2:2" x14ac:dyDescent="0.3">
      <c r="B302" s="16"/>
    </row>
    <row r="303" spans="2:2" x14ac:dyDescent="0.3">
      <c r="B303" s="16"/>
    </row>
    <row r="304" spans="2:2" x14ac:dyDescent="0.3">
      <c r="B304" s="16"/>
    </row>
    <row r="305" spans="2:2" x14ac:dyDescent="0.3">
      <c r="B305" s="16"/>
    </row>
    <row r="306" spans="2:2" x14ac:dyDescent="0.3">
      <c r="B306" s="16"/>
    </row>
    <row r="307" spans="2:2" x14ac:dyDescent="0.3">
      <c r="B307" s="16"/>
    </row>
    <row r="308" spans="2:2" x14ac:dyDescent="0.3">
      <c r="B308" s="16"/>
    </row>
    <row r="309" spans="2:2" x14ac:dyDescent="0.3">
      <c r="B309" s="16"/>
    </row>
    <row r="310" spans="2:2" x14ac:dyDescent="0.3">
      <c r="B310" s="16"/>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16146B-726B-43B3-884A-60DF79190EA5}">
  <dimension ref="B1:V301"/>
  <sheetViews>
    <sheetView showGridLines="0" topLeftCell="D1" zoomScale="85" zoomScaleNormal="85" zoomScaleSheetLayoutView="25" workbookViewId="0">
      <selection activeCell="V62" sqref="V62:V184"/>
    </sheetView>
  </sheetViews>
  <sheetFormatPr defaultColWidth="9.453125" defaultRowHeight="13.5" x14ac:dyDescent="0.3"/>
  <cols>
    <col min="1" max="1" width="1.54296875" style="2" customWidth="1"/>
    <col min="2" max="2" width="31.453125" style="2" customWidth="1"/>
    <col min="3" max="3" width="10.54296875" style="2" customWidth="1"/>
    <col min="4" max="4" width="83.453125" style="7" bestFit="1" customWidth="1"/>
    <col min="5" max="10" width="11.453125" style="7" customWidth="1"/>
    <col min="11" max="11" width="11.453125" style="2" customWidth="1"/>
    <col min="12" max="12" width="14.54296875" style="2" customWidth="1"/>
    <col min="13" max="13" width="15.54296875" style="2" customWidth="1"/>
    <col min="14" max="21" width="11.453125" style="2" customWidth="1"/>
    <col min="22" max="22" width="15.54296875" style="2" customWidth="1"/>
    <col min="23" max="23" width="9.453125" style="2" customWidth="1"/>
    <col min="24" max="16384" width="9.453125" style="2"/>
  </cols>
  <sheetData>
    <row r="1" spans="2:22" s="15" customFormat="1" ht="9" customHeight="1" x14ac:dyDescent="0.35">
      <c r="C1" s="19"/>
      <c r="D1" s="19"/>
      <c r="E1" s="19"/>
      <c r="F1" s="19"/>
      <c r="G1" s="19"/>
      <c r="H1" s="19"/>
      <c r="I1" s="19"/>
      <c r="J1" s="19"/>
    </row>
    <row r="2" spans="2:22" ht="19.5" customHeight="1" x14ac:dyDescent="0.3">
      <c r="B2" s="3" t="s">
        <v>28</v>
      </c>
      <c r="C2" s="22" t="s">
        <v>512</v>
      </c>
      <c r="D2" s="17"/>
    </row>
    <row r="3" spans="2:22" ht="12.75" customHeight="1" x14ac:dyDescent="0.3">
      <c r="B3" s="3" t="s">
        <v>30</v>
      </c>
      <c r="C3" s="12" t="s">
        <v>513</v>
      </c>
    </row>
    <row r="4" spans="2:22" ht="12.75" customHeight="1" x14ac:dyDescent="0.3">
      <c r="B4" s="3"/>
      <c r="C4" s="6"/>
    </row>
    <row r="5" spans="2:22" ht="15" x14ac:dyDescent="0.3">
      <c r="B5" s="3" t="s">
        <v>32</v>
      </c>
      <c r="C5" s="45" t="str">
        <f>'System &amp; Provider Summary - T1'!$C$5</f>
        <v>August 2025</v>
      </c>
    </row>
    <row r="6" spans="2:22" x14ac:dyDescent="0.3">
      <c r="B6" s="3" t="s">
        <v>33</v>
      </c>
      <c r="C6" s="2" t="s">
        <v>34</v>
      </c>
      <c r="D6" s="2"/>
    </row>
    <row r="7" spans="2:22" ht="12.75" customHeight="1" x14ac:dyDescent="0.3">
      <c r="B7" s="3" t="s">
        <v>35</v>
      </c>
      <c r="C7" s="2" t="s">
        <v>36</v>
      </c>
    </row>
    <row r="8" spans="2:22" ht="12.75" customHeight="1" x14ac:dyDescent="0.3">
      <c r="B8" s="3" t="s">
        <v>37</v>
      </c>
      <c r="C8" s="2" t="str">
        <f>'System &amp; Provider Summary - T1'!C8</f>
        <v>9th October 2025</v>
      </c>
    </row>
    <row r="9" spans="2:22" ht="12.75" customHeight="1" x14ac:dyDescent="0.3">
      <c r="B9" s="3" t="s">
        <v>38</v>
      </c>
      <c r="C9" s="8" t="s">
        <v>39</v>
      </c>
    </row>
    <row r="10" spans="2:22" ht="12.75" customHeight="1" x14ac:dyDescent="0.3">
      <c r="B10" s="3" t="s">
        <v>40</v>
      </c>
      <c r="C10" s="2" t="str">
        <f>'System &amp; Provider Summary - T1'!C10</f>
        <v>Published (Finalised) - Official Statistics in development</v>
      </c>
    </row>
    <row r="11" spans="2:22" ht="12.75" customHeight="1" x14ac:dyDescent="0.3">
      <c r="B11" s="3" t="s">
        <v>42</v>
      </c>
      <c r="C11" s="2" t="str">
        <f>'System &amp; Provider Summary - T1'!C11</f>
        <v>Kerry Evert - england.aedata@nhs.net</v>
      </c>
    </row>
    <row r="12" spans="2:22" x14ac:dyDescent="0.3">
      <c r="B12" s="3"/>
    </row>
    <row r="13" spans="2:22" ht="15" x14ac:dyDescent="0.3">
      <c r="B13" s="5" t="s">
        <v>44</v>
      </c>
    </row>
    <row r="14" spans="2:22" ht="15" x14ac:dyDescent="0.3">
      <c r="B14" s="5"/>
      <c r="C14" s="5"/>
    </row>
    <row r="15" spans="2:22" ht="15" customHeight="1" x14ac:dyDescent="0.3">
      <c r="B15" s="5"/>
      <c r="C15" s="9"/>
      <c r="E15" s="82" t="s">
        <v>48</v>
      </c>
      <c r="F15" s="83"/>
      <c r="G15" s="83"/>
      <c r="H15" s="83"/>
      <c r="I15" s="83"/>
      <c r="J15" s="83"/>
      <c r="K15" s="83"/>
      <c r="L15" s="83"/>
      <c r="M15" s="84"/>
      <c r="N15" s="82" t="s">
        <v>49</v>
      </c>
      <c r="O15" s="83"/>
      <c r="P15" s="83"/>
      <c r="Q15" s="83"/>
      <c r="R15" s="83"/>
      <c r="S15" s="83"/>
      <c r="T15" s="83"/>
      <c r="U15" s="83"/>
      <c r="V15" s="84"/>
    </row>
    <row r="16" spans="2:22" s="12" customFormat="1" ht="27" x14ac:dyDescent="0.25">
      <c r="B16" s="47" t="s">
        <v>45</v>
      </c>
      <c r="C16" s="11" t="s">
        <v>46</v>
      </c>
      <c r="D16" s="10" t="s">
        <v>47</v>
      </c>
      <c r="E16" s="11" t="s">
        <v>514</v>
      </c>
      <c r="F16" s="20" t="s">
        <v>515</v>
      </c>
      <c r="G16" s="20" t="s">
        <v>516</v>
      </c>
      <c r="H16" s="20" t="s">
        <v>517</v>
      </c>
      <c r="I16" s="20" t="s">
        <v>518</v>
      </c>
      <c r="J16" s="20" t="s">
        <v>519</v>
      </c>
      <c r="K16" s="20" t="s">
        <v>520</v>
      </c>
      <c r="L16" s="11" t="s">
        <v>521</v>
      </c>
      <c r="M16" s="11" t="s">
        <v>522</v>
      </c>
      <c r="N16" s="11" t="s">
        <v>514</v>
      </c>
      <c r="O16" s="20" t="s">
        <v>515</v>
      </c>
      <c r="P16" s="20" t="s">
        <v>516</v>
      </c>
      <c r="Q16" s="20" t="s">
        <v>517</v>
      </c>
      <c r="R16" s="20" t="s">
        <v>518</v>
      </c>
      <c r="S16" s="20" t="s">
        <v>519</v>
      </c>
      <c r="T16" s="20" t="s">
        <v>520</v>
      </c>
      <c r="U16" s="11" t="s">
        <v>521</v>
      </c>
      <c r="V16" s="11" t="s">
        <v>522</v>
      </c>
    </row>
    <row r="17" spans="2:22" x14ac:dyDescent="0.3">
      <c r="B17" s="48" t="s">
        <v>53</v>
      </c>
      <c r="C17" s="1" t="s">
        <v>53</v>
      </c>
      <c r="D17" s="13" t="s">
        <v>54</v>
      </c>
      <c r="E17" s="26">
        <v>7.6213997495477942E-2</v>
      </c>
      <c r="F17" s="26">
        <v>6.6755948239877558E-2</v>
      </c>
      <c r="G17" s="26">
        <v>0.10826144427438431</v>
      </c>
      <c r="H17" s="26">
        <v>0.25415333240573257</v>
      </c>
      <c r="I17" s="26">
        <v>0.2174307777932378</v>
      </c>
      <c r="J17" s="26">
        <v>0.15847711145123139</v>
      </c>
      <c r="K17" s="26">
        <v>0.11871086684291081</v>
      </c>
      <c r="L17" s="26">
        <v>0</v>
      </c>
      <c r="M17" s="25">
        <v>1437402</v>
      </c>
      <c r="N17" s="26">
        <v>4.6720381461214759E-2</v>
      </c>
      <c r="O17" s="26">
        <v>2.947132577879271E-2</v>
      </c>
      <c r="P17" s="26">
        <v>6.5060967728036531E-2</v>
      </c>
      <c r="Q17" s="26">
        <v>0.18998377066367933</v>
      </c>
      <c r="R17" s="26">
        <v>0.21913912706277738</v>
      </c>
      <c r="S17" s="26">
        <v>0.22976718801614315</v>
      </c>
      <c r="T17" s="26">
        <v>0.21985723928935613</v>
      </c>
      <c r="U17" s="26">
        <v>0</v>
      </c>
      <c r="V17" s="25">
        <v>348135</v>
      </c>
    </row>
    <row r="18" spans="2:22" ht="6.75" customHeight="1" x14ac:dyDescent="0.3">
      <c r="D18" s="4"/>
      <c r="K18" s="7"/>
      <c r="N18" s="7"/>
      <c r="O18" s="7"/>
      <c r="P18" s="7"/>
      <c r="Q18" s="7"/>
      <c r="R18" s="7"/>
      <c r="S18" s="7"/>
      <c r="T18" s="7"/>
    </row>
    <row r="19" spans="2:22" x14ac:dyDescent="0.3">
      <c r="B19" s="33" t="s">
        <v>55</v>
      </c>
      <c r="C19" s="18" t="s">
        <v>56</v>
      </c>
      <c r="D19" s="18" t="s">
        <v>57</v>
      </c>
      <c r="E19" s="23">
        <v>9.0386071158213468E-2</v>
      </c>
      <c r="F19" s="23">
        <v>7.7365632096896286E-2</v>
      </c>
      <c r="G19" s="23">
        <v>0.10598031794095382</v>
      </c>
      <c r="H19" s="23">
        <v>0.24920514761544285</v>
      </c>
      <c r="I19" s="23">
        <v>0.21014383043149129</v>
      </c>
      <c r="J19" s="23">
        <v>0.15276305828917486</v>
      </c>
      <c r="K19" s="23">
        <v>0.11400454201362605</v>
      </c>
      <c r="L19" s="23">
        <v>0</v>
      </c>
      <c r="M19" s="24">
        <v>33025</v>
      </c>
      <c r="N19" s="23">
        <v>6.7534076827757125E-2</v>
      </c>
      <c r="O19" s="23">
        <v>3.1598513011152414E-2</v>
      </c>
      <c r="P19" s="23">
        <v>5.8859975216852538E-2</v>
      </c>
      <c r="Q19" s="23">
        <v>0.16852540272614622</v>
      </c>
      <c r="R19" s="23">
        <v>0.19516728624535315</v>
      </c>
      <c r="S19" s="23">
        <v>0.23543990086741015</v>
      </c>
      <c r="T19" s="23">
        <v>0.24287484510532836</v>
      </c>
      <c r="U19" s="23">
        <v>0</v>
      </c>
      <c r="V19" s="24">
        <v>8070</v>
      </c>
    </row>
    <row r="20" spans="2:22" x14ac:dyDescent="0.3">
      <c r="B20" s="33" t="s">
        <v>55</v>
      </c>
      <c r="C20" s="18" t="s">
        <v>58</v>
      </c>
      <c r="D20" s="18" t="s">
        <v>59</v>
      </c>
      <c r="E20" s="23">
        <v>8.5383207969099414E-2</v>
      </c>
      <c r="F20" s="23">
        <v>8.2943687741410851E-2</v>
      </c>
      <c r="G20" s="23">
        <v>0.11079487700752186</v>
      </c>
      <c r="H20" s="23">
        <v>0.26041878430575321</v>
      </c>
      <c r="I20" s="23">
        <v>0.20878227281967879</v>
      </c>
      <c r="J20" s="23">
        <v>0.14291522667208784</v>
      </c>
      <c r="K20" s="23">
        <v>0.10876194348444806</v>
      </c>
      <c r="L20" s="23">
        <v>0</v>
      </c>
      <c r="M20" s="24">
        <v>24595</v>
      </c>
      <c r="N20" s="23">
        <v>8.892238131122833E-2</v>
      </c>
      <c r="O20" s="23">
        <v>3.6925395629238883E-2</v>
      </c>
      <c r="P20" s="23">
        <v>6.4807837226827425E-2</v>
      </c>
      <c r="Q20" s="23">
        <v>0.17181612660135645</v>
      </c>
      <c r="R20" s="23">
        <v>0.21401657874905802</v>
      </c>
      <c r="S20" s="23">
        <v>0.21703089675960813</v>
      </c>
      <c r="T20" s="23">
        <v>0.20648078372268275</v>
      </c>
      <c r="U20" s="23">
        <v>0</v>
      </c>
      <c r="V20" s="24">
        <v>6635</v>
      </c>
    </row>
    <row r="21" spans="2:22" x14ac:dyDescent="0.3">
      <c r="B21" s="33" t="s">
        <v>55</v>
      </c>
      <c r="C21" s="18" t="s">
        <v>60</v>
      </c>
      <c r="D21" s="18" t="s">
        <v>61</v>
      </c>
      <c r="E21" s="23">
        <v>6.3742289239204941E-2</v>
      </c>
      <c r="F21" s="23">
        <v>6.6483893077450312E-2</v>
      </c>
      <c r="G21" s="23">
        <v>9.9154672149874348E-2</v>
      </c>
      <c r="H21" s="23">
        <v>0.21795750514050719</v>
      </c>
      <c r="I21" s="23">
        <v>0.20790495773360748</v>
      </c>
      <c r="J21" s="23">
        <v>0.18482979209504227</v>
      </c>
      <c r="K21" s="23">
        <v>0.15992689056431345</v>
      </c>
      <c r="L21" s="23">
        <v>0</v>
      </c>
      <c r="M21" s="24">
        <v>21885</v>
      </c>
      <c r="N21" s="23">
        <v>3.4069400630914827E-2</v>
      </c>
      <c r="O21" s="23">
        <v>1.8927444794952682E-2</v>
      </c>
      <c r="P21" s="23">
        <v>6.0567823343848581E-2</v>
      </c>
      <c r="Q21" s="23">
        <v>0.17350157728706625</v>
      </c>
      <c r="R21" s="23">
        <v>0.20315457413249211</v>
      </c>
      <c r="S21" s="23">
        <v>0.25236593059936907</v>
      </c>
      <c r="T21" s="23">
        <v>0.25615141955835963</v>
      </c>
      <c r="U21" s="23">
        <v>0</v>
      </c>
      <c r="V21" s="24">
        <v>7925</v>
      </c>
    </row>
    <row r="22" spans="2:22" x14ac:dyDescent="0.3">
      <c r="B22" s="33" t="s">
        <v>55</v>
      </c>
      <c r="C22" s="18" t="s">
        <v>62</v>
      </c>
      <c r="D22" s="18" t="s">
        <v>63</v>
      </c>
      <c r="E22" s="23">
        <v>9.9549284734469917E-2</v>
      </c>
      <c r="F22" s="23">
        <v>6.7607289829512057E-2</v>
      </c>
      <c r="G22" s="23">
        <v>9.327846364883402E-2</v>
      </c>
      <c r="H22" s="23">
        <v>0.23437193807564177</v>
      </c>
      <c r="I22" s="23">
        <v>0.20184205369390554</v>
      </c>
      <c r="J22" s="23">
        <v>0.16264942190868117</v>
      </c>
      <c r="K22" s="23">
        <v>0.14070154810895552</v>
      </c>
      <c r="L22" s="23">
        <v>0</v>
      </c>
      <c r="M22" s="24">
        <v>25515</v>
      </c>
      <c r="N22" s="23">
        <v>6.4516129032258063E-2</v>
      </c>
      <c r="O22" s="23">
        <v>3.5980148883374689E-2</v>
      </c>
      <c r="P22" s="23">
        <v>6.6377171215880895E-2</v>
      </c>
      <c r="Q22" s="23">
        <v>0.19727047146401985</v>
      </c>
      <c r="R22" s="23">
        <v>0.20905707196029777</v>
      </c>
      <c r="S22" s="23">
        <v>0.21712158808933002</v>
      </c>
      <c r="T22" s="23">
        <v>0.20905707196029777</v>
      </c>
      <c r="U22" s="23">
        <v>0</v>
      </c>
      <c r="V22" s="24">
        <v>8060</v>
      </c>
    </row>
    <row r="23" spans="2:22" x14ac:dyDescent="0.3">
      <c r="B23" s="33" t="s">
        <v>55</v>
      </c>
      <c r="C23" s="18" t="s">
        <v>64</v>
      </c>
      <c r="D23" s="18" t="s">
        <v>65</v>
      </c>
      <c r="E23" s="23">
        <v>5.7788479348027409E-2</v>
      </c>
      <c r="F23" s="23">
        <v>7.59399888868309E-2</v>
      </c>
      <c r="G23" s="23">
        <v>0.10576032598629376</v>
      </c>
      <c r="H23" s="23">
        <v>0.22337469901833673</v>
      </c>
      <c r="I23" s="23">
        <v>0.20651972587516207</v>
      </c>
      <c r="J23" s="23">
        <v>0.18410816817929246</v>
      </c>
      <c r="K23" s="23">
        <v>0.14650861270605667</v>
      </c>
      <c r="L23" s="23">
        <v>0</v>
      </c>
      <c r="M23" s="24">
        <v>26995</v>
      </c>
      <c r="N23" s="23">
        <v>2.6470588235294117E-2</v>
      </c>
      <c r="O23" s="23">
        <v>2.2058823529411766E-2</v>
      </c>
      <c r="P23" s="23">
        <v>4.7058823529411764E-2</v>
      </c>
      <c r="Q23" s="23">
        <v>0.1338235294117647</v>
      </c>
      <c r="R23" s="23">
        <v>0.18676470588235294</v>
      </c>
      <c r="S23" s="23">
        <v>0.27941176470588236</v>
      </c>
      <c r="T23" s="23">
        <v>0.30367647058823527</v>
      </c>
      <c r="U23" s="23">
        <v>0</v>
      </c>
      <c r="V23" s="24">
        <v>6800</v>
      </c>
    </row>
    <row r="24" spans="2:22" x14ac:dyDescent="0.3">
      <c r="B24" s="33" t="s">
        <v>55</v>
      </c>
      <c r="C24" s="18" t="s">
        <v>66</v>
      </c>
      <c r="D24" s="18" t="s">
        <v>67</v>
      </c>
      <c r="E24" s="23">
        <v>7.2168981028750245E-2</v>
      </c>
      <c r="F24" s="23">
        <v>6.1216506943086252E-2</v>
      </c>
      <c r="G24" s="23">
        <v>0.1056131429689028</v>
      </c>
      <c r="H24" s="23">
        <v>0.24506160766673185</v>
      </c>
      <c r="I24" s="23">
        <v>0.21944064150205358</v>
      </c>
      <c r="J24" s="23">
        <v>0.16291805202425191</v>
      </c>
      <c r="K24" s="23">
        <v>0.13377664776061021</v>
      </c>
      <c r="L24" s="23">
        <v>0</v>
      </c>
      <c r="M24" s="24">
        <v>25565</v>
      </c>
      <c r="N24" s="23">
        <v>4.4709388971684055E-2</v>
      </c>
      <c r="O24" s="23">
        <v>2.608047690014903E-2</v>
      </c>
      <c r="P24" s="23">
        <v>5.9612518628912071E-2</v>
      </c>
      <c r="Q24" s="23">
        <v>0.15946348733233978</v>
      </c>
      <c r="R24" s="23">
        <v>0.21535022354694486</v>
      </c>
      <c r="S24" s="23">
        <v>0.2391952309985097</v>
      </c>
      <c r="T24" s="23">
        <v>0.2548435171385991</v>
      </c>
      <c r="U24" s="23">
        <v>0</v>
      </c>
      <c r="V24" s="24">
        <v>6710</v>
      </c>
    </row>
    <row r="25" spans="2:22" x14ac:dyDescent="0.3">
      <c r="B25" s="33" t="s">
        <v>68</v>
      </c>
      <c r="C25" s="18" t="s">
        <v>69</v>
      </c>
      <c r="D25" s="18" t="s">
        <v>70</v>
      </c>
      <c r="E25" s="23">
        <v>9.2949126609715674E-2</v>
      </c>
      <c r="F25" s="23">
        <v>5.7503506311360447E-2</v>
      </c>
      <c r="G25" s="23">
        <v>9.7539206936121378E-2</v>
      </c>
      <c r="H25" s="23">
        <v>0.26533214331250798</v>
      </c>
      <c r="I25" s="23">
        <v>0.24008670151727654</v>
      </c>
      <c r="J25" s="23">
        <v>0.14573505036338136</v>
      </c>
      <c r="K25" s="23">
        <v>0.10085426494963662</v>
      </c>
      <c r="L25" s="23">
        <v>0</v>
      </c>
      <c r="M25" s="24">
        <v>39215</v>
      </c>
      <c r="N25" s="23">
        <v>6.444728979940248E-2</v>
      </c>
      <c r="O25" s="23">
        <v>3.3717456252667519E-2</v>
      </c>
      <c r="P25" s="23">
        <v>6.5727699530516437E-2</v>
      </c>
      <c r="Q25" s="23">
        <v>0.21382842509603073</v>
      </c>
      <c r="R25" s="23">
        <v>0.24711907810499359</v>
      </c>
      <c r="S25" s="23">
        <v>0.1997439180537772</v>
      </c>
      <c r="T25" s="23">
        <v>0.17498932991890739</v>
      </c>
      <c r="U25" s="23">
        <v>0</v>
      </c>
      <c r="V25" s="24">
        <v>11715</v>
      </c>
    </row>
    <row r="26" spans="2:22" x14ac:dyDescent="0.3">
      <c r="B26" s="33" t="s">
        <v>68</v>
      </c>
      <c r="C26" s="18" t="s">
        <v>71</v>
      </c>
      <c r="D26" s="18" t="s">
        <v>72</v>
      </c>
      <c r="E26" s="23">
        <v>9.0927521540800804E-2</v>
      </c>
      <c r="F26" s="23">
        <v>5.8286872782564621E-2</v>
      </c>
      <c r="G26" s="23">
        <v>0.10339584389254941</v>
      </c>
      <c r="H26" s="23">
        <v>0.31059300557526609</v>
      </c>
      <c r="I26" s="23">
        <v>0.22696401419158641</v>
      </c>
      <c r="J26" s="23">
        <v>0.12731880385200203</v>
      </c>
      <c r="K26" s="23">
        <v>8.2513938165230616E-2</v>
      </c>
      <c r="L26" s="23">
        <v>0</v>
      </c>
      <c r="M26" s="24">
        <v>49325</v>
      </c>
      <c r="N26" s="23">
        <v>4.7960137028962943E-2</v>
      </c>
      <c r="O26" s="23">
        <v>2.8028651510432889E-2</v>
      </c>
      <c r="P26" s="23">
        <v>8.4397383992525693E-2</v>
      </c>
      <c r="Q26" s="23">
        <v>0.26128931796947991</v>
      </c>
      <c r="R26" s="23">
        <v>0.25630644658984741</v>
      </c>
      <c r="S26" s="23">
        <v>0.18374338212394892</v>
      </c>
      <c r="T26" s="23">
        <v>0.13858611024602926</v>
      </c>
      <c r="U26" s="23">
        <v>0</v>
      </c>
      <c r="V26" s="24">
        <v>16055</v>
      </c>
    </row>
    <row r="27" spans="2:22" x14ac:dyDescent="0.3">
      <c r="B27" s="33" t="s">
        <v>68</v>
      </c>
      <c r="C27" s="18" t="s">
        <v>73</v>
      </c>
      <c r="D27" s="18" t="s">
        <v>74</v>
      </c>
      <c r="E27" s="23">
        <v>7.0348258706467659E-2</v>
      </c>
      <c r="F27" s="23">
        <v>4.7761194029850747E-2</v>
      </c>
      <c r="G27" s="23">
        <v>0.10248756218905472</v>
      </c>
      <c r="H27" s="23">
        <v>0.30069651741293535</v>
      </c>
      <c r="I27" s="23">
        <v>0.24945273631840795</v>
      </c>
      <c r="J27" s="23">
        <v>0.14258706467661691</v>
      </c>
      <c r="K27" s="23">
        <v>8.666666666666667E-2</v>
      </c>
      <c r="L27" s="23">
        <v>0</v>
      </c>
      <c r="M27" s="24">
        <v>50250</v>
      </c>
      <c r="N27" s="23">
        <v>4.3763676148796497E-2</v>
      </c>
      <c r="O27" s="23">
        <v>2.0787746170678335E-2</v>
      </c>
      <c r="P27" s="23">
        <v>7.3304157549234139E-2</v>
      </c>
      <c r="Q27" s="23">
        <v>0.30306345733041573</v>
      </c>
      <c r="R27" s="23">
        <v>0.26695842450765866</v>
      </c>
      <c r="S27" s="23">
        <v>0.1838074398249453</v>
      </c>
      <c r="T27" s="23">
        <v>0.10722100656455143</v>
      </c>
      <c r="U27" s="23">
        <v>0</v>
      </c>
      <c r="V27" s="24">
        <v>4570</v>
      </c>
    </row>
    <row r="28" spans="2:22" x14ac:dyDescent="0.3">
      <c r="B28" s="33" t="s">
        <v>68</v>
      </c>
      <c r="C28" s="18" t="s">
        <v>75</v>
      </c>
      <c r="D28" s="18" t="s">
        <v>76</v>
      </c>
      <c r="E28" s="23">
        <v>6.9933225049630024E-2</v>
      </c>
      <c r="F28" s="23">
        <v>4.1418516513264753E-2</v>
      </c>
      <c r="G28" s="23">
        <v>9.6192023100523369E-2</v>
      </c>
      <c r="H28" s="23">
        <v>0.28424472116946398</v>
      </c>
      <c r="I28" s="23">
        <v>0.24643566143295434</v>
      </c>
      <c r="J28" s="23">
        <v>0.15583829633640137</v>
      </c>
      <c r="K28" s="23">
        <v>0.10584731997834326</v>
      </c>
      <c r="L28" s="23">
        <v>0</v>
      </c>
      <c r="M28" s="24">
        <v>55410</v>
      </c>
      <c r="N28" s="23">
        <v>5.0102669404517457E-2</v>
      </c>
      <c r="O28" s="23">
        <v>2.7104722792607804E-2</v>
      </c>
      <c r="P28" s="23">
        <v>6.6529774127310065E-2</v>
      </c>
      <c r="Q28" s="23">
        <v>0.2213552361396304</v>
      </c>
      <c r="R28" s="23">
        <v>0.24353182751540042</v>
      </c>
      <c r="S28" s="23">
        <v>0.20903490759753593</v>
      </c>
      <c r="T28" s="23">
        <v>0.18193018480492812</v>
      </c>
      <c r="U28" s="23">
        <v>0</v>
      </c>
      <c r="V28" s="24">
        <v>12175</v>
      </c>
    </row>
    <row r="29" spans="2:22" x14ac:dyDescent="0.3">
      <c r="B29" s="33" t="s">
        <v>68</v>
      </c>
      <c r="C29" s="18" t="s">
        <v>77</v>
      </c>
      <c r="D29" s="18" t="s">
        <v>78</v>
      </c>
      <c r="E29" s="23">
        <v>9.3944613753809456E-2</v>
      </c>
      <c r="F29" s="23">
        <v>6.7974029415661857E-2</v>
      </c>
      <c r="G29" s="23">
        <v>9.8582218099907248E-2</v>
      </c>
      <c r="H29" s="23">
        <v>0.26195839406386645</v>
      </c>
      <c r="I29" s="23">
        <v>0.21929243407976678</v>
      </c>
      <c r="J29" s="23">
        <v>0.14323572280376309</v>
      </c>
      <c r="K29" s="23">
        <v>0.11488008480190805</v>
      </c>
      <c r="L29" s="23">
        <v>0</v>
      </c>
      <c r="M29" s="24">
        <v>37735</v>
      </c>
      <c r="N29" s="23">
        <v>6.3467492260061917E-2</v>
      </c>
      <c r="O29" s="23">
        <v>3.018575851393189E-2</v>
      </c>
      <c r="P29" s="23">
        <v>5.7275541795665637E-2</v>
      </c>
      <c r="Q29" s="23">
        <v>0.1609907120743034</v>
      </c>
      <c r="R29" s="23">
        <v>0.19969040247678019</v>
      </c>
      <c r="S29" s="23">
        <v>0.22136222910216719</v>
      </c>
      <c r="T29" s="23">
        <v>0.26702786377708976</v>
      </c>
      <c r="U29" s="23">
        <v>0</v>
      </c>
      <c r="V29" s="24">
        <v>6460</v>
      </c>
    </row>
    <row r="30" spans="2:22" x14ac:dyDescent="0.3">
      <c r="B30" s="33" t="s">
        <v>79</v>
      </c>
      <c r="C30" s="18" t="s">
        <v>80</v>
      </c>
      <c r="D30" s="18" t="s">
        <v>81</v>
      </c>
      <c r="E30" s="23">
        <v>5.7048681541582151E-2</v>
      </c>
      <c r="F30" s="23">
        <v>6.135902636916836E-2</v>
      </c>
      <c r="G30" s="23">
        <v>0.10141987829614604</v>
      </c>
      <c r="H30" s="23">
        <v>0.22540567951318458</v>
      </c>
      <c r="I30" s="23">
        <v>0.21272819472616633</v>
      </c>
      <c r="J30" s="23">
        <v>0.1823022312373225</v>
      </c>
      <c r="K30" s="23">
        <v>0.15948275862068967</v>
      </c>
      <c r="L30" s="23">
        <v>0</v>
      </c>
      <c r="M30" s="24">
        <v>19720</v>
      </c>
      <c r="N30" s="23">
        <v>3.6319612590799029E-2</v>
      </c>
      <c r="O30" s="23">
        <v>2.2598870056497175E-2</v>
      </c>
      <c r="P30" s="23">
        <v>5.4075867635189671E-2</v>
      </c>
      <c r="Q30" s="23">
        <v>0.15012106537530268</v>
      </c>
      <c r="R30" s="23">
        <v>0.2009685230024213</v>
      </c>
      <c r="S30" s="23">
        <v>0.26069410815173527</v>
      </c>
      <c r="T30" s="23">
        <v>0.27602905569007263</v>
      </c>
      <c r="U30" s="23">
        <v>0</v>
      </c>
      <c r="V30" s="24">
        <v>6195</v>
      </c>
    </row>
    <row r="31" spans="2:22" x14ac:dyDescent="0.3">
      <c r="B31" s="33" t="s">
        <v>79</v>
      </c>
      <c r="C31" s="18" t="s">
        <v>82</v>
      </c>
      <c r="D31" s="18" t="s">
        <v>83</v>
      </c>
      <c r="E31" s="23">
        <v>5.1448846836191602E-2</v>
      </c>
      <c r="F31" s="23">
        <v>4.9379065641632171E-2</v>
      </c>
      <c r="G31" s="23">
        <v>0.1345357776463631</v>
      </c>
      <c r="H31" s="23">
        <v>0.30011827321111767</v>
      </c>
      <c r="I31" s="23">
        <v>0.22545830869308101</v>
      </c>
      <c r="J31" s="23">
        <v>0.13837965700768776</v>
      </c>
      <c r="K31" s="23">
        <v>0.10053222945002957</v>
      </c>
      <c r="L31" s="23">
        <v>0</v>
      </c>
      <c r="M31" s="24">
        <v>33820</v>
      </c>
      <c r="N31" s="23">
        <v>2.1684316691880989E-2</v>
      </c>
      <c r="O31" s="23">
        <v>1.4624306606152295E-2</v>
      </c>
      <c r="P31" s="23">
        <v>6.8582955118507316E-2</v>
      </c>
      <c r="Q31" s="23">
        <v>0.21583459404942007</v>
      </c>
      <c r="R31" s="23">
        <v>0.23953605648008069</v>
      </c>
      <c r="S31" s="23">
        <v>0.22289460413514878</v>
      </c>
      <c r="T31" s="23">
        <v>0.21684316691880989</v>
      </c>
      <c r="U31" s="23">
        <v>0</v>
      </c>
      <c r="V31" s="24">
        <v>9915</v>
      </c>
    </row>
    <row r="32" spans="2:22" x14ac:dyDescent="0.3">
      <c r="B32" s="33" t="s">
        <v>79</v>
      </c>
      <c r="C32" s="18" t="s">
        <v>84</v>
      </c>
      <c r="D32" s="18" t="s">
        <v>85</v>
      </c>
      <c r="E32" s="23">
        <v>8.0288214101904273E-2</v>
      </c>
      <c r="F32" s="23">
        <v>6.9480185280494086E-2</v>
      </c>
      <c r="G32" s="23">
        <v>0.10979584834448447</v>
      </c>
      <c r="H32" s="23">
        <v>0.24995711099674042</v>
      </c>
      <c r="I32" s="23">
        <v>0.21084234002401783</v>
      </c>
      <c r="J32" s="23">
        <v>0.15920398009950248</v>
      </c>
      <c r="K32" s="23">
        <v>0.1204323211528564</v>
      </c>
      <c r="L32" s="23">
        <v>0</v>
      </c>
      <c r="M32" s="24">
        <v>29145</v>
      </c>
      <c r="N32" s="23">
        <v>6.1650992685475442E-2</v>
      </c>
      <c r="O32" s="23">
        <v>3.657262277951933E-2</v>
      </c>
      <c r="P32" s="23">
        <v>4.911180773249739E-2</v>
      </c>
      <c r="Q32" s="23">
        <v>0.14211076280041798</v>
      </c>
      <c r="R32" s="23">
        <v>0.19435736677115986</v>
      </c>
      <c r="S32" s="23">
        <v>0.2507836990595611</v>
      </c>
      <c r="T32" s="23">
        <v>0.26750261233019856</v>
      </c>
      <c r="U32" s="23">
        <v>0</v>
      </c>
      <c r="V32" s="24">
        <v>4785</v>
      </c>
    </row>
    <row r="33" spans="2:22" x14ac:dyDescent="0.3">
      <c r="B33" s="33" t="s">
        <v>79</v>
      </c>
      <c r="C33" s="18" t="s">
        <v>86</v>
      </c>
      <c r="D33" s="18" t="s">
        <v>87</v>
      </c>
      <c r="E33" s="23">
        <v>6.6060606060606056E-2</v>
      </c>
      <c r="F33" s="23">
        <v>6.363636363636363E-2</v>
      </c>
      <c r="G33" s="23">
        <v>0.11090909090909092</v>
      </c>
      <c r="H33" s="23">
        <v>0.23575757575757575</v>
      </c>
      <c r="I33" s="23">
        <v>0.21666666666666667</v>
      </c>
      <c r="J33" s="23">
        <v>0.17909090909090908</v>
      </c>
      <c r="K33" s="23">
        <v>0.12818181818181817</v>
      </c>
      <c r="L33" s="23">
        <v>0</v>
      </c>
      <c r="M33" s="24">
        <v>16500</v>
      </c>
      <c r="N33" s="23">
        <v>3.3686236766121272E-2</v>
      </c>
      <c r="O33" s="23">
        <v>2.791145332050048E-2</v>
      </c>
      <c r="P33" s="23">
        <v>6.5447545717035607E-2</v>
      </c>
      <c r="Q33" s="23">
        <v>0.18960538979788258</v>
      </c>
      <c r="R33" s="23">
        <v>0.20981713185755535</v>
      </c>
      <c r="S33" s="23">
        <v>0.23580365736284889</v>
      </c>
      <c r="T33" s="23">
        <v>0.23772858517805581</v>
      </c>
      <c r="U33" s="23">
        <v>0</v>
      </c>
      <c r="V33" s="24">
        <v>5195</v>
      </c>
    </row>
    <row r="34" spans="2:22" x14ac:dyDescent="0.3">
      <c r="B34" s="33" t="s">
        <v>79</v>
      </c>
      <c r="C34" s="18" t="s">
        <v>88</v>
      </c>
      <c r="D34" s="18" t="s">
        <v>89</v>
      </c>
      <c r="E34" s="23">
        <v>8.8157894736842102E-2</v>
      </c>
      <c r="F34" s="23">
        <v>8.0701754385964913E-2</v>
      </c>
      <c r="G34" s="23">
        <v>0.12236842105263158</v>
      </c>
      <c r="H34" s="23">
        <v>0.26469298245614037</v>
      </c>
      <c r="I34" s="23">
        <v>0.21030701754385964</v>
      </c>
      <c r="J34" s="23">
        <v>0.14035087719298245</v>
      </c>
      <c r="K34" s="23">
        <v>9.3640350877192982E-2</v>
      </c>
      <c r="L34" s="23">
        <v>0</v>
      </c>
      <c r="M34" s="24">
        <v>22800</v>
      </c>
      <c r="N34" s="23">
        <v>5.2670623145400594E-2</v>
      </c>
      <c r="O34" s="23">
        <v>3.7091988130563795E-2</v>
      </c>
      <c r="P34" s="23">
        <v>7.8635014836795247E-2</v>
      </c>
      <c r="Q34" s="23">
        <v>0.21810089020771514</v>
      </c>
      <c r="R34" s="23">
        <v>0.22255192878338279</v>
      </c>
      <c r="S34" s="23">
        <v>0.2099406528189911</v>
      </c>
      <c r="T34" s="23">
        <v>0.18100890207715134</v>
      </c>
      <c r="U34" s="23">
        <v>0</v>
      </c>
      <c r="V34" s="24">
        <v>6740</v>
      </c>
    </row>
    <row r="35" spans="2:22" x14ac:dyDescent="0.3">
      <c r="B35" s="33" t="s">
        <v>79</v>
      </c>
      <c r="C35" s="18" t="s">
        <v>90</v>
      </c>
      <c r="D35" s="18" t="s">
        <v>91</v>
      </c>
      <c r="E35" s="23">
        <v>5.6721311475409833E-2</v>
      </c>
      <c r="F35" s="23">
        <v>5.80327868852459E-2</v>
      </c>
      <c r="G35" s="23">
        <v>9.6393442622950826E-2</v>
      </c>
      <c r="H35" s="23">
        <v>0.2140983606557377</v>
      </c>
      <c r="I35" s="23">
        <v>0.22360655737704918</v>
      </c>
      <c r="J35" s="23">
        <v>0.18360655737704917</v>
      </c>
      <c r="K35" s="23">
        <v>0.16786885245901639</v>
      </c>
      <c r="L35" s="23">
        <v>0</v>
      </c>
      <c r="M35" s="24">
        <v>15250</v>
      </c>
      <c r="N35" s="23">
        <v>2.5744167337087689E-2</v>
      </c>
      <c r="O35" s="23">
        <v>2.252614641995173E-2</v>
      </c>
      <c r="P35" s="23">
        <v>4.9879324215607403E-2</v>
      </c>
      <c r="Q35" s="23">
        <v>0.16975060337892195</v>
      </c>
      <c r="R35" s="23">
        <v>0.21399839098954143</v>
      </c>
      <c r="S35" s="23">
        <v>0.24778761061946902</v>
      </c>
      <c r="T35" s="23">
        <v>0.27111826226870472</v>
      </c>
      <c r="U35" s="23">
        <v>0</v>
      </c>
      <c r="V35" s="24">
        <v>6215</v>
      </c>
    </row>
    <row r="36" spans="2:22" x14ac:dyDescent="0.3">
      <c r="B36" s="33" t="s">
        <v>79</v>
      </c>
      <c r="C36" s="18" t="s">
        <v>92</v>
      </c>
      <c r="D36" s="18" t="s">
        <v>93</v>
      </c>
      <c r="E36" s="23">
        <v>6.1962912709181368E-2</v>
      </c>
      <c r="F36" s="23">
        <v>7.2817729534147446E-2</v>
      </c>
      <c r="G36" s="23">
        <v>0.11759384893713253</v>
      </c>
      <c r="H36" s="23">
        <v>0.23202170963364993</v>
      </c>
      <c r="I36" s="23">
        <v>0.20850293984622342</v>
      </c>
      <c r="J36" s="23">
        <v>0.16508367254635911</v>
      </c>
      <c r="K36" s="23">
        <v>0.1415649027589326</v>
      </c>
      <c r="L36" s="23">
        <v>0</v>
      </c>
      <c r="M36" s="24">
        <v>11055</v>
      </c>
      <c r="N36" s="23">
        <v>5.4982817869415807E-2</v>
      </c>
      <c r="O36" s="23">
        <v>3.2646048109965638E-2</v>
      </c>
      <c r="P36" s="23">
        <v>4.4673539518900345E-2</v>
      </c>
      <c r="Q36" s="23">
        <v>0.12371134020618557</v>
      </c>
      <c r="R36" s="23">
        <v>0.18213058419243985</v>
      </c>
      <c r="S36" s="23">
        <v>0.2611683848797251</v>
      </c>
      <c r="T36" s="23">
        <v>0.30068728522336768</v>
      </c>
      <c r="U36" s="23">
        <v>0</v>
      </c>
      <c r="V36" s="24">
        <v>2910</v>
      </c>
    </row>
    <row r="37" spans="2:22" x14ac:dyDescent="0.3">
      <c r="B37" s="33" t="s">
        <v>79</v>
      </c>
      <c r="C37" s="18" t="s">
        <v>94</v>
      </c>
      <c r="D37" s="18" t="s">
        <v>95</v>
      </c>
      <c r="E37" s="23">
        <v>6.8284936479128852E-2</v>
      </c>
      <c r="F37" s="23">
        <v>6.5335753176043551E-2</v>
      </c>
      <c r="G37" s="23">
        <v>0.11456442831215971</v>
      </c>
      <c r="H37" s="23">
        <v>0.27767695099818512</v>
      </c>
      <c r="I37" s="23">
        <v>0.22050816696914702</v>
      </c>
      <c r="J37" s="23">
        <v>0.14587114337568058</v>
      </c>
      <c r="K37" s="23">
        <v>0.10775862068965517</v>
      </c>
      <c r="L37" s="23">
        <v>0</v>
      </c>
      <c r="M37" s="24">
        <v>22040</v>
      </c>
      <c r="N37" s="23">
        <v>3.7717601547388784E-2</v>
      </c>
      <c r="O37" s="23">
        <v>2.5145067698259187E-2</v>
      </c>
      <c r="P37" s="23">
        <v>5.8027079303675046E-2</v>
      </c>
      <c r="Q37" s="23">
        <v>0.20116054158607349</v>
      </c>
      <c r="R37" s="23">
        <v>0.21083172147001933</v>
      </c>
      <c r="S37" s="23">
        <v>0.23017408123791103</v>
      </c>
      <c r="T37" s="23">
        <v>0.2369439071566731</v>
      </c>
      <c r="U37" s="23">
        <v>0</v>
      </c>
      <c r="V37" s="24">
        <v>5170</v>
      </c>
    </row>
    <row r="38" spans="2:22" x14ac:dyDescent="0.3">
      <c r="B38" s="33" t="s">
        <v>79</v>
      </c>
      <c r="C38" s="18" t="s">
        <v>96</v>
      </c>
      <c r="D38" s="18" t="s">
        <v>97</v>
      </c>
      <c r="E38" s="23">
        <v>7.4597139235922511E-2</v>
      </c>
      <c r="F38" s="23">
        <v>7.3148651095419154E-2</v>
      </c>
      <c r="G38" s="23">
        <v>0.11316313597682419</v>
      </c>
      <c r="H38" s="23">
        <v>0.24805359406119862</v>
      </c>
      <c r="I38" s="23">
        <v>0.21691109904037661</v>
      </c>
      <c r="J38" s="23">
        <v>0.15842839036755388</v>
      </c>
      <c r="K38" s="23">
        <v>0.11551692920514213</v>
      </c>
      <c r="L38" s="23">
        <v>0</v>
      </c>
      <c r="M38" s="24">
        <v>27615</v>
      </c>
      <c r="N38" s="23">
        <v>2.7960526315789474E-2</v>
      </c>
      <c r="O38" s="23">
        <v>1.8092105263157895E-2</v>
      </c>
      <c r="P38" s="23">
        <v>5.0986842105263157E-2</v>
      </c>
      <c r="Q38" s="23">
        <v>0.16282894736842105</v>
      </c>
      <c r="R38" s="23">
        <v>0.19407894736842105</v>
      </c>
      <c r="S38" s="23">
        <v>0.27467105263157893</v>
      </c>
      <c r="T38" s="23">
        <v>0.27302631578947367</v>
      </c>
      <c r="U38" s="23">
        <v>0</v>
      </c>
      <c r="V38" s="24">
        <v>3040</v>
      </c>
    </row>
    <row r="39" spans="2:22" x14ac:dyDescent="0.3">
      <c r="B39" s="33" t="s">
        <v>79</v>
      </c>
      <c r="C39" s="18" t="s">
        <v>98</v>
      </c>
      <c r="D39" s="18" t="s">
        <v>99</v>
      </c>
      <c r="E39" s="23">
        <v>6.4932201521331723E-2</v>
      </c>
      <c r="F39" s="23">
        <v>6.206592437437989E-2</v>
      </c>
      <c r="G39" s="23">
        <v>0.10704442729577775</v>
      </c>
      <c r="H39" s="23">
        <v>0.26479991180685702</v>
      </c>
      <c r="I39" s="23">
        <v>0.23845221034064601</v>
      </c>
      <c r="J39" s="23">
        <v>0.14992834307132621</v>
      </c>
      <c r="K39" s="23">
        <v>0.1127769815896814</v>
      </c>
      <c r="L39" s="23">
        <v>0</v>
      </c>
      <c r="M39" s="24">
        <v>45355</v>
      </c>
      <c r="N39" s="23">
        <v>3.4119106699751864E-2</v>
      </c>
      <c r="O39" s="23">
        <v>1.9851116625310174E-2</v>
      </c>
      <c r="P39" s="23">
        <v>6.7928039702233253E-2</v>
      </c>
      <c r="Q39" s="23">
        <v>0.22177419354838709</v>
      </c>
      <c r="R39" s="23">
        <v>0.25558312655086851</v>
      </c>
      <c r="S39" s="23">
        <v>0.20936724565756823</v>
      </c>
      <c r="T39" s="23">
        <v>0.19137717121588088</v>
      </c>
      <c r="U39" s="23">
        <v>0</v>
      </c>
      <c r="V39" s="24">
        <v>16120</v>
      </c>
    </row>
    <row r="40" spans="2:22" x14ac:dyDescent="0.3">
      <c r="B40" s="33" t="s">
        <v>79</v>
      </c>
      <c r="C40" s="18" t="s">
        <v>100</v>
      </c>
      <c r="D40" s="18" t="s">
        <v>101</v>
      </c>
      <c r="E40" s="23">
        <v>8.7410071942446044E-2</v>
      </c>
      <c r="F40" s="23">
        <v>7.6079136690647475E-2</v>
      </c>
      <c r="G40" s="23">
        <v>0.11223021582733812</v>
      </c>
      <c r="H40" s="23">
        <v>0.25917266187050358</v>
      </c>
      <c r="I40" s="23">
        <v>0.20359712230215826</v>
      </c>
      <c r="J40" s="23">
        <v>0.14802158273381294</v>
      </c>
      <c r="K40" s="23">
        <v>0.11348920863309353</v>
      </c>
      <c r="L40" s="23">
        <v>0</v>
      </c>
      <c r="M40" s="24">
        <v>27800</v>
      </c>
      <c r="N40" s="23">
        <v>4.9568965517241381E-2</v>
      </c>
      <c r="O40" s="23">
        <v>3.4482758620689655E-2</v>
      </c>
      <c r="P40" s="23">
        <v>6.8965517241379309E-2</v>
      </c>
      <c r="Q40" s="23">
        <v>0.19181034482758622</v>
      </c>
      <c r="R40" s="23">
        <v>0.19827586206896552</v>
      </c>
      <c r="S40" s="23">
        <v>0.22198275862068967</v>
      </c>
      <c r="T40" s="23">
        <v>0.23706896551724138</v>
      </c>
      <c r="U40" s="23">
        <v>0</v>
      </c>
      <c r="V40" s="24">
        <v>2320</v>
      </c>
    </row>
    <row r="41" spans="2:22" x14ac:dyDescent="0.3">
      <c r="B41" s="33" t="s">
        <v>102</v>
      </c>
      <c r="C41" s="18" t="s">
        <v>103</v>
      </c>
      <c r="D41" s="18" t="s">
        <v>104</v>
      </c>
      <c r="E41" s="23">
        <v>8.540638533588478E-2</v>
      </c>
      <c r="F41" s="23">
        <v>8.0169201329439013E-2</v>
      </c>
      <c r="G41" s="23">
        <v>0.11239802598448988</v>
      </c>
      <c r="H41" s="23">
        <v>0.25652130123879546</v>
      </c>
      <c r="I41" s="23">
        <v>0.21069594118239501</v>
      </c>
      <c r="J41" s="23">
        <v>0.14714472756571659</v>
      </c>
      <c r="K41" s="23">
        <v>0.10756370228623224</v>
      </c>
      <c r="L41" s="23">
        <v>0</v>
      </c>
      <c r="M41" s="24">
        <v>49645</v>
      </c>
      <c r="N41" s="23">
        <v>0.116751269035533</v>
      </c>
      <c r="O41" s="23">
        <v>6.4086294416243653E-2</v>
      </c>
      <c r="P41" s="23">
        <v>7.7411167512690351E-2</v>
      </c>
      <c r="Q41" s="23">
        <v>0.20050761421319796</v>
      </c>
      <c r="R41" s="23">
        <v>0.18845177664974619</v>
      </c>
      <c r="S41" s="23">
        <v>0.18908629441624367</v>
      </c>
      <c r="T41" s="23">
        <v>0.16434010152284265</v>
      </c>
      <c r="U41" s="23">
        <v>0</v>
      </c>
      <c r="V41" s="24">
        <v>7880</v>
      </c>
    </row>
    <row r="42" spans="2:22" x14ac:dyDescent="0.3">
      <c r="B42" s="33" t="s">
        <v>102</v>
      </c>
      <c r="C42" s="18" t="s">
        <v>105</v>
      </c>
      <c r="D42" s="18" t="s">
        <v>106</v>
      </c>
      <c r="E42" s="23">
        <v>7.5681980172357929E-2</v>
      </c>
      <c r="F42" s="23">
        <v>6.032527700382298E-2</v>
      </c>
      <c r="G42" s="23">
        <v>0.1023132249076654</v>
      </c>
      <c r="H42" s="23">
        <v>0.23883885181105424</v>
      </c>
      <c r="I42" s="23">
        <v>0.21408669733687552</v>
      </c>
      <c r="J42" s="23">
        <v>0.1797447029093501</v>
      </c>
      <c r="K42" s="23">
        <v>0.12900926585887385</v>
      </c>
      <c r="L42" s="23">
        <v>0</v>
      </c>
      <c r="M42" s="24">
        <v>77165</v>
      </c>
      <c r="N42" s="23">
        <v>4.47585394581861E-2</v>
      </c>
      <c r="O42" s="23">
        <v>3.3922261484098937E-2</v>
      </c>
      <c r="P42" s="23">
        <v>5.5594817432273264E-2</v>
      </c>
      <c r="Q42" s="23">
        <v>0.16984687868080095</v>
      </c>
      <c r="R42" s="23">
        <v>0.20965842167255594</v>
      </c>
      <c r="S42" s="23">
        <v>0.25865724381625443</v>
      </c>
      <c r="T42" s="23">
        <v>0.22756183745583039</v>
      </c>
      <c r="U42" s="23">
        <v>0</v>
      </c>
      <c r="V42" s="24">
        <v>21225</v>
      </c>
    </row>
    <row r="43" spans="2:22" x14ac:dyDescent="0.3">
      <c r="B43" s="33" t="s">
        <v>102</v>
      </c>
      <c r="C43" s="18" t="s">
        <v>107</v>
      </c>
      <c r="D43" s="18" t="s">
        <v>108</v>
      </c>
      <c r="E43" s="23">
        <v>6.0797246917120733E-2</v>
      </c>
      <c r="F43" s="23">
        <v>5.448809865213651E-2</v>
      </c>
      <c r="G43" s="23">
        <v>9.8508746773731004E-2</v>
      </c>
      <c r="H43" s="23">
        <v>0.21479782047605392</v>
      </c>
      <c r="I43" s="23">
        <v>0.20805850301118439</v>
      </c>
      <c r="J43" s="23">
        <v>0.19658732434757673</v>
      </c>
      <c r="K43" s="23">
        <v>0.16661887008890164</v>
      </c>
      <c r="L43" s="23">
        <v>0</v>
      </c>
      <c r="M43" s="24">
        <v>34870</v>
      </c>
      <c r="N43" s="23">
        <v>4.9544626593806922E-2</v>
      </c>
      <c r="O43" s="23">
        <v>3.5336976320582879E-2</v>
      </c>
      <c r="P43" s="23">
        <v>5.5009107468123861E-2</v>
      </c>
      <c r="Q43" s="23">
        <v>0.1581056466302368</v>
      </c>
      <c r="R43" s="23">
        <v>0.20145719489981784</v>
      </c>
      <c r="S43" s="23">
        <v>0.2553734061930783</v>
      </c>
      <c r="T43" s="23">
        <v>0.24517304189435338</v>
      </c>
      <c r="U43" s="23">
        <v>0</v>
      </c>
      <c r="V43" s="24">
        <v>13725</v>
      </c>
    </row>
    <row r="44" spans="2:22" x14ac:dyDescent="0.3">
      <c r="B44" s="33" t="s">
        <v>102</v>
      </c>
      <c r="C44" s="18" t="s">
        <v>109</v>
      </c>
      <c r="D44" s="18" t="s">
        <v>110</v>
      </c>
      <c r="E44" s="23">
        <v>7.0437566702241189E-2</v>
      </c>
      <c r="F44" s="23">
        <v>7.0437566702241189E-2</v>
      </c>
      <c r="G44" s="23">
        <v>0.12639121817350205</v>
      </c>
      <c r="H44" s="23">
        <v>0.27405092239670681</v>
      </c>
      <c r="I44" s="23">
        <v>0.21908827565177619</v>
      </c>
      <c r="J44" s="23">
        <v>0.14125628906845555</v>
      </c>
      <c r="K44" s="23">
        <v>9.8338161305076999E-2</v>
      </c>
      <c r="L44" s="23">
        <v>0</v>
      </c>
      <c r="M44" s="24">
        <v>65590</v>
      </c>
      <c r="N44" s="23">
        <v>4.2925659472422065E-2</v>
      </c>
      <c r="O44" s="23">
        <v>2.7817745803357313E-2</v>
      </c>
      <c r="P44" s="23">
        <v>8.7529976019184649E-2</v>
      </c>
      <c r="Q44" s="23">
        <v>0.22206235011990408</v>
      </c>
      <c r="R44" s="23">
        <v>0.22973621103117506</v>
      </c>
      <c r="S44" s="23">
        <v>0.20863309352517986</v>
      </c>
      <c r="T44" s="23">
        <v>0.18105515587529977</v>
      </c>
      <c r="U44" s="23">
        <v>0</v>
      </c>
      <c r="V44" s="24">
        <v>20850</v>
      </c>
    </row>
    <row r="45" spans="2:22" x14ac:dyDescent="0.3">
      <c r="B45" s="33" t="s">
        <v>111</v>
      </c>
      <c r="C45" s="18" t="s">
        <v>112</v>
      </c>
      <c r="D45" s="18" t="s">
        <v>113</v>
      </c>
      <c r="E45" s="23">
        <v>6.3145112325440192E-2</v>
      </c>
      <c r="F45" s="23">
        <v>6.6909532483302975E-2</v>
      </c>
      <c r="G45" s="23">
        <v>0.11827565270188221</v>
      </c>
      <c r="H45" s="23">
        <v>0.25428051001821494</v>
      </c>
      <c r="I45" s="23">
        <v>0.21105039465695202</v>
      </c>
      <c r="J45" s="23">
        <v>0.16709168184578022</v>
      </c>
      <c r="K45" s="23">
        <v>0.1193685488767456</v>
      </c>
      <c r="L45" s="23">
        <v>0</v>
      </c>
      <c r="M45" s="24">
        <v>41175</v>
      </c>
      <c r="N45" s="23">
        <v>3.4828036569438399E-2</v>
      </c>
      <c r="O45" s="23">
        <v>2.3944275141488898E-2</v>
      </c>
      <c r="P45" s="23">
        <v>5.8772311710927297E-2</v>
      </c>
      <c r="Q45" s="23">
        <v>0.16238572050500652</v>
      </c>
      <c r="R45" s="23">
        <v>0.2194166303874619</v>
      </c>
      <c r="S45" s="23">
        <v>0.2629516760992599</v>
      </c>
      <c r="T45" s="23">
        <v>0.23726599912929908</v>
      </c>
      <c r="U45" s="23">
        <v>0</v>
      </c>
      <c r="V45" s="24">
        <v>11485</v>
      </c>
    </row>
    <row r="46" spans="2:22" x14ac:dyDescent="0.3">
      <c r="B46" s="33" t="s">
        <v>111</v>
      </c>
      <c r="C46" s="18" t="s">
        <v>114</v>
      </c>
      <c r="D46" s="18" t="s">
        <v>115</v>
      </c>
      <c r="E46" s="23">
        <v>8.5890566650430267E-2</v>
      </c>
      <c r="F46" s="23">
        <v>7.9937219245548516E-2</v>
      </c>
      <c r="G46" s="23">
        <v>0.11170644585159929</v>
      </c>
      <c r="H46" s="23">
        <v>0.27195973372300697</v>
      </c>
      <c r="I46" s="23">
        <v>0.21269686637441143</v>
      </c>
      <c r="J46" s="23">
        <v>0.14223088163662934</v>
      </c>
      <c r="K46" s="23">
        <v>9.5578286518374189E-2</v>
      </c>
      <c r="L46" s="23">
        <v>0</v>
      </c>
      <c r="M46" s="24">
        <v>92385</v>
      </c>
      <c r="N46" s="23">
        <v>4.3871310821590001E-2</v>
      </c>
      <c r="O46" s="23">
        <v>2.6322786492954001E-2</v>
      </c>
      <c r="P46" s="23">
        <v>6.5408136134006908E-2</v>
      </c>
      <c r="Q46" s="23">
        <v>0.20366923690507843</v>
      </c>
      <c r="R46" s="23">
        <v>0.23211911725604892</v>
      </c>
      <c r="S46" s="23">
        <v>0.22839670300452009</v>
      </c>
      <c r="T46" s="23">
        <v>0.1999468226535496</v>
      </c>
      <c r="U46" s="23">
        <v>0</v>
      </c>
      <c r="V46" s="24">
        <v>18805</v>
      </c>
    </row>
    <row r="47" spans="2:22" x14ac:dyDescent="0.3">
      <c r="B47" s="33" t="s">
        <v>111</v>
      </c>
      <c r="C47" s="18" t="s">
        <v>116</v>
      </c>
      <c r="D47" s="18" t="s">
        <v>117</v>
      </c>
      <c r="E47" s="23">
        <v>8.2904399148994584E-2</v>
      </c>
      <c r="F47" s="23">
        <v>7.315901448081806E-2</v>
      </c>
      <c r="G47" s="23">
        <v>0.10479719991764463</v>
      </c>
      <c r="H47" s="23">
        <v>0.24631116601468669</v>
      </c>
      <c r="I47" s="23">
        <v>0.21007480612174867</v>
      </c>
      <c r="J47" s="23">
        <v>0.16450483837759936</v>
      </c>
      <c r="K47" s="23">
        <v>0.118248575938508</v>
      </c>
      <c r="L47" s="23">
        <v>0</v>
      </c>
      <c r="M47" s="24">
        <v>72855</v>
      </c>
      <c r="N47" s="23">
        <v>5.3624260355029589E-2</v>
      </c>
      <c r="O47" s="23">
        <v>5.3994082840236685E-2</v>
      </c>
      <c r="P47" s="23">
        <v>6.1020710059171597E-2</v>
      </c>
      <c r="Q47" s="23">
        <v>0.17677514792899407</v>
      </c>
      <c r="R47" s="23">
        <v>0.21338757396449703</v>
      </c>
      <c r="S47" s="23">
        <v>0.22781065088757396</v>
      </c>
      <c r="T47" s="23">
        <v>0.21338757396449703</v>
      </c>
      <c r="U47" s="23">
        <v>0</v>
      </c>
      <c r="V47" s="24">
        <v>13520</v>
      </c>
    </row>
    <row r="48" spans="2:22" x14ac:dyDescent="0.3">
      <c r="B48" s="33" t="s">
        <v>118</v>
      </c>
      <c r="C48" s="18" t="s">
        <v>119</v>
      </c>
      <c r="D48" s="18" t="s">
        <v>120</v>
      </c>
      <c r="E48" s="23">
        <v>8.0431432973805853E-2</v>
      </c>
      <c r="F48" s="23">
        <v>6.9440164355418596E-2</v>
      </c>
      <c r="G48" s="23">
        <v>0.10354391371340524</v>
      </c>
      <c r="H48" s="23">
        <v>0.24293785310734464</v>
      </c>
      <c r="I48" s="23">
        <v>0.21705187467899331</v>
      </c>
      <c r="J48" s="23">
        <v>0.16599897277863379</v>
      </c>
      <c r="K48" s="23">
        <v>0.12059578839239857</v>
      </c>
      <c r="L48" s="23">
        <v>0</v>
      </c>
      <c r="M48" s="24">
        <v>48675</v>
      </c>
      <c r="N48" s="23">
        <v>4.350025290844714E-2</v>
      </c>
      <c r="O48" s="23">
        <v>2.4785027819929185E-2</v>
      </c>
      <c r="P48" s="23">
        <v>5.7157309054122404E-2</v>
      </c>
      <c r="Q48" s="23">
        <v>0.17450682852807284</v>
      </c>
      <c r="R48" s="23">
        <v>0.2240768841679312</v>
      </c>
      <c r="S48" s="23">
        <v>0.25442589782498737</v>
      </c>
      <c r="T48" s="23">
        <v>0.22104198280222559</v>
      </c>
      <c r="U48" s="23">
        <v>0</v>
      </c>
      <c r="V48" s="24">
        <v>9885</v>
      </c>
    </row>
    <row r="49" spans="2:22" x14ac:dyDescent="0.3">
      <c r="B49" s="33" t="s">
        <v>118</v>
      </c>
      <c r="C49" s="18" t="s">
        <v>121</v>
      </c>
      <c r="D49" s="18" t="s">
        <v>122</v>
      </c>
      <c r="E49" s="23">
        <v>7.3802330599913687E-2</v>
      </c>
      <c r="F49" s="23">
        <v>7.1860164005179111E-2</v>
      </c>
      <c r="G49" s="23">
        <v>0.11027190332326284</v>
      </c>
      <c r="H49" s="23">
        <v>0.25183426845058265</v>
      </c>
      <c r="I49" s="23">
        <v>0.2190332326283988</v>
      </c>
      <c r="J49" s="23">
        <v>0.14997842037116962</v>
      </c>
      <c r="K49" s="23">
        <v>0.12300388433318947</v>
      </c>
      <c r="L49" s="23">
        <v>0</v>
      </c>
      <c r="M49" s="24">
        <v>23170</v>
      </c>
      <c r="N49" s="23">
        <v>6.321452589105582E-2</v>
      </c>
      <c r="O49" s="23">
        <v>4.707464694014795E-2</v>
      </c>
      <c r="P49" s="23">
        <v>6.99394754539341E-2</v>
      </c>
      <c r="Q49" s="23">
        <v>0.19031607262945527</v>
      </c>
      <c r="R49" s="23">
        <v>0.21587088096839274</v>
      </c>
      <c r="S49" s="23">
        <v>0.20309347679892401</v>
      </c>
      <c r="T49" s="23">
        <v>0.20981842636180228</v>
      </c>
      <c r="U49" s="23">
        <v>0</v>
      </c>
      <c r="V49" s="24">
        <v>7435</v>
      </c>
    </row>
    <row r="50" spans="2:22" x14ac:dyDescent="0.3">
      <c r="B50" s="33" t="s">
        <v>118</v>
      </c>
      <c r="C50" s="18" t="s">
        <v>123</v>
      </c>
      <c r="D50" s="18" t="s">
        <v>124</v>
      </c>
      <c r="E50" s="23">
        <v>8.1289939069698322E-2</v>
      </c>
      <c r="F50" s="23">
        <v>7.3562193490860461E-2</v>
      </c>
      <c r="G50" s="23">
        <v>9.4664883340763853E-2</v>
      </c>
      <c r="H50" s="23">
        <v>0.19973250111457869</v>
      </c>
      <c r="I50" s="23">
        <v>0.20552831029870708</v>
      </c>
      <c r="J50" s="23">
        <v>0.18472284143260514</v>
      </c>
      <c r="K50" s="23">
        <v>0.16035072076088572</v>
      </c>
      <c r="L50" s="23">
        <v>0</v>
      </c>
      <c r="M50" s="24">
        <v>33645</v>
      </c>
      <c r="N50" s="23">
        <v>4.8795180722891567E-2</v>
      </c>
      <c r="O50" s="23">
        <v>3.313253012048193E-2</v>
      </c>
      <c r="P50" s="23">
        <v>5.0602409638554217E-2</v>
      </c>
      <c r="Q50" s="23">
        <v>0.14096385542168674</v>
      </c>
      <c r="R50" s="23">
        <v>0.18855421686746987</v>
      </c>
      <c r="S50" s="23">
        <v>0.2397590361445783</v>
      </c>
      <c r="T50" s="23">
        <v>0.29819277108433734</v>
      </c>
      <c r="U50" s="23">
        <v>0</v>
      </c>
      <c r="V50" s="24">
        <v>8300</v>
      </c>
    </row>
    <row r="51" spans="2:22" x14ac:dyDescent="0.3">
      <c r="B51" s="33" t="s">
        <v>118</v>
      </c>
      <c r="C51" s="18" t="s">
        <v>125</v>
      </c>
      <c r="D51" s="18" t="s">
        <v>126</v>
      </c>
      <c r="E51" s="23">
        <v>7.167397227816609E-2</v>
      </c>
      <c r="F51" s="23">
        <v>6.3144177230185991E-2</v>
      </c>
      <c r="G51" s="23">
        <v>0.10946570311574458</v>
      </c>
      <c r="H51" s="23">
        <v>0.23658334320578131</v>
      </c>
      <c r="I51" s="23">
        <v>0.2122971211941713</v>
      </c>
      <c r="J51" s="23">
        <v>0.17414998222959366</v>
      </c>
      <c r="K51" s="23">
        <v>0.13256723137069068</v>
      </c>
      <c r="L51" s="23">
        <v>0</v>
      </c>
      <c r="M51" s="24">
        <v>42205</v>
      </c>
      <c r="N51" s="23">
        <v>3.108211818879509E-2</v>
      </c>
      <c r="O51" s="23">
        <v>1.8802762854950115E-2</v>
      </c>
      <c r="P51" s="23">
        <v>6.7536454336147356E-2</v>
      </c>
      <c r="Q51" s="23">
        <v>0.19608595548733693</v>
      </c>
      <c r="R51" s="23">
        <v>0.21450498848810437</v>
      </c>
      <c r="S51" s="23">
        <v>0.24251726784343822</v>
      </c>
      <c r="T51" s="23">
        <v>0.22947045280122794</v>
      </c>
      <c r="U51" s="23">
        <v>0</v>
      </c>
      <c r="V51" s="24">
        <v>13030</v>
      </c>
    </row>
    <row r="52" spans="2:22" x14ac:dyDescent="0.3">
      <c r="B52" s="33" t="s">
        <v>118</v>
      </c>
      <c r="C52" s="18" t="s">
        <v>127</v>
      </c>
      <c r="D52" s="18" t="s">
        <v>128</v>
      </c>
      <c r="E52" s="23">
        <v>8.5808580858085806E-2</v>
      </c>
      <c r="F52" s="23">
        <v>7.6699669966996703E-2</v>
      </c>
      <c r="G52" s="23">
        <v>0.11168316831683169</v>
      </c>
      <c r="H52" s="23">
        <v>0.25320132013201319</v>
      </c>
      <c r="I52" s="23">
        <v>0.21174917491749176</v>
      </c>
      <c r="J52" s="23">
        <v>0.14957095709570958</v>
      </c>
      <c r="K52" s="23">
        <v>0.11128712871287129</v>
      </c>
      <c r="L52" s="23">
        <v>0</v>
      </c>
      <c r="M52" s="24">
        <v>37875</v>
      </c>
      <c r="N52" s="23">
        <v>5.1006711409395972E-2</v>
      </c>
      <c r="O52" s="23">
        <v>3.087248322147651E-2</v>
      </c>
      <c r="P52" s="23">
        <v>8.3892617449664433E-2</v>
      </c>
      <c r="Q52" s="23">
        <v>0.22013422818791947</v>
      </c>
      <c r="R52" s="23">
        <v>0.22818791946308725</v>
      </c>
      <c r="S52" s="23">
        <v>0.20067114093959731</v>
      </c>
      <c r="T52" s="23">
        <v>0.18456375838926176</v>
      </c>
      <c r="U52" s="23">
        <v>0</v>
      </c>
      <c r="V52" s="24">
        <v>7450</v>
      </c>
    </row>
    <row r="53" spans="2:22" x14ac:dyDescent="0.3">
      <c r="B53" s="33" t="s">
        <v>118</v>
      </c>
      <c r="C53" s="18" t="s">
        <v>129</v>
      </c>
      <c r="D53" s="18" t="s">
        <v>130</v>
      </c>
      <c r="E53" s="23">
        <v>8.7288485348741229E-2</v>
      </c>
      <c r="F53" s="23">
        <v>6.2319438712340074E-2</v>
      </c>
      <c r="G53" s="23">
        <v>0.10152703260420966</v>
      </c>
      <c r="H53" s="23">
        <v>0.23111844820470492</v>
      </c>
      <c r="I53" s="23">
        <v>0.21357820883202641</v>
      </c>
      <c r="J53" s="23">
        <v>0.16157655798596782</v>
      </c>
      <c r="K53" s="23">
        <v>0.14279818406933553</v>
      </c>
      <c r="L53" s="23">
        <v>0</v>
      </c>
      <c r="M53" s="24">
        <v>24230</v>
      </c>
      <c r="N53" s="23">
        <v>4.7091412742382273E-2</v>
      </c>
      <c r="O53" s="23">
        <v>2.4930747922437674E-2</v>
      </c>
      <c r="P53" s="23">
        <v>6.3711911357340723E-2</v>
      </c>
      <c r="Q53" s="23">
        <v>0.1994459833795014</v>
      </c>
      <c r="R53" s="23">
        <v>0.20637119113573407</v>
      </c>
      <c r="S53" s="23">
        <v>0.22022160664819945</v>
      </c>
      <c r="T53" s="23">
        <v>0.23684210526315788</v>
      </c>
      <c r="U53" s="23">
        <v>0</v>
      </c>
      <c r="V53" s="24">
        <v>3610</v>
      </c>
    </row>
    <row r="54" spans="2:22" x14ac:dyDescent="0.3">
      <c r="B54" s="33" t="s">
        <v>131</v>
      </c>
      <c r="C54" s="18" t="s">
        <v>132</v>
      </c>
      <c r="D54" s="18" t="s">
        <v>133</v>
      </c>
      <c r="E54" s="23">
        <v>6.7610563156220174E-2</v>
      </c>
      <c r="F54" s="23">
        <v>7.3337575564747057E-2</v>
      </c>
      <c r="G54" s="23">
        <v>0.11358574610244988</v>
      </c>
      <c r="H54" s="23">
        <v>0.22208081450843142</v>
      </c>
      <c r="I54" s="23">
        <v>0.20903595291123131</v>
      </c>
      <c r="J54" s="23">
        <v>0.1769010499522749</v>
      </c>
      <c r="K54" s="23">
        <v>0.13744829780464524</v>
      </c>
      <c r="L54" s="23">
        <v>0</v>
      </c>
      <c r="M54" s="24">
        <v>31430</v>
      </c>
      <c r="N54" s="23">
        <v>3.8703870387038701E-2</v>
      </c>
      <c r="O54" s="23">
        <v>2.3402340234023402E-2</v>
      </c>
      <c r="P54" s="23">
        <v>6.7506750675067506E-2</v>
      </c>
      <c r="Q54" s="23">
        <v>0.15211521152115212</v>
      </c>
      <c r="R54" s="23">
        <v>0.20252025202520252</v>
      </c>
      <c r="S54" s="23">
        <v>0.25832583258325831</v>
      </c>
      <c r="T54" s="23">
        <v>0.25832583258325831</v>
      </c>
      <c r="U54" s="23">
        <v>0</v>
      </c>
      <c r="V54" s="24">
        <v>5555</v>
      </c>
    </row>
    <row r="55" spans="2:22" x14ac:dyDescent="0.3">
      <c r="B55" s="33" t="s">
        <v>131</v>
      </c>
      <c r="C55" s="18" t="s">
        <v>134</v>
      </c>
      <c r="D55" s="18" t="s">
        <v>135</v>
      </c>
      <c r="E55" s="23">
        <v>7.0038910505836577E-2</v>
      </c>
      <c r="F55" s="23">
        <v>6.0440985732814527E-2</v>
      </c>
      <c r="G55" s="23">
        <v>0.11206225680933853</v>
      </c>
      <c r="H55" s="23">
        <v>0.22023346303501945</v>
      </c>
      <c r="I55" s="23">
        <v>0.20648508430609597</v>
      </c>
      <c r="J55" s="23">
        <v>0.18002594033722438</v>
      </c>
      <c r="K55" s="23">
        <v>0.15045395590142671</v>
      </c>
      <c r="L55" s="23">
        <v>0</v>
      </c>
      <c r="M55" s="24">
        <v>19275</v>
      </c>
      <c r="N55" s="23">
        <v>4.2757417102966842E-2</v>
      </c>
      <c r="O55" s="23">
        <v>2.530541012216405E-2</v>
      </c>
      <c r="P55" s="23">
        <v>5.9336823734729496E-2</v>
      </c>
      <c r="Q55" s="23">
        <v>0.13089005235602094</v>
      </c>
      <c r="R55" s="23">
        <v>0.193717277486911</v>
      </c>
      <c r="S55" s="23">
        <v>0.25479930191972078</v>
      </c>
      <c r="T55" s="23">
        <v>0.29319371727748689</v>
      </c>
      <c r="U55" s="23">
        <v>0</v>
      </c>
      <c r="V55" s="24">
        <v>5730</v>
      </c>
    </row>
    <row r="56" spans="2:22" x14ac:dyDescent="0.3">
      <c r="B56" s="33" t="s">
        <v>131</v>
      </c>
      <c r="C56" s="18" t="s">
        <v>136</v>
      </c>
      <c r="D56" s="18" t="s">
        <v>137</v>
      </c>
      <c r="E56" s="23">
        <v>7.0072992700729933E-2</v>
      </c>
      <c r="F56" s="23">
        <v>7.0437956204379565E-2</v>
      </c>
      <c r="G56" s="23">
        <v>0.12992700729927006</v>
      </c>
      <c r="H56" s="23">
        <v>0.25255474452554744</v>
      </c>
      <c r="I56" s="23">
        <v>0.20839416058394161</v>
      </c>
      <c r="J56" s="23">
        <v>0.15437956204379563</v>
      </c>
      <c r="K56" s="23">
        <v>0.1145985401459854</v>
      </c>
      <c r="L56" s="23">
        <v>0</v>
      </c>
      <c r="M56" s="24">
        <v>13700</v>
      </c>
      <c r="N56" s="23">
        <v>5.1771117166212535E-2</v>
      </c>
      <c r="O56" s="23">
        <v>2.9972752043596729E-2</v>
      </c>
      <c r="P56" s="23">
        <v>7.901907356948229E-2</v>
      </c>
      <c r="Q56" s="23">
        <v>0.20572207084468666</v>
      </c>
      <c r="R56" s="23">
        <v>0.21253405994550409</v>
      </c>
      <c r="S56" s="23">
        <v>0.21934604904632152</v>
      </c>
      <c r="T56" s="23">
        <v>0.20027247956403268</v>
      </c>
      <c r="U56" s="23">
        <v>0</v>
      </c>
      <c r="V56" s="24">
        <v>3670</v>
      </c>
    </row>
    <row r="57" spans="2:22" x14ac:dyDescent="0.3">
      <c r="B57" s="33" t="s">
        <v>131</v>
      </c>
      <c r="C57" s="18" t="s">
        <v>138</v>
      </c>
      <c r="D57" s="18" t="s">
        <v>139</v>
      </c>
      <c r="E57" s="23">
        <v>6.2058130400628436E-2</v>
      </c>
      <c r="F57" s="23">
        <v>6.2450903377847602E-2</v>
      </c>
      <c r="G57" s="23">
        <v>0.11390416339355852</v>
      </c>
      <c r="H57" s="23">
        <v>0.22545168892380205</v>
      </c>
      <c r="I57" s="23">
        <v>0.21445404556166536</v>
      </c>
      <c r="J57" s="23">
        <v>0.17989002356637862</v>
      </c>
      <c r="K57" s="23">
        <v>0.1417910447761194</v>
      </c>
      <c r="L57" s="23">
        <v>0</v>
      </c>
      <c r="M57" s="24">
        <v>12730</v>
      </c>
      <c r="N57" s="23" t="s">
        <v>559</v>
      </c>
      <c r="O57" s="23" t="s">
        <v>559</v>
      </c>
      <c r="P57" s="23" t="s">
        <v>559</v>
      </c>
      <c r="Q57" s="23" t="s">
        <v>559</v>
      </c>
      <c r="R57" s="23" t="s">
        <v>559</v>
      </c>
      <c r="S57" s="23" t="s">
        <v>559</v>
      </c>
      <c r="T57" s="23" t="s">
        <v>559</v>
      </c>
      <c r="U57" s="23" t="s">
        <v>559</v>
      </c>
      <c r="V57" s="24" t="s">
        <v>559</v>
      </c>
    </row>
    <row r="58" spans="2:22" x14ac:dyDescent="0.3">
      <c r="B58" s="33" t="s">
        <v>131</v>
      </c>
      <c r="C58" s="18" t="s">
        <v>140</v>
      </c>
      <c r="D58" s="18" t="s">
        <v>141</v>
      </c>
      <c r="E58" s="23">
        <v>5.9016393442622953E-2</v>
      </c>
      <c r="F58" s="23">
        <v>7.4098360655737702E-2</v>
      </c>
      <c r="G58" s="23">
        <v>0.10032786885245902</v>
      </c>
      <c r="H58" s="23">
        <v>0.22688524590163933</v>
      </c>
      <c r="I58" s="23">
        <v>0.22360655737704918</v>
      </c>
      <c r="J58" s="23">
        <v>0.17573770491803278</v>
      </c>
      <c r="K58" s="23">
        <v>0.14032786885245901</v>
      </c>
      <c r="L58" s="23">
        <v>0</v>
      </c>
      <c r="M58" s="24">
        <v>7625</v>
      </c>
      <c r="N58" s="23">
        <v>3.1914893617021274E-2</v>
      </c>
      <c r="O58" s="23">
        <v>3.7234042553191488E-2</v>
      </c>
      <c r="P58" s="23">
        <v>6.5602836879432622E-2</v>
      </c>
      <c r="Q58" s="23">
        <v>0.16843971631205673</v>
      </c>
      <c r="R58" s="23">
        <v>0.225177304964539</v>
      </c>
      <c r="S58" s="23">
        <v>0.23581560283687944</v>
      </c>
      <c r="T58" s="23">
        <v>0.23758865248226951</v>
      </c>
      <c r="U58" s="23">
        <v>0</v>
      </c>
      <c r="V58" s="24">
        <v>2820</v>
      </c>
    </row>
    <row r="59" spans="2:22" x14ac:dyDescent="0.3">
      <c r="B59" s="33" t="s">
        <v>131</v>
      </c>
      <c r="C59" s="18" t="s">
        <v>142</v>
      </c>
      <c r="D59" s="18" t="s">
        <v>143</v>
      </c>
      <c r="E59" s="23">
        <v>7.6530612244897961E-2</v>
      </c>
      <c r="F59" s="23">
        <v>6.5570672713529857E-2</v>
      </c>
      <c r="G59" s="23">
        <v>0.11753590325018896</v>
      </c>
      <c r="H59" s="23">
        <v>0.27456538170823885</v>
      </c>
      <c r="I59" s="23">
        <v>0.21560846560846561</v>
      </c>
      <c r="J59" s="23">
        <v>0.14417989417989419</v>
      </c>
      <c r="K59" s="23">
        <v>0.10582010582010581</v>
      </c>
      <c r="L59" s="23">
        <v>0</v>
      </c>
      <c r="M59" s="24">
        <v>26460</v>
      </c>
      <c r="N59" s="23">
        <v>3.2102728731942215E-3</v>
      </c>
      <c r="O59" s="23">
        <v>3.2102728731942215E-3</v>
      </c>
      <c r="P59" s="23">
        <v>7.7046548956661312E-2</v>
      </c>
      <c r="Q59" s="23">
        <v>0.21348314606741572</v>
      </c>
      <c r="R59" s="23">
        <v>0.2391653290529695</v>
      </c>
      <c r="S59" s="23">
        <v>0.22953451043338685</v>
      </c>
      <c r="T59" s="23">
        <v>0.23434991974317818</v>
      </c>
      <c r="U59" s="23">
        <v>0</v>
      </c>
      <c r="V59" s="24">
        <v>3115</v>
      </c>
    </row>
    <row r="60" spans="2:22" x14ac:dyDescent="0.3">
      <c r="B60" s="33" t="s">
        <v>131</v>
      </c>
      <c r="C60" s="18" t="s">
        <v>144</v>
      </c>
      <c r="D60" s="18" t="s">
        <v>145</v>
      </c>
      <c r="E60" s="23">
        <v>6.3377093707559978E-2</v>
      </c>
      <c r="F60" s="23">
        <v>6.9941149841557262E-2</v>
      </c>
      <c r="G60" s="23">
        <v>0.11000452693526483</v>
      </c>
      <c r="H60" s="23">
        <v>0.22951561792666364</v>
      </c>
      <c r="I60" s="23">
        <v>0.20869171570846537</v>
      </c>
      <c r="J60" s="23">
        <v>0.17700316885468537</v>
      </c>
      <c r="K60" s="23">
        <v>0.1416930737890448</v>
      </c>
      <c r="L60" s="23">
        <v>0</v>
      </c>
      <c r="M60" s="24">
        <v>22090</v>
      </c>
      <c r="N60" s="23">
        <v>2.7070063694267517E-2</v>
      </c>
      <c r="O60" s="23">
        <v>2.0700636942675158E-2</v>
      </c>
      <c r="P60" s="23">
        <v>5.0159235668789812E-2</v>
      </c>
      <c r="Q60" s="23">
        <v>0.1464968152866242</v>
      </c>
      <c r="R60" s="23">
        <v>0.20063694267515925</v>
      </c>
      <c r="S60" s="23">
        <v>0.25955414012738853</v>
      </c>
      <c r="T60" s="23">
        <v>0.29538216560509556</v>
      </c>
      <c r="U60" s="23">
        <v>0</v>
      </c>
      <c r="V60" s="24">
        <v>6280</v>
      </c>
    </row>
    <row r="61" spans="2:22" ht="6.75" customHeight="1" x14ac:dyDescent="0.3">
      <c r="D61" s="2"/>
      <c r="K61" s="7"/>
      <c r="N61" s="7"/>
      <c r="O61" s="7"/>
      <c r="P61" s="7"/>
      <c r="Q61" s="7"/>
      <c r="R61" s="7"/>
      <c r="S61" s="7"/>
      <c r="T61" s="7"/>
    </row>
    <row r="62" spans="2:22" x14ac:dyDescent="0.3">
      <c r="B62" s="33" t="s">
        <v>55</v>
      </c>
      <c r="C62" s="18" t="s">
        <v>146</v>
      </c>
      <c r="D62" s="21" t="s">
        <v>147</v>
      </c>
      <c r="E62" s="23">
        <v>8.8189467123714546E-2</v>
      </c>
      <c r="F62" s="23">
        <v>7.7905889685260202E-2</v>
      </c>
      <c r="G62" s="23">
        <v>0.10969149267684637</v>
      </c>
      <c r="H62" s="23">
        <v>0.25677781240261766</v>
      </c>
      <c r="I62" s="23">
        <v>0.21159239638516672</v>
      </c>
      <c r="J62" s="23">
        <v>0.14334683702087878</v>
      </c>
      <c r="K62" s="23">
        <v>0.11218448114677469</v>
      </c>
      <c r="L62" s="23">
        <v>0</v>
      </c>
      <c r="M62" s="24">
        <v>16045</v>
      </c>
      <c r="N62" s="23">
        <v>9.5132743362831854E-2</v>
      </c>
      <c r="O62" s="23">
        <v>3.2079646017699116E-2</v>
      </c>
      <c r="P62" s="23">
        <v>6.4159292035398233E-2</v>
      </c>
      <c r="Q62" s="23">
        <v>0.17146017699115043</v>
      </c>
      <c r="R62" s="23">
        <v>0.21902654867256638</v>
      </c>
      <c r="S62" s="23">
        <v>0.21460176991150443</v>
      </c>
      <c r="T62" s="23">
        <v>0.20243362831858408</v>
      </c>
      <c r="U62" s="23">
        <v>0</v>
      </c>
      <c r="V62" s="24">
        <v>4520</v>
      </c>
    </row>
    <row r="63" spans="2:22" x14ac:dyDescent="0.3">
      <c r="B63" s="33" t="s">
        <v>55</v>
      </c>
      <c r="C63" s="18" t="s">
        <v>148</v>
      </c>
      <c r="D63" s="21" t="s">
        <v>149</v>
      </c>
      <c r="E63" s="23">
        <v>7.9387852702056436E-2</v>
      </c>
      <c r="F63" s="23">
        <v>6.4084170253467243E-2</v>
      </c>
      <c r="G63" s="23">
        <v>0.10569105691056911</v>
      </c>
      <c r="H63" s="23">
        <v>0.2458153993304639</v>
      </c>
      <c r="I63" s="23">
        <v>0.20803443328550933</v>
      </c>
      <c r="J63" s="23">
        <v>0.16307986609277858</v>
      </c>
      <c r="K63" s="23">
        <v>0.13390722142515543</v>
      </c>
      <c r="L63" s="23">
        <v>0</v>
      </c>
      <c r="M63" s="24">
        <v>10455</v>
      </c>
      <c r="N63" s="23">
        <v>2.8535980148883373E-2</v>
      </c>
      <c r="O63" s="23">
        <v>1.8610421836228287E-2</v>
      </c>
      <c r="P63" s="23">
        <v>7.0719602977667495E-2</v>
      </c>
      <c r="Q63" s="23">
        <v>0.18734491315136476</v>
      </c>
      <c r="R63" s="23">
        <v>0.22952853598014888</v>
      </c>
      <c r="S63" s="23">
        <v>0.23697270471464019</v>
      </c>
      <c r="T63" s="23">
        <v>0.22828784119106699</v>
      </c>
      <c r="U63" s="23">
        <v>0</v>
      </c>
      <c r="V63" s="24">
        <v>4030</v>
      </c>
    </row>
    <row r="64" spans="2:22" x14ac:dyDescent="0.3">
      <c r="B64" s="33" t="s">
        <v>55</v>
      </c>
      <c r="C64" s="18" t="s">
        <v>150</v>
      </c>
      <c r="D64" s="21" t="s">
        <v>151</v>
      </c>
      <c r="E64" s="23">
        <v>0.10931899641577061</v>
      </c>
      <c r="F64" s="23">
        <v>7.7060931899641583E-2</v>
      </c>
      <c r="G64" s="23">
        <v>9.1397849462365593E-2</v>
      </c>
      <c r="H64" s="23">
        <v>0.22162485065710871</v>
      </c>
      <c r="I64" s="23">
        <v>0.18876941457586618</v>
      </c>
      <c r="J64" s="23">
        <v>0.17323775388291518</v>
      </c>
      <c r="K64" s="23">
        <v>0.13859020310633213</v>
      </c>
      <c r="L64" s="23">
        <v>0</v>
      </c>
      <c r="M64" s="24">
        <v>8370</v>
      </c>
      <c r="N64" s="23">
        <v>7.1140939597315433E-2</v>
      </c>
      <c r="O64" s="23">
        <v>3.7583892617449662E-2</v>
      </c>
      <c r="P64" s="23">
        <v>6.4429530201342289E-2</v>
      </c>
      <c r="Q64" s="23">
        <v>0.18657718120805369</v>
      </c>
      <c r="R64" s="23">
        <v>0.19463087248322147</v>
      </c>
      <c r="S64" s="23">
        <v>0.23355704697986576</v>
      </c>
      <c r="T64" s="23">
        <v>0.21208053691275167</v>
      </c>
      <c r="U64" s="23">
        <v>0</v>
      </c>
      <c r="V64" s="24">
        <v>3725</v>
      </c>
    </row>
    <row r="65" spans="2:22" x14ac:dyDescent="0.3">
      <c r="B65" s="33" t="s">
        <v>55</v>
      </c>
      <c r="C65" s="18" t="s">
        <v>152</v>
      </c>
      <c r="D65" s="21" t="s">
        <v>153</v>
      </c>
      <c r="E65" s="23">
        <v>6.7235859124866598E-2</v>
      </c>
      <c r="F65" s="23">
        <v>6.2966915688367125E-2</v>
      </c>
      <c r="G65" s="23">
        <v>9.5695482034863041E-2</v>
      </c>
      <c r="H65" s="23">
        <v>0.21060120953397368</v>
      </c>
      <c r="I65" s="23">
        <v>0.20348630380647456</v>
      </c>
      <c r="J65" s="23">
        <v>0.19459267164710067</v>
      </c>
      <c r="K65" s="23">
        <v>0.16542155816435433</v>
      </c>
      <c r="L65" s="23">
        <v>0</v>
      </c>
      <c r="M65" s="24">
        <v>14055</v>
      </c>
      <c r="N65" s="23">
        <v>3.046594982078853E-2</v>
      </c>
      <c r="O65" s="23">
        <v>1.8817204301075269E-2</v>
      </c>
      <c r="P65" s="23">
        <v>6.3620071684587817E-2</v>
      </c>
      <c r="Q65" s="23">
        <v>0.17473118279569894</v>
      </c>
      <c r="R65" s="23">
        <v>0.20519713261648745</v>
      </c>
      <c r="S65" s="23">
        <v>0.26164874551971329</v>
      </c>
      <c r="T65" s="23">
        <v>0.24551971326164876</v>
      </c>
      <c r="U65" s="23">
        <v>0</v>
      </c>
      <c r="V65" s="24">
        <v>5580</v>
      </c>
    </row>
    <row r="66" spans="2:22" x14ac:dyDescent="0.3">
      <c r="B66" s="33" t="s">
        <v>55</v>
      </c>
      <c r="C66" s="18" t="s">
        <v>154</v>
      </c>
      <c r="D66" s="21" t="s">
        <v>155</v>
      </c>
      <c r="E66" s="23">
        <v>5.6142668428005284E-2</v>
      </c>
      <c r="F66" s="23">
        <v>9.0488771466314399E-2</v>
      </c>
      <c r="G66" s="23">
        <v>0.10898282694848084</v>
      </c>
      <c r="H66" s="23">
        <v>0.21268163804491413</v>
      </c>
      <c r="I66" s="23">
        <v>0.20673712021136065</v>
      </c>
      <c r="J66" s="23">
        <v>0.19088507265521795</v>
      </c>
      <c r="K66" s="23">
        <v>0.1334214002642008</v>
      </c>
      <c r="L66" s="23">
        <v>0</v>
      </c>
      <c r="M66" s="24">
        <v>7570</v>
      </c>
      <c r="N66" s="23">
        <v>2.8571428571428571E-2</v>
      </c>
      <c r="O66" s="23">
        <v>3.214285714285714E-2</v>
      </c>
      <c r="P66" s="23">
        <v>4.2857142857142858E-2</v>
      </c>
      <c r="Q66" s="23">
        <v>9.285714285714286E-2</v>
      </c>
      <c r="R66" s="23">
        <v>0.18214285714285713</v>
      </c>
      <c r="S66" s="23">
        <v>0.29285714285714287</v>
      </c>
      <c r="T66" s="23">
        <v>0.32857142857142857</v>
      </c>
      <c r="U66" s="23">
        <v>0</v>
      </c>
      <c r="V66" s="24">
        <v>1400</v>
      </c>
    </row>
    <row r="67" spans="2:22" x14ac:dyDescent="0.3">
      <c r="B67" s="33" t="s">
        <v>55</v>
      </c>
      <c r="C67" s="18" t="s">
        <v>156</v>
      </c>
      <c r="D67" s="21" t="s">
        <v>157</v>
      </c>
      <c r="E67" s="23">
        <v>9.0386071158213468E-2</v>
      </c>
      <c r="F67" s="23">
        <v>7.7365632096896286E-2</v>
      </c>
      <c r="G67" s="23">
        <v>0.10598031794095382</v>
      </c>
      <c r="H67" s="23">
        <v>0.24920514761544285</v>
      </c>
      <c r="I67" s="23">
        <v>0.21014383043149129</v>
      </c>
      <c r="J67" s="23">
        <v>0.15276305828917486</v>
      </c>
      <c r="K67" s="23">
        <v>0.11400454201362605</v>
      </c>
      <c r="L67" s="23">
        <v>0</v>
      </c>
      <c r="M67" s="24">
        <v>33025</v>
      </c>
      <c r="N67" s="23">
        <v>6.7534076827757125E-2</v>
      </c>
      <c r="O67" s="23">
        <v>3.1598513011152414E-2</v>
      </c>
      <c r="P67" s="23">
        <v>5.8859975216852538E-2</v>
      </c>
      <c r="Q67" s="23">
        <v>0.16852540272614622</v>
      </c>
      <c r="R67" s="23">
        <v>0.19516728624535315</v>
      </c>
      <c r="S67" s="23">
        <v>0.23543990086741015</v>
      </c>
      <c r="T67" s="23">
        <v>0.24287484510532836</v>
      </c>
      <c r="U67" s="23">
        <v>0</v>
      </c>
      <c r="V67" s="24">
        <v>8070</v>
      </c>
    </row>
    <row r="68" spans="2:22" x14ac:dyDescent="0.3">
      <c r="B68" s="33" t="s">
        <v>55</v>
      </c>
      <c r="C68" s="18" t="s">
        <v>158</v>
      </c>
      <c r="D68" s="21" t="s">
        <v>159</v>
      </c>
      <c r="E68" s="23">
        <v>8.0116959064327489E-2</v>
      </c>
      <c r="F68" s="23">
        <v>9.2397660818713451E-2</v>
      </c>
      <c r="G68" s="23">
        <v>0.11286549707602339</v>
      </c>
      <c r="H68" s="23">
        <v>0.26725146198830407</v>
      </c>
      <c r="I68" s="23">
        <v>0.20350877192982456</v>
      </c>
      <c r="J68" s="23">
        <v>0.1415204678362573</v>
      </c>
      <c r="K68" s="23">
        <v>0.10175438596491228</v>
      </c>
      <c r="L68" s="23">
        <v>0</v>
      </c>
      <c r="M68" s="24">
        <v>8550</v>
      </c>
      <c r="N68" s="23">
        <v>7.5650118203309691E-2</v>
      </c>
      <c r="O68" s="23">
        <v>4.7281323877068557E-2</v>
      </c>
      <c r="P68" s="23">
        <v>6.3829787234042548E-2</v>
      </c>
      <c r="Q68" s="23">
        <v>0.17257683215130024</v>
      </c>
      <c r="R68" s="23">
        <v>0.20330969267139479</v>
      </c>
      <c r="S68" s="23">
        <v>0.22458628841607564</v>
      </c>
      <c r="T68" s="23">
        <v>0.21513002364066194</v>
      </c>
      <c r="U68" s="23">
        <v>0</v>
      </c>
      <c r="V68" s="24">
        <v>2115</v>
      </c>
    </row>
    <row r="69" spans="2:22" x14ac:dyDescent="0.3">
      <c r="B69" s="33" t="s">
        <v>55</v>
      </c>
      <c r="C69" s="18" t="s">
        <v>160</v>
      </c>
      <c r="D69" s="21" t="s">
        <v>161</v>
      </c>
      <c r="E69" s="23">
        <v>5.9241706161137442E-2</v>
      </c>
      <c r="F69" s="23">
        <v>7.3064770932069506E-2</v>
      </c>
      <c r="G69" s="23">
        <v>0.10703001579778831</v>
      </c>
      <c r="H69" s="23">
        <v>0.23499210110584517</v>
      </c>
      <c r="I69" s="23">
        <v>0.20379146919431279</v>
      </c>
      <c r="J69" s="23">
        <v>0.1749605055292259</v>
      </c>
      <c r="K69" s="23">
        <v>0.14731437598736177</v>
      </c>
      <c r="L69" s="23">
        <v>0</v>
      </c>
      <c r="M69" s="24">
        <v>12660</v>
      </c>
      <c r="N69" s="23">
        <v>2.0123839009287926E-2</v>
      </c>
      <c r="O69" s="23">
        <v>2.0123839009287926E-2</v>
      </c>
      <c r="P69" s="23">
        <v>4.6439628482972138E-2</v>
      </c>
      <c r="Q69" s="23">
        <v>0.14860681114551083</v>
      </c>
      <c r="R69" s="23">
        <v>0.1826625386996904</v>
      </c>
      <c r="S69" s="23">
        <v>0.27244582043343651</v>
      </c>
      <c r="T69" s="23">
        <v>0.30650154798761609</v>
      </c>
      <c r="U69" s="23">
        <v>0</v>
      </c>
      <c r="V69" s="24">
        <v>3230</v>
      </c>
    </row>
    <row r="70" spans="2:22" x14ac:dyDescent="0.3">
      <c r="B70" s="33" t="s">
        <v>55</v>
      </c>
      <c r="C70" s="18" t="s">
        <v>162</v>
      </c>
      <c r="D70" s="21" t="s">
        <v>163</v>
      </c>
      <c r="E70" s="23">
        <v>6.7174056915949701E-2</v>
      </c>
      <c r="F70" s="23">
        <v>5.9232296492389147E-2</v>
      </c>
      <c r="G70" s="23">
        <v>0.10522832561217736</v>
      </c>
      <c r="H70" s="23">
        <v>0.24454003970880211</v>
      </c>
      <c r="I70" s="23">
        <v>0.22733289212442093</v>
      </c>
      <c r="J70" s="23">
        <v>0.1628060886829914</v>
      </c>
      <c r="K70" s="23">
        <v>0.13368630046326935</v>
      </c>
      <c r="L70" s="23">
        <v>0</v>
      </c>
      <c r="M70" s="24">
        <v>15110</v>
      </c>
      <c r="N70" s="23">
        <v>6.9029850746268662E-2</v>
      </c>
      <c r="O70" s="23">
        <v>3.7313432835820892E-2</v>
      </c>
      <c r="P70" s="23">
        <v>4.4776119402985072E-2</v>
      </c>
      <c r="Q70" s="23">
        <v>0.11753731343283583</v>
      </c>
      <c r="R70" s="23">
        <v>0.19402985074626866</v>
      </c>
      <c r="S70" s="23">
        <v>0.24253731343283583</v>
      </c>
      <c r="T70" s="23">
        <v>0.29477611940298509</v>
      </c>
      <c r="U70" s="23">
        <v>0</v>
      </c>
      <c r="V70" s="24">
        <v>2680</v>
      </c>
    </row>
    <row r="71" spans="2:22" x14ac:dyDescent="0.3">
      <c r="B71" s="33" t="s">
        <v>55</v>
      </c>
      <c r="C71" s="18" t="s">
        <v>164</v>
      </c>
      <c r="D71" s="21" t="s">
        <v>165</v>
      </c>
      <c r="E71" s="23">
        <v>0.10554371002132196</v>
      </c>
      <c r="F71" s="23">
        <v>7.7292110874200431E-2</v>
      </c>
      <c r="G71" s="23">
        <v>9.6481876332622604E-2</v>
      </c>
      <c r="H71" s="23">
        <v>0.25213219616204691</v>
      </c>
      <c r="I71" s="23">
        <v>0.20309168443496803</v>
      </c>
      <c r="J71" s="23">
        <v>0.14658848614072495</v>
      </c>
      <c r="K71" s="23">
        <v>0.11886993603411514</v>
      </c>
      <c r="L71" s="23">
        <v>0</v>
      </c>
      <c r="M71" s="24">
        <v>9380</v>
      </c>
      <c r="N71" s="23">
        <v>4.3478260869565216E-2</v>
      </c>
      <c r="O71" s="23">
        <v>4.3478260869565216E-2</v>
      </c>
      <c r="P71" s="23">
        <v>0.10144927536231885</v>
      </c>
      <c r="Q71" s="23">
        <v>0.30434782608695654</v>
      </c>
      <c r="R71" s="23">
        <v>0.24637681159420291</v>
      </c>
      <c r="S71" s="23">
        <v>0.18840579710144928</v>
      </c>
      <c r="T71" s="23">
        <v>7.2463768115942032E-2</v>
      </c>
      <c r="U71" s="23">
        <v>0</v>
      </c>
      <c r="V71" s="24">
        <v>345</v>
      </c>
    </row>
    <row r="72" spans="2:22" x14ac:dyDescent="0.3">
      <c r="B72" s="33" t="s">
        <v>55</v>
      </c>
      <c r="C72" s="18" t="s">
        <v>166</v>
      </c>
      <c r="D72" s="21" t="s">
        <v>167</v>
      </c>
      <c r="E72" s="23">
        <v>5.6910569105691054E-2</v>
      </c>
      <c r="F72" s="23">
        <v>6.5040650406504072E-2</v>
      </c>
      <c r="G72" s="23">
        <v>0.10051736881005174</v>
      </c>
      <c r="H72" s="23">
        <v>0.21359940872135993</v>
      </c>
      <c r="I72" s="23">
        <v>0.21138211382113822</v>
      </c>
      <c r="J72" s="23">
        <v>0.19290465631929046</v>
      </c>
      <c r="K72" s="23">
        <v>0.15964523281596452</v>
      </c>
      <c r="L72" s="23">
        <v>0</v>
      </c>
      <c r="M72" s="24">
        <v>6765</v>
      </c>
      <c r="N72" s="23">
        <v>3.4562211981566823E-2</v>
      </c>
      <c r="O72" s="23">
        <v>1.6129032258064516E-2</v>
      </c>
      <c r="P72" s="23">
        <v>5.2995391705069124E-2</v>
      </c>
      <c r="Q72" s="23">
        <v>0.13824884792626729</v>
      </c>
      <c r="R72" s="23">
        <v>0.19585253456221199</v>
      </c>
      <c r="S72" s="23">
        <v>0.27880184331797236</v>
      </c>
      <c r="T72" s="23">
        <v>0.28341013824884792</v>
      </c>
      <c r="U72" s="23">
        <v>0</v>
      </c>
      <c r="V72" s="24">
        <v>2170</v>
      </c>
    </row>
    <row r="73" spans="2:22" x14ac:dyDescent="0.3">
      <c r="B73" s="33" t="s">
        <v>55</v>
      </c>
      <c r="C73" s="18" t="s">
        <v>168</v>
      </c>
      <c r="D73" s="21" t="s">
        <v>169</v>
      </c>
      <c r="E73" s="23">
        <v>8.1777205408886028E-2</v>
      </c>
      <c r="F73" s="23">
        <v>4.5717965228589827E-2</v>
      </c>
      <c r="G73" s="23">
        <v>9.1435930457179654E-2</v>
      </c>
      <c r="H73" s="23">
        <v>0.22665808113329042</v>
      </c>
      <c r="I73" s="23">
        <v>0.21442369607211847</v>
      </c>
      <c r="J73" s="23">
        <v>0.17063747585318739</v>
      </c>
      <c r="K73" s="23">
        <v>0.16934964584674822</v>
      </c>
      <c r="L73" s="23">
        <v>0</v>
      </c>
      <c r="M73" s="24">
        <v>7765</v>
      </c>
      <c r="N73" s="23">
        <v>6.148055207026349E-2</v>
      </c>
      <c r="O73" s="23">
        <v>3.3877038895859475E-2</v>
      </c>
      <c r="P73" s="23">
        <v>6.5244667503136761E-2</v>
      </c>
      <c r="Q73" s="23">
        <v>0.19824341279799249</v>
      </c>
      <c r="R73" s="23">
        <v>0.21957340025094102</v>
      </c>
      <c r="S73" s="23">
        <v>0.20451693851944794</v>
      </c>
      <c r="T73" s="23">
        <v>0.21831869510664995</v>
      </c>
      <c r="U73" s="23">
        <v>0</v>
      </c>
      <c r="V73" s="24">
        <v>3985</v>
      </c>
    </row>
    <row r="74" spans="2:22" x14ac:dyDescent="0.3">
      <c r="B74" s="33" t="s">
        <v>55</v>
      </c>
      <c r="C74" s="18" t="s">
        <v>170</v>
      </c>
      <c r="D74" s="21" t="s">
        <v>171</v>
      </c>
      <c r="E74" s="23">
        <v>5.7471264367816091E-2</v>
      </c>
      <c r="F74" s="23">
        <v>7.2796934865900387E-2</v>
      </c>
      <c r="G74" s="23">
        <v>0.10600255427841634</v>
      </c>
      <c r="H74" s="23">
        <v>0.23052362707535121</v>
      </c>
      <c r="I74" s="23">
        <v>0.21583652618135377</v>
      </c>
      <c r="J74" s="23">
        <v>0.16666666666666666</v>
      </c>
      <c r="K74" s="23">
        <v>0.15006385696040869</v>
      </c>
      <c r="L74" s="23">
        <v>0</v>
      </c>
      <c r="M74" s="24">
        <v>7830</v>
      </c>
      <c r="N74" s="23">
        <v>4.2643923240938165E-2</v>
      </c>
      <c r="O74" s="23">
        <v>1.9189765458422176E-2</v>
      </c>
      <c r="P74" s="23">
        <v>5.3304904051172705E-2</v>
      </c>
      <c r="Q74" s="23">
        <v>0.17057569296375266</v>
      </c>
      <c r="R74" s="23">
        <v>0.20042643923240938</v>
      </c>
      <c r="S74" s="23">
        <v>0.2302771855010661</v>
      </c>
      <c r="T74" s="23">
        <v>0.28144989339019189</v>
      </c>
      <c r="U74" s="23">
        <v>0</v>
      </c>
      <c r="V74" s="24">
        <v>2345</v>
      </c>
    </row>
    <row r="75" spans="2:22" x14ac:dyDescent="0.3">
      <c r="B75" s="33" t="s">
        <v>68</v>
      </c>
      <c r="C75" s="18" t="s">
        <v>172</v>
      </c>
      <c r="D75" s="21" t="s">
        <v>173</v>
      </c>
      <c r="E75" s="23">
        <v>8.5158150851581502E-2</v>
      </c>
      <c r="F75" s="23">
        <v>4.8661800486618008E-2</v>
      </c>
      <c r="G75" s="23">
        <v>9.83663538408064E-2</v>
      </c>
      <c r="H75" s="23">
        <v>0.28293361140076467</v>
      </c>
      <c r="I75" s="23">
        <v>0.21584984358706985</v>
      </c>
      <c r="J75" s="23">
        <v>0.15154675008689608</v>
      </c>
      <c r="K75" s="23">
        <v>0.11748348974626346</v>
      </c>
      <c r="L75" s="23">
        <v>0</v>
      </c>
      <c r="M75" s="24">
        <v>14385</v>
      </c>
      <c r="N75" s="23">
        <v>3.0758714969241284E-2</v>
      </c>
      <c r="O75" s="23">
        <v>1.6404647983595352E-2</v>
      </c>
      <c r="P75" s="23">
        <v>9.2276144907723859E-2</v>
      </c>
      <c r="Q75" s="23">
        <v>0.25905673274094326</v>
      </c>
      <c r="R75" s="23">
        <v>0.26452494873547505</v>
      </c>
      <c r="S75" s="23">
        <v>0.19275461380724537</v>
      </c>
      <c r="T75" s="23">
        <v>0.14422419685577581</v>
      </c>
      <c r="U75" s="23">
        <v>0</v>
      </c>
      <c r="V75" s="24">
        <v>7315</v>
      </c>
    </row>
    <row r="76" spans="2:22" x14ac:dyDescent="0.3">
      <c r="B76" s="33" t="s">
        <v>68</v>
      </c>
      <c r="C76" s="18" t="s">
        <v>174</v>
      </c>
      <c r="D76" s="21" t="s">
        <v>175</v>
      </c>
      <c r="E76" s="23">
        <v>9.8377281947261669E-2</v>
      </c>
      <c r="F76" s="23">
        <v>6.5314401622718052E-2</v>
      </c>
      <c r="G76" s="23">
        <v>0.10304259634888438</v>
      </c>
      <c r="H76" s="23">
        <v>0.29452332657200814</v>
      </c>
      <c r="I76" s="23">
        <v>0.23407707910750508</v>
      </c>
      <c r="J76" s="23">
        <v>0.12413793103448276</v>
      </c>
      <c r="K76" s="23">
        <v>8.0527383367139965E-2</v>
      </c>
      <c r="L76" s="23">
        <v>0</v>
      </c>
      <c r="M76" s="24">
        <v>24650</v>
      </c>
      <c r="N76" s="23">
        <v>6.4655172413793108E-2</v>
      </c>
      <c r="O76" s="23">
        <v>4.0948275862068964E-2</v>
      </c>
      <c r="P76" s="23">
        <v>8.2614942528735635E-2</v>
      </c>
      <c r="Q76" s="23">
        <v>0.26077586206896552</v>
      </c>
      <c r="R76" s="23">
        <v>0.24928160919540229</v>
      </c>
      <c r="S76" s="23">
        <v>0.16738505747126436</v>
      </c>
      <c r="T76" s="23">
        <v>0.13433908045977011</v>
      </c>
      <c r="U76" s="23">
        <v>0</v>
      </c>
      <c r="V76" s="24">
        <v>6960</v>
      </c>
    </row>
    <row r="77" spans="2:22" x14ac:dyDescent="0.3">
      <c r="B77" s="33" t="s">
        <v>68</v>
      </c>
      <c r="C77" s="18" t="s">
        <v>176</v>
      </c>
      <c r="D77" s="21" t="s">
        <v>177</v>
      </c>
      <c r="E77" s="23">
        <v>0.1126338329764454</v>
      </c>
      <c r="F77" s="23">
        <v>5.2248394004282654E-2</v>
      </c>
      <c r="G77" s="23">
        <v>8.4368308351177729E-2</v>
      </c>
      <c r="H77" s="23">
        <v>0.25096359743040686</v>
      </c>
      <c r="I77" s="23">
        <v>0.21627408993576017</v>
      </c>
      <c r="J77" s="23">
        <v>0.15931477516059958</v>
      </c>
      <c r="K77" s="23">
        <v>0.12419700214132762</v>
      </c>
      <c r="L77" s="23">
        <v>0</v>
      </c>
      <c r="M77" s="24">
        <v>11675</v>
      </c>
      <c r="N77" s="23">
        <v>6.2427745664739881E-2</v>
      </c>
      <c r="O77" s="23">
        <v>3.0057803468208091E-2</v>
      </c>
      <c r="P77" s="23">
        <v>5.5491329479768786E-2</v>
      </c>
      <c r="Q77" s="23">
        <v>0.18728323699421964</v>
      </c>
      <c r="R77" s="23">
        <v>0.21965317919075145</v>
      </c>
      <c r="S77" s="23">
        <v>0.21502890173410405</v>
      </c>
      <c r="T77" s="23">
        <v>0.23005780346820809</v>
      </c>
      <c r="U77" s="23">
        <v>0</v>
      </c>
      <c r="V77" s="24">
        <v>4325</v>
      </c>
    </row>
    <row r="78" spans="2:22" x14ac:dyDescent="0.3">
      <c r="B78" s="33" t="s">
        <v>68</v>
      </c>
      <c r="C78" s="18" t="s">
        <v>178</v>
      </c>
      <c r="D78" s="21" t="s">
        <v>179</v>
      </c>
      <c r="E78" s="23">
        <v>9.4323873121869781E-2</v>
      </c>
      <c r="F78" s="23">
        <v>6.5525876460767948E-2</v>
      </c>
      <c r="G78" s="23">
        <v>0.10517529215358931</v>
      </c>
      <c r="H78" s="23">
        <v>0.31093489148580966</v>
      </c>
      <c r="I78" s="23">
        <v>0.22913188647746244</v>
      </c>
      <c r="J78" s="23">
        <v>0.11602671118530884</v>
      </c>
      <c r="K78" s="23">
        <v>7.8881469115191991E-2</v>
      </c>
      <c r="L78" s="23">
        <v>0</v>
      </c>
      <c r="M78" s="24">
        <v>11980</v>
      </c>
      <c r="N78" s="23" t="s">
        <v>559</v>
      </c>
      <c r="O78" s="23" t="s">
        <v>559</v>
      </c>
      <c r="P78" s="23" t="s">
        <v>559</v>
      </c>
      <c r="Q78" s="23" t="s">
        <v>559</v>
      </c>
      <c r="R78" s="23" t="s">
        <v>559</v>
      </c>
      <c r="S78" s="23" t="s">
        <v>559</v>
      </c>
      <c r="T78" s="23" t="s">
        <v>559</v>
      </c>
      <c r="U78" s="23" t="s">
        <v>559</v>
      </c>
      <c r="V78" s="24" t="s">
        <v>559</v>
      </c>
    </row>
    <row r="79" spans="2:22" x14ac:dyDescent="0.3">
      <c r="B79" s="33" t="s">
        <v>68</v>
      </c>
      <c r="C79" s="18" t="s">
        <v>180</v>
      </c>
      <c r="D79" s="21" t="s">
        <v>181</v>
      </c>
      <c r="E79" s="23">
        <v>9.3720712277413312E-2</v>
      </c>
      <c r="F79" s="23">
        <v>9.1846298031865045E-2</v>
      </c>
      <c r="G79" s="23">
        <v>9.4657919400187446E-2</v>
      </c>
      <c r="H79" s="23">
        <v>0.21227741330834116</v>
      </c>
      <c r="I79" s="23">
        <v>0.21227741330834116</v>
      </c>
      <c r="J79" s="23">
        <v>0.15885660731021556</v>
      </c>
      <c r="K79" s="23">
        <v>0.13683223992502344</v>
      </c>
      <c r="L79" s="23">
        <v>0</v>
      </c>
      <c r="M79" s="24">
        <v>10670</v>
      </c>
      <c r="N79" s="23">
        <v>3.6866359447004608E-2</v>
      </c>
      <c r="O79" s="23">
        <v>3.4562211981566823E-2</v>
      </c>
      <c r="P79" s="23">
        <v>6.6820276497695855E-2</v>
      </c>
      <c r="Q79" s="23">
        <v>0.13824884792626729</v>
      </c>
      <c r="R79" s="23">
        <v>0.20506912442396313</v>
      </c>
      <c r="S79" s="23">
        <v>0.23271889400921658</v>
      </c>
      <c r="T79" s="23">
        <v>0.29032258064516131</v>
      </c>
      <c r="U79" s="23">
        <v>0</v>
      </c>
      <c r="V79" s="24">
        <v>2170</v>
      </c>
    </row>
    <row r="80" spans="2:22" x14ac:dyDescent="0.3">
      <c r="B80" s="33" t="s">
        <v>68</v>
      </c>
      <c r="C80" s="18" t="s">
        <v>182</v>
      </c>
      <c r="D80" s="21" t="s">
        <v>183</v>
      </c>
      <c r="E80" s="23">
        <v>9.2929292929292931E-2</v>
      </c>
      <c r="F80" s="23">
        <v>7.7272727272727271E-2</v>
      </c>
      <c r="G80" s="23">
        <v>0.10858585858585859</v>
      </c>
      <c r="H80" s="23">
        <v>0.30151515151515151</v>
      </c>
      <c r="I80" s="23">
        <v>0.24242424242424243</v>
      </c>
      <c r="J80" s="23">
        <v>0.12171717171717172</v>
      </c>
      <c r="K80" s="23">
        <v>5.5555555555555552E-2</v>
      </c>
      <c r="L80" s="23">
        <v>0</v>
      </c>
      <c r="M80" s="24">
        <v>9900</v>
      </c>
      <c r="N80" s="23">
        <v>5.2276559865092748E-2</v>
      </c>
      <c r="O80" s="23">
        <v>3.7099494097807759E-2</v>
      </c>
      <c r="P80" s="23">
        <v>7.2512647554806076E-2</v>
      </c>
      <c r="Q80" s="23">
        <v>0.2748735244519393</v>
      </c>
      <c r="R80" s="23">
        <v>0.27655986509274871</v>
      </c>
      <c r="S80" s="23">
        <v>0.17706576728499157</v>
      </c>
      <c r="T80" s="23">
        <v>0.11298482293423272</v>
      </c>
      <c r="U80" s="23">
        <v>0</v>
      </c>
      <c r="V80" s="24">
        <v>2965</v>
      </c>
    </row>
    <row r="81" spans="2:22" x14ac:dyDescent="0.3">
      <c r="B81" s="33" t="s">
        <v>68</v>
      </c>
      <c r="C81" s="18" t="s">
        <v>184</v>
      </c>
      <c r="D81" s="21" t="s">
        <v>185</v>
      </c>
      <c r="E81" s="23">
        <v>8.1146744412050539E-2</v>
      </c>
      <c r="F81" s="23">
        <v>5.5393586005830907E-2</v>
      </c>
      <c r="G81" s="23">
        <v>0.11127308066083576</v>
      </c>
      <c r="H81" s="23">
        <v>0.38775510204081631</v>
      </c>
      <c r="I81" s="23">
        <v>0.22546161321671526</v>
      </c>
      <c r="J81" s="23">
        <v>0.10155490767735666</v>
      </c>
      <c r="K81" s="23">
        <v>3.8386783284742466E-2</v>
      </c>
      <c r="L81" s="23">
        <v>0</v>
      </c>
      <c r="M81" s="24">
        <v>10290</v>
      </c>
      <c r="N81" s="23">
        <v>5.3370786516853931E-2</v>
      </c>
      <c r="O81" s="23">
        <v>2.5280898876404494E-2</v>
      </c>
      <c r="P81" s="23">
        <v>5.8988764044943819E-2</v>
      </c>
      <c r="Q81" s="23">
        <v>0.2696629213483146</v>
      </c>
      <c r="R81" s="23">
        <v>0.25</v>
      </c>
      <c r="S81" s="23">
        <v>0.21067415730337077</v>
      </c>
      <c r="T81" s="23">
        <v>0.1348314606741573</v>
      </c>
      <c r="U81" s="23">
        <v>0</v>
      </c>
      <c r="V81" s="24">
        <v>1780</v>
      </c>
    </row>
    <row r="82" spans="2:22" x14ac:dyDescent="0.3">
      <c r="B82" s="33" t="s">
        <v>68</v>
      </c>
      <c r="C82" s="18" t="s">
        <v>186</v>
      </c>
      <c r="D82" s="21" t="s">
        <v>187</v>
      </c>
      <c r="E82" s="23">
        <v>4.7634169577643694E-2</v>
      </c>
      <c r="F82" s="23">
        <v>3.1756113051762465E-2</v>
      </c>
      <c r="G82" s="23">
        <v>8.7964433153382024E-2</v>
      </c>
      <c r="H82" s="23">
        <v>0.29501429025087328</v>
      </c>
      <c r="I82" s="23">
        <v>0.27532550015878055</v>
      </c>
      <c r="J82" s="23">
        <v>0.17084788821848207</v>
      </c>
      <c r="K82" s="23">
        <v>9.1775166719593515E-2</v>
      </c>
      <c r="L82" s="23">
        <v>0</v>
      </c>
      <c r="M82" s="24">
        <v>15745</v>
      </c>
      <c r="N82" s="23">
        <v>3.7754114230396901E-2</v>
      </c>
      <c r="O82" s="23">
        <v>2.3233301064859633E-2</v>
      </c>
      <c r="P82" s="23">
        <v>6.5827686350435621E-2</v>
      </c>
      <c r="Q82" s="23">
        <v>0.22846079380445306</v>
      </c>
      <c r="R82" s="23">
        <v>0.26427879961277834</v>
      </c>
      <c r="S82" s="23">
        <v>0.22265246853823814</v>
      </c>
      <c r="T82" s="23">
        <v>0.15876089060987417</v>
      </c>
      <c r="U82" s="23">
        <v>0</v>
      </c>
      <c r="V82" s="24">
        <v>5165</v>
      </c>
    </row>
    <row r="83" spans="2:22" x14ac:dyDescent="0.3">
      <c r="B83" s="33" t="s">
        <v>68</v>
      </c>
      <c r="C83" s="18" t="s">
        <v>188</v>
      </c>
      <c r="D83" s="21" t="s">
        <v>189</v>
      </c>
      <c r="E83" s="23">
        <v>8.9683074848280517E-2</v>
      </c>
      <c r="F83" s="23">
        <v>5.1921780175320294E-2</v>
      </c>
      <c r="G83" s="23">
        <v>9.2380310182063385E-2</v>
      </c>
      <c r="H83" s="23">
        <v>0.23870532703978423</v>
      </c>
      <c r="I83" s="23">
        <v>0.2329737019554956</v>
      </c>
      <c r="J83" s="23">
        <v>0.16250842886041808</v>
      </c>
      <c r="K83" s="23">
        <v>0.13115306810519217</v>
      </c>
      <c r="L83" s="23">
        <v>0</v>
      </c>
      <c r="M83" s="24">
        <v>14830</v>
      </c>
      <c r="N83" s="23">
        <v>4.2410714285714288E-2</v>
      </c>
      <c r="O83" s="23">
        <v>3.125E-2</v>
      </c>
      <c r="P83" s="23">
        <v>6.1383928571428568E-2</v>
      </c>
      <c r="Q83" s="23">
        <v>0.16964285714285715</v>
      </c>
      <c r="R83" s="23">
        <v>0.23214285714285715</v>
      </c>
      <c r="S83" s="23">
        <v>0.22321428571428573</v>
      </c>
      <c r="T83" s="23">
        <v>0.2421875</v>
      </c>
      <c r="U83" s="23">
        <v>0</v>
      </c>
      <c r="V83" s="24">
        <v>4480</v>
      </c>
    </row>
    <row r="84" spans="2:22" x14ac:dyDescent="0.3">
      <c r="B84" s="33" t="s">
        <v>68</v>
      </c>
      <c r="C84" s="18" t="s">
        <v>190</v>
      </c>
      <c r="D84" s="21" t="s">
        <v>191</v>
      </c>
      <c r="E84" s="23">
        <v>9.7692307692307689E-2</v>
      </c>
      <c r="F84" s="23">
        <v>6.1538461538461542E-2</v>
      </c>
      <c r="G84" s="23">
        <v>0.10384615384615385</v>
      </c>
      <c r="H84" s="23">
        <v>0.23</v>
      </c>
      <c r="I84" s="23">
        <v>0.20692307692307693</v>
      </c>
      <c r="J84" s="23">
        <v>0.15692307692307692</v>
      </c>
      <c r="K84" s="23">
        <v>0.14384615384615385</v>
      </c>
      <c r="L84" s="23">
        <v>0</v>
      </c>
      <c r="M84" s="24">
        <v>6500</v>
      </c>
      <c r="N84" s="23">
        <v>0.11878453038674033</v>
      </c>
      <c r="O84" s="23">
        <v>3.3149171270718231E-2</v>
      </c>
      <c r="P84" s="23">
        <v>4.1436464088397788E-2</v>
      </c>
      <c r="Q84" s="23">
        <v>0.12154696132596685</v>
      </c>
      <c r="R84" s="23">
        <v>0.15193370165745856</v>
      </c>
      <c r="S84" s="23">
        <v>0.20994475138121546</v>
      </c>
      <c r="T84" s="23">
        <v>0.32320441988950277</v>
      </c>
      <c r="U84" s="23">
        <v>0</v>
      </c>
      <c r="V84" s="24">
        <v>1810</v>
      </c>
    </row>
    <row r="85" spans="2:22" x14ac:dyDescent="0.3">
      <c r="B85" s="33" t="s">
        <v>68</v>
      </c>
      <c r="C85" s="18" t="s">
        <v>192</v>
      </c>
      <c r="D85" s="21" t="s">
        <v>193</v>
      </c>
      <c r="E85" s="23">
        <v>9.6306523990334833E-2</v>
      </c>
      <c r="F85" s="23">
        <v>4.9361408353469104E-2</v>
      </c>
      <c r="G85" s="23">
        <v>9.5270969968933375E-2</v>
      </c>
      <c r="H85" s="23">
        <v>0.26751812219537452</v>
      </c>
      <c r="I85" s="23">
        <v>0.24577148774594407</v>
      </c>
      <c r="J85" s="23">
        <v>0.14497756299620296</v>
      </c>
      <c r="K85" s="23">
        <v>0.10044874007594062</v>
      </c>
      <c r="L85" s="23">
        <v>0</v>
      </c>
      <c r="M85" s="24">
        <v>14485</v>
      </c>
      <c r="N85" s="23">
        <v>9.7303634232121919E-2</v>
      </c>
      <c r="O85" s="23">
        <v>3.399765533411489E-2</v>
      </c>
      <c r="P85" s="23">
        <v>6.6822977725674096E-2</v>
      </c>
      <c r="Q85" s="23">
        <v>0.21922626025791325</v>
      </c>
      <c r="R85" s="23">
        <v>0.24267291910902697</v>
      </c>
      <c r="S85" s="23">
        <v>0.19226260257913247</v>
      </c>
      <c r="T85" s="23">
        <v>0.1488862837045721</v>
      </c>
      <c r="U85" s="23">
        <v>0</v>
      </c>
      <c r="V85" s="24">
        <v>4265</v>
      </c>
    </row>
    <row r="86" spans="2:22" x14ac:dyDescent="0.3">
      <c r="B86" s="33" t="s">
        <v>68</v>
      </c>
      <c r="C86" s="18" t="s">
        <v>194</v>
      </c>
      <c r="D86" s="21" t="s">
        <v>195</v>
      </c>
      <c r="E86" s="23">
        <v>5.5382562277580073E-2</v>
      </c>
      <c r="F86" s="23">
        <v>4.0035587188612103E-2</v>
      </c>
      <c r="G86" s="23">
        <v>0.10876334519572954</v>
      </c>
      <c r="H86" s="23">
        <v>0.29959964412811391</v>
      </c>
      <c r="I86" s="23">
        <v>0.2451067615658363</v>
      </c>
      <c r="J86" s="23">
        <v>0.14546263345195729</v>
      </c>
      <c r="K86" s="23">
        <v>0.10564946619217082</v>
      </c>
      <c r="L86" s="23">
        <v>0</v>
      </c>
      <c r="M86" s="24">
        <v>22480</v>
      </c>
      <c r="N86" s="23" t="s">
        <v>559</v>
      </c>
      <c r="O86" s="23" t="s">
        <v>559</v>
      </c>
      <c r="P86" s="23" t="s">
        <v>559</v>
      </c>
      <c r="Q86" s="23" t="s">
        <v>559</v>
      </c>
      <c r="R86" s="23" t="s">
        <v>559</v>
      </c>
      <c r="S86" s="23" t="s">
        <v>559</v>
      </c>
      <c r="T86" s="23" t="s">
        <v>559</v>
      </c>
      <c r="U86" s="23" t="s">
        <v>559</v>
      </c>
      <c r="V86" s="24" t="s">
        <v>559</v>
      </c>
    </row>
    <row r="87" spans="2:22" x14ac:dyDescent="0.3">
      <c r="B87" s="33" t="s">
        <v>68</v>
      </c>
      <c r="C87" s="18" t="s">
        <v>196</v>
      </c>
      <c r="D87" s="21" t="s">
        <v>197</v>
      </c>
      <c r="E87" s="23">
        <v>1.8119068162208801E-2</v>
      </c>
      <c r="F87" s="23">
        <v>3.7963761863675581E-2</v>
      </c>
      <c r="G87" s="23">
        <v>7.5927523727351162E-2</v>
      </c>
      <c r="H87" s="23">
        <v>0.30629853321829165</v>
      </c>
      <c r="I87" s="23">
        <v>0.33390854184641933</v>
      </c>
      <c r="J87" s="23">
        <v>0.18032786885245902</v>
      </c>
      <c r="K87" s="23">
        <v>4.7454702329594478E-2</v>
      </c>
      <c r="L87" s="23">
        <v>0</v>
      </c>
      <c r="M87" s="24">
        <v>5795</v>
      </c>
      <c r="N87" s="23">
        <v>0</v>
      </c>
      <c r="O87" s="23">
        <v>0</v>
      </c>
      <c r="P87" s="23">
        <v>5.2631578947368418E-2</v>
      </c>
      <c r="Q87" s="23">
        <v>0.31578947368421051</v>
      </c>
      <c r="R87" s="23">
        <v>0.31578947368421051</v>
      </c>
      <c r="S87" s="23">
        <v>0.26315789473684209</v>
      </c>
      <c r="T87" s="23">
        <v>5.2631578947368418E-2</v>
      </c>
      <c r="U87" s="23">
        <v>0</v>
      </c>
      <c r="V87" s="24">
        <v>95</v>
      </c>
    </row>
    <row r="88" spans="2:22" x14ac:dyDescent="0.3">
      <c r="B88" s="33" t="s">
        <v>68</v>
      </c>
      <c r="C88" s="18" t="s">
        <v>198</v>
      </c>
      <c r="D88" s="21" t="s">
        <v>199</v>
      </c>
      <c r="E88" s="23">
        <v>8.2191780821917804E-2</v>
      </c>
      <c r="F88" s="23">
        <v>4.7340854149879132E-2</v>
      </c>
      <c r="G88" s="23">
        <v>9.3271555197421432E-2</v>
      </c>
      <c r="H88" s="23">
        <v>0.26027397260273971</v>
      </c>
      <c r="I88" s="23">
        <v>0.24214343271555197</v>
      </c>
      <c r="J88" s="23">
        <v>0.15431103948428687</v>
      </c>
      <c r="K88" s="23">
        <v>0.12066881547139403</v>
      </c>
      <c r="L88" s="23">
        <v>0</v>
      </c>
      <c r="M88" s="24">
        <v>24820</v>
      </c>
      <c r="N88" s="23" t="s">
        <v>559</v>
      </c>
      <c r="O88" s="23" t="s">
        <v>559</v>
      </c>
      <c r="P88" s="23" t="s">
        <v>559</v>
      </c>
      <c r="Q88" s="23" t="s">
        <v>559</v>
      </c>
      <c r="R88" s="23" t="s">
        <v>559</v>
      </c>
      <c r="S88" s="23" t="s">
        <v>559</v>
      </c>
      <c r="T88" s="23" t="s">
        <v>559</v>
      </c>
      <c r="U88" s="23" t="s">
        <v>559</v>
      </c>
      <c r="V88" s="24" t="s">
        <v>559</v>
      </c>
    </row>
    <row r="89" spans="2:22" x14ac:dyDescent="0.3">
      <c r="B89" s="33" t="s">
        <v>68</v>
      </c>
      <c r="C89" s="18" t="s">
        <v>200</v>
      </c>
      <c r="D89" s="21" t="s">
        <v>201</v>
      </c>
      <c r="E89" s="23">
        <v>9.0909090909090912E-2</v>
      </c>
      <c r="F89" s="23">
        <v>4.72027972027972E-2</v>
      </c>
      <c r="G89" s="23">
        <v>9.0326340326340321E-2</v>
      </c>
      <c r="H89" s="23">
        <v>0.28030303030303028</v>
      </c>
      <c r="I89" s="23">
        <v>0.22377622377622378</v>
      </c>
      <c r="J89" s="23">
        <v>0.15151515151515152</v>
      </c>
      <c r="K89" s="23">
        <v>0.11596736596736597</v>
      </c>
      <c r="L89" s="23">
        <v>0</v>
      </c>
      <c r="M89" s="24">
        <v>8580</v>
      </c>
      <c r="N89" s="23">
        <v>4.6370967741935484E-2</v>
      </c>
      <c r="O89" s="23">
        <v>2.620967741935484E-2</v>
      </c>
      <c r="P89" s="23">
        <v>6.25E-2</v>
      </c>
      <c r="Q89" s="23">
        <v>0.20967741935483872</v>
      </c>
      <c r="R89" s="23">
        <v>0.22983870967741934</v>
      </c>
      <c r="S89" s="23">
        <v>0.21975806451612903</v>
      </c>
      <c r="T89" s="23">
        <v>0.20564516129032259</v>
      </c>
      <c r="U89" s="23">
        <v>0</v>
      </c>
      <c r="V89" s="24">
        <v>2480</v>
      </c>
    </row>
    <row r="90" spans="2:22" x14ac:dyDescent="0.3">
      <c r="B90" s="33" t="s">
        <v>68</v>
      </c>
      <c r="C90" s="18" t="s">
        <v>202</v>
      </c>
      <c r="D90" s="21" t="s">
        <v>203</v>
      </c>
      <c r="E90" s="23">
        <v>0.10163339382940109</v>
      </c>
      <c r="F90" s="23">
        <v>5.2631578947368418E-2</v>
      </c>
      <c r="G90" s="23">
        <v>9.4373865698729589E-2</v>
      </c>
      <c r="H90" s="23">
        <v>0.2613430127041742</v>
      </c>
      <c r="I90" s="23">
        <v>0.23230490018148819</v>
      </c>
      <c r="J90" s="23">
        <v>0.14791288566243194</v>
      </c>
      <c r="K90" s="23">
        <v>0.10889292196007259</v>
      </c>
      <c r="L90" s="23">
        <v>0</v>
      </c>
      <c r="M90" s="24">
        <v>5510</v>
      </c>
      <c r="N90" s="23">
        <v>5.5865921787709494E-2</v>
      </c>
      <c r="O90" s="23">
        <v>2.9795158286778398E-2</v>
      </c>
      <c r="P90" s="23">
        <v>8.3798882681564241E-2</v>
      </c>
      <c r="Q90" s="23">
        <v>0.26443202979515829</v>
      </c>
      <c r="R90" s="23">
        <v>0.24394785847299813</v>
      </c>
      <c r="S90" s="23">
        <v>0.17318435754189945</v>
      </c>
      <c r="T90" s="23">
        <v>0.148975791433892</v>
      </c>
      <c r="U90" s="23">
        <v>0</v>
      </c>
      <c r="V90" s="24">
        <v>2685</v>
      </c>
    </row>
    <row r="91" spans="2:22" x14ac:dyDescent="0.3">
      <c r="B91" s="33" t="s">
        <v>68</v>
      </c>
      <c r="C91" s="18" t="s">
        <v>204</v>
      </c>
      <c r="D91" s="21" t="s">
        <v>205</v>
      </c>
      <c r="E91" s="23">
        <v>5.2352048558421849E-2</v>
      </c>
      <c r="F91" s="23">
        <v>4.1350531107739001E-2</v>
      </c>
      <c r="G91" s="23">
        <v>0.12936267071320182</v>
      </c>
      <c r="H91" s="23">
        <v>0.37139605462822456</v>
      </c>
      <c r="I91" s="23">
        <v>0.24582701062215478</v>
      </c>
      <c r="J91" s="23">
        <v>0.11608497723823975</v>
      </c>
      <c r="K91" s="23">
        <v>4.362670713201821E-2</v>
      </c>
      <c r="L91" s="23">
        <v>0</v>
      </c>
      <c r="M91" s="24">
        <v>13180</v>
      </c>
      <c r="N91" s="23">
        <v>2.3931623931623933E-2</v>
      </c>
      <c r="O91" s="23">
        <v>1.7094017094017096E-2</v>
      </c>
      <c r="P91" s="23">
        <v>8.5470085470085472E-2</v>
      </c>
      <c r="Q91" s="23">
        <v>0.32307692307692309</v>
      </c>
      <c r="R91" s="23">
        <v>0.28205128205128205</v>
      </c>
      <c r="S91" s="23">
        <v>0.17948717948717949</v>
      </c>
      <c r="T91" s="23">
        <v>8.8888888888888892E-2</v>
      </c>
      <c r="U91" s="23">
        <v>0</v>
      </c>
      <c r="V91" s="24">
        <v>2925</v>
      </c>
    </row>
    <row r="92" spans="2:22" x14ac:dyDescent="0.3">
      <c r="B92" s="33" t="s">
        <v>68</v>
      </c>
      <c r="C92" s="18" t="s">
        <v>206</v>
      </c>
      <c r="D92" s="21" t="s">
        <v>207</v>
      </c>
      <c r="E92" s="23">
        <v>0.10835913312693499</v>
      </c>
      <c r="F92" s="23">
        <v>7.1207430340557279E-2</v>
      </c>
      <c r="G92" s="23">
        <v>0.10681114551083591</v>
      </c>
      <c r="H92" s="23">
        <v>0.30650154798761609</v>
      </c>
      <c r="I92" s="23">
        <v>0.20897832817337461</v>
      </c>
      <c r="J92" s="23">
        <v>0.11842105263157894</v>
      </c>
      <c r="K92" s="23">
        <v>7.8173374613003097E-2</v>
      </c>
      <c r="L92" s="23">
        <v>0</v>
      </c>
      <c r="M92" s="24">
        <v>6460</v>
      </c>
      <c r="N92" s="23">
        <v>8.0645161290322578E-2</v>
      </c>
      <c r="O92" s="23">
        <v>2.903225806451613E-2</v>
      </c>
      <c r="P92" s="23">
        <v>5.4838709677419356E-2</v>
      </c>
      <c r="Q92" s="23">
        <v>0.26451612903225807</v>
      </c>
      <c r="R92" s="23">
        <v>0.23870967741935484</v>
      </c>
      <c r="S92" s="23">
        <v>0.18709677419354839</v>
      </c>
      <c r="T92" s="23">
        <v>0.14516129032258066</v>
      </c>
      <c r="U92" s="23">
        <v>0</v>
      </c>
      <c r="V92" s="24">
        <v>1550</v>
      </c>
    </row>
    <row r="93" spans="2:22" x14ac:dyDescent="0.3">
      <c r="B93" s="33" t="s">
        <v>79</v>
      </c>
      <c r="C93" s="18" t="s">
        <v>208</v>
      </c>
      <c r="D93" s="21" t="s">
        <v>209</v>
      </c>
      <c r="E93" s="23" t="s">
        <v>559</v>
      </c>
      <c r="F93" s="23" t="s">
        <v>559</v>
      </c>
      <c r="G93" s="23" t="s">
        <v>559</v>
      </c>
      <c r="H93" s="23" t="s">
        <v>559</v>
      </c>
      <c r="I93" s="23" t="s">
        <v>559</v>
      </c>
      <c r="J93" s="23" t="s">
        <v>559</v>
      </c>
      <c r="K93" s="23" t="s">
        <v>559</v>
      </c>
      <c r="L93" s="23" t="s">
        <v>559</v>
      </c>
      <c r="M93" s="24" t="s">
        <v>559</v>
      </c>
      <c r="N93" s="23" t="s">
        <v>559</v>
      </c>
      <c r="O93" s="23" t="s">
        <v>559</v>
      </c>
      <c r="P93" s="23" t="s">
        <v>559</v>
      </c>
      <c r="Q93" s="23" t="s">
        <v>559</v>
      </c>
      <c r="R93" s="23" t="s">
        <v>559</v>
      </c>
      <c r="S93" s="23" t="s">
        <v>559</v>
      </c>
      <c r="T93" s="23" t="s">
        <v>559</v>
      </c>
      <c r="U93" s="23" t="s">
        <v>559</v>
      </c>
      <c r="V93" s="24" t="s">
        <v>559</v>
      </c>
    </row>
    <row r="94" spans="2:22" x14ac:dyDescent="0.3">
      <c r="B94" s="33" t="s">
        <v>79</v>
      </c>
      <c r="C94" s="18" t="s">
        <v>210</v>
      </c>
      <c r="D94" s="21" t="s">
        <v>211</v>
      </c>
      <c r="E94" s="23">
        <v>5.142460041695622E-2</v>
      </c>
      <c r="F94" s="23">
        <v>5.7678943710910355E-2</v>
      </c>
      <c r="G94" s="23">
        <v>8.8255733148019461E-2</v>
      </c>
      <c r="H94" s="23">
        <v>0.21820708825573315</v>
      </c>
      <c r="I94" s="23">
        <v>0.22863099374565671</v>
      </c>
      <c r="J94" s="23">
        <v>0.19874913134120917</v>
      </c>
      <c r="K94" s="23">
        <v>0.15705350938151494</v>
      </c>
      <c r="L94" s="23">
        <v>0</v>
      </c>
      <c r="M94" s="24">
        <v>7195</v>
      </c>
      <c r="N94" s="23" t="s">
        <v>559</v>
      </c>
      <c r="O94" s="23" t="s">
        <v>559</v>
      </c>
      <c r="P94" s="23" t="s">
        <v>559</v>
      </c>
      <c r="Q94" s="23" t="s">
        <v>559</v>
      </c>
      <c r="R94" s="23" t="s">
        <v>559</v>
      </c>
      <c r="S94" s="23" t="s">
        <v>559</v>
      </c>
      <c r="T94" s="23" t="s">
        <v>559</v>
      </c>
      <c r="U94" s="23" t="s">
        <v>559</v>
      </c>
      <c r="V94" s="24" t="s">
        <v>559</v>
      </c>
    </row>
    <row r="95" spans="2:22" x14ac:dyDescent="0.3">
      <c r="B95" s="33" t="s">
        <v>79</v>
      </c>
      <c r="C95" s="18" t="s">
        <v>212</v>
      </c>
      <c r="D95" s="21" t="s">
        <v>213</v>
      </c>
      <c r="E95" s="23">
        <v>0.10266457680250783</v>
      </c>
      <c r="F95" s="23">
        <v>8.9341692789968646E-2</v>
      </c>
      <c r="G95" s="23">
        <v>0.10501567398119123</v>
      </c>
      <c r="H95" s="23">
        <v>0.22727272727272727</v>
      </c>
      <c r="I95" s="23">
        <v>0.19357366771159876</v>
      </c>
      <c r="J95" s="23">
        <v>0.15438871473354232</v>
      </c>
      <c r="K95" s="23">
        <v>0.12852664576802508</v>
      </c>
      <c r="L95" s="23">
        <v>0</v>
      </c>
      <c r="M95" s="24">
        <v>6380</v>
      </c>
      <c r="N95" s="23" t="s">
        <v>559</v>
      </c>
      <c r="O95" s="23" t="s">
        <v>559</v>
      </c>
      <c r="P95" s="23" t="s">
        <v>559</v>
      </c>
      <c r="Q95" s="23" t="s">
        <v>559</v>
      </c>
      <c r="R95" s="23" t="s">
        <v>559</v>
      </c>
      <c r="S95" s="23" t="s">
        <v>559</v>
      </c>
      <c r="T95" s="23" t="s">
        <v>559</v>
      </c>
      <c r="U95" s="23" t="s">
        <v>559</v>
      </c>
      <c r="V95" s="24" t="s">
        <v>559</v>
      </c>
    </row>
    <row r="96" spans="2:22" x14ac:dyDescent="0.3">
      <c r="B96" s="33" t="s">
        <v>79</v>
      </c>
      <c r="C96" s="18" t="s">
        <v>214</v>
      </c>
      <c r="D96" s="21" t="s">
        <v>215</v>
      </c>
      <c r="E96" s="23">
        <v>6.4252932177460476E-2</v>
      </c>
      <c r="F96" s="23">
        <v>5.8643549209586948E-2</v>
      </c>
      <c r="G96" s="23">
        <v>0.1055583885772565</v>
      </c>
      <c r="H96" s="23">
        <v>0.26313105558388578</v>
      </c>
      <c r="I96" s="23">
        <v>0.22437531871494135</v>
      </c>
      <c r="J96" s="23">
        <v>0.15706272310045896</v>
      </c>
      <c r="K96" s="23">
        <v>0.12697603263641</v>
      </c>
      <c r="L96" s="23">
        <v>0</v>
      </c>
      <c r="M96" s="24">
        <v>9805</v>
      </c>
      <c r="N96" s="23">
        <v>3.1198686371100164E-2</v>
      </c>
      <c r="O96" s="23">
        <v>2.4630541871921183E-2</v>
      </c>
      <c r="P96" s="23">
        <v>6.7323481116584566E-2</v>
      </c>
      <c r="Q96" s="23">
        <v>0.22495894909688013</v>
      </c>
      <c r="R96" s="23">
        <v>0.21674876847290642</v>
      </c>
      <c r="S96" s="23">
        <v>0.22495894909688013</v>
      </c>
      <c r="T96" s="23">
        <v>0.21018062397372742</v>
      </c>
      <c r="U96" s="23">
        <v>0</v>
      </c>
      <c r="V96" s="24">
        <v>3045</v>
      </c>
    </row>
    <row r="97" spans="2:22" x14ac:dyDescent="0.3">
      <c r="B97" s="33" t="s">
        <v>79</v>
      </c>
      <c r="C97" s="18" t="s">
        <v>216</v>
      </c>
      <c r="D97" s="21" t="s">
        <v>217</v>
      </c>
      <c r="E97" s="23">
        <v>7.1516142214957085E-2</v>
      </c>
      <c r="F97" s="23">
        <v>7.0698814875357577E-2</v>
      </c>
      <c r="G97" s="23">
        <v>0.12178177360032694</v>
      </c>
      <c r="H97" s="23">
        <v>0.28933387821822643</v>
      </c>
      <c r="I97" s="23">
        <v>0.21740907233346957</v>
      </c>
      <c r="J97" s="23">
        <v>0.13690232938291785</v>
      </c>
      <c r="K97" s="23">
        <v>9.2357989374744584E-2</v>
      </c>
      <c r="L97" s="23">
        <v>0</v>
      </c>
      <c r="M97" s="24">
        <v>12235</v>
      </c>
      <c r="N97" s="23">
        <v>4.7058823529411764E-2</v>
      </c>
      <c r="O97" s="23">
        <v>2.5882352941176471E-2</v>
      </c>
      <c r="P97" s="23">
        <v>4.7058823529411764E-2</v>
      </c>
      <c r="Q97" s="23">
        <v>0.16470588235294117</v>
      </c>
      <c r="R97" s="23">
        <v>0.2023529411764706</v>
      </c>
      <c r="S97" s="23">
        <v>0.23764705882352941</v>
      </c>
      <c r="T97" s="23">
        <v>0.2752941176470588</v>
      </c>
      <c r="U97" s="23">
        <v>0</v>
      </c>
      <c r="V97" s="24">
        <v>2125</v>
      </c>
    </row>
    <row r="98" spans="2:22" x14ac:dyDescent="0.3">
      <c r="B98" s="33" t="s">
        <v>79</v>
      </c>
      <c r="C98" s="18" t="s">
        <v>218</v>
      </c>
      <c r="D98" s="21" t="s">
        <v>219</v>
      </c>
      <c r="E98" s="23">
        <v>8.4959816303099886E-2</v>
      </c>
      <c r="F98" s="23">
        <v>7.6061997703788742E-2</v>
      </c>
      <c r="G98" s="23">
        <v>0.12198622273249139</v>
      </c>
      <c r="H98" s="23">
        <v>0.25315729047072333</v>
      </c>
      <c r="I98" s="23">
        <v>0.21469575200918484</v>
      </c>
      <c r="J98" s="23">
        <v>0.14609644087256027</v>
      </c>
      <c r="K98" s="23">
        <v>0.10332950631458095</v>
      </c>
      <c r="L98" s="23">
        <v>0</v>
      </c>
      <c r="M98" s="24">
        <v>17420</v>
      </c>
      <c r="N98" s="23" t="s">
        <v>559</v>
      </c>
      <c r="O98" s="23" t="s">
        <v>559</v>
      </c>
      <c r="P98" s="23" t="s">
        <v>559</v>
      </c>
      <c r="Q98" s="23" t="s">
        <v>559</v>
      </c>
      <c r="R98" s="23" t="s">
        <v>559</v>
      </c>
      <c r="S98" s="23" t="s">
        <v>559</v>
      </c>
      <c r="T98" s="23" t="s">
        <v>559</v>
      </c>
      <c r="U98" s="23" t="s">
        <v>559</v>
      </c>
      <c r="V98" s="24" t="s">
        <v>559</v>
      </c>
    </row>
    <row r="99" spans="2:22" x14ac:dyDescent="0.3">
      <c r="B99" s="33" t="s">
        <v>79</v>
      </c>
      <c r="C99" s="18" t="s">
        <v>220</v>
      </c>
      <c r="D99" s="21" t="s">
        <v>221</v>
      </c>
      <c r="E99" s="23">
        <v>6.5954310980103167E-2</v>
      </c>
      <c r="F99" s="23">
        <v>5.78481945467944E-2</v>
      </c>
      <c r="G99" s="23">
        <v>0.12748710390567428</v>
      </c>
      <c r="H99" s="23">
        <v>0.31687546057479737</v>
      </c>
      <c r="I99" s="23">
        <v>0.24944731024318351</v>
      </c>
      <c r="J99" s="23">
        <v>0.11459100957995579</v>
      </c>
      <c r="K99" s="23">
        <v>6.7796610169491525E-2</v>
      </c>
      <c r="L99" s="23">
        <v>0</v>
      </c>
      <c r="M99" s="24">
        <v>13570</v>
      </c>
      <c r="N99" s="23">
        <v>5.1593323216995446E-2</v>
      </c>
      <c r="O99" s="23">
        <v>2.8831562974203338E-2</v>
      </c>
      <c r="P99" s="23">
        <v>7.8907435508345974E-2</v>
      </c>
      <c r="Q99" s="23">
        <v>0.24279210925644917</v>
      </c>
      <c r="R99" s="23">
        <v>0.28376327769347498</v>
      </c>
      <c r="S99" s="23">
        <v>0.16843702579666162</v>
      </c>
      <c r="T99" s="23">
        <v>0.14719271623672231</v>
      </c>
      <c r="U99" s="23">
        <v>0</v>
      </c>
      <c r="V99" s="24">
        <v>3295</v>
      </c>
    </row>
    <row r="100" spans="2:22" x14ac:dyDescent="0.3">
      <c r="B100" s="33" t="s">
        <v>79</v>
      </c>
      <c r="C100" s="18" t="s">
        <v>222</v>
      </c>
      <c r="D100" s="21" t="s">
        <v>223</v>
      </c>
      <c r="E100" s="23">
        <v>5.689063266307013E-2</v>
      </c>
      <c r="F100" s="23">
        <v>6.8661108386463957E-2</v>
      </c>
      <c r="G100" s="23">
        <v>9.8087297694948505E-2</v>
      </c>
      <c r="H100" s="23">
        <v>0.23982344286414908</v>
      </c>
      <c r="I100" s="23">
        <v>0.22069641981363414</v>
      </c>
      <c r="J100" s="23">
        <v>0.17949975478175575</v>
      </c>
      <c r="K100" s="23">
        <v>0.13634134379597843</v>
      </c>
      <c r="L100" s="23">
        <v>0</v>
      </c>
      <c r="M100" s="24">
        <v>10195</v>
      </c>
      <c r="N100" s="23">
        <v>2.7960526315789474E-2</v>
      </c>
      <c r="O100" s="23">
        <v>1.8092105263157895E-2</v>
      </c>
      <c r="P100" s="23">
        <v>5.0986842105263157E-2</v>
      </c>
      <c r="Q100" s="23">
        <v>0.16282894736842105</v>
      </c>
      <c r="R100" s="23">
        <v>0.19407894736842105</v>
      </c>
      <c r="S100" s="23">
        <v>0.27467105263157893</v>
      </c>
      <c r="T100" s="23">
        <v>0.27302631578947367</v>
      </c>
      <c r="U100" s="23">
        <v>0</v>
      </c>
      <c r="V100" s="24">
        <v>3040</v>
      </c>
    </row>
    <row r="101" spans="2:22" x14ac:dyDescent="0.3">
      <c r="B101" s="33" t="s">
        <v>79</v>
      </c>
      <c r="C101" s="18" t="s">
        <v>224</v>
      </c>
      <c r="D101" s="21" t="s">
        <v>225</v>
      </c>
      <c r="E101" s="23">
        <v>7.1955719557195569E-2</v>
      </c>
      <c r="F101" s="23">
        <v>6.8880688806888066E-2</v>
      </c>
      <c r="G101" s="23">
        <v>0.1039360393603936</v>
      </c>
      <c r="H101" s="23">
        <v>0.24969249692496925</v>
      </c>
      <c r="I101" s="23">
        <v>0.20848708487084872</v>
      </c>
      <c r="J101" s="23">
        <v>0.16605166051660517</v>
      </c>
      <c r="K101" s="23">
        <v>0.13038130381303814</v>
      </c>
      <c r="L101" s="23">
        <v>0</v>
      </c>
      <c r="M101" s="24">
        <v>8130</v>
      </c>
      <c r="N101" s="23">
        <v>4.9568965517241381E-2</v>
      </c>
      <c r="O101" s="23">
        <v>3.4482758620689655E-2</v>
      </c>
      <c r="P101" s="23">
        <v>6.8965517241379309E-2</v>
      </c>
      <c r="Q101" s="23">
        <v>0.19181034482758622</v>
      </c>
      <c r="R101" s="23">
        <v>0.19827586206896552</v>
      </c>
      <c r="S101" s="23">
        <v>0.22198275862068967</v>
      </c>
      <c r="T101" s="23">
        <v>0.23706896551724138</v>
      </c>
      <c r="U101" s="23">
        <v>0</v>
      </c>
      <c r="V101" s="24">
        <v>2320</v>
      </c>
    </row>
    <row r="102" spans="2:22" x14ac:dyDescent="0.3">
      <c r="B102" s="33" t="s">
        <v>79</v>
      </c>
      <c r="C102" s="18" t="s">
        <v>226</v>
      </c>
      <c r="D102" s="21" t="s">
        <v>227</v>
      </c>
      <c r="E102" s="23">
        <v>7.3132780082987556E-2</v>
      </c>
      <c r="F102" s="23">
        <v>7.5726141078838169E-2</v>
      </c>
      <c r="G102" s="23">
        <v>0.10114107883817428</v>
      </c>
      <c r="H102" s="23">
        <v>0.23392116182572614</v>
      </c>
      <c r="I102" s="23">
        <v>0.21784232365145229</v>
      </c>
      <c r="J102" s="23">
        <v>0.15352697095435686</v>
      </c>
      <c r="K102" s="23">
        <v>0.14470954356846474</v>
      </c>
      <c r="L102" s="23">
        <v>0</v>
      </c>
      <c r="M102" s="24">
        <v>9640</v>
      </c>
      <c r="N102" s="23">
        <v>3.6827195467422094E-2</v>
      </c>
      <c r="O102" s="23">
        <v>2.6912181303116147E-2</v>
      </c>
      <c r="P102" s="23">
        <v>5.3824362606232294E-2</v>
      </c>
      <c r="Q102" s="23">
        <v>0.17847025495750707</v>
      </c>
      <c r="R102" s="23">
        <v>0.22662889518413598</v>
      </c>
      <c r="S102" s="23">
        <v>0.23087818696883852</v>
      </c>
      <c r="T102" s="23">
        <v>0.24787535410764872</v>
      </c>
      <c r="U102" s="23">
        <v>0</v>
      </c>
      <c r="V102" s="24">
        <v>3530</v>
      </c>
    </row>
    <row r="103" spans="2:22" x14ac:dyDescent="0.3">
      <c r="B103" s="33" t="s">
        <v>79</v>
      </c>
      <c r="C103" s="18" t="s">
        <v>228</v>
      </c>
      <c r="D103" s="21" t="s">
        <v>229</v>
      </c>
      <c r="E103" s="23">
        <v>5.113636363636364E-2</v>
      </c>
      <c r="F103" s="23">
        <v>5.8333333333333334E-2</v>
      </c>
      <c r="G103" s="23">
        <v>9.2424242424242423E-2</v>
      </c>
      <c r="H103" s="23">
        <v>0.24545454545454545</v>
      </c>
      <c r="I103" s="23">
        <v>0.25189393939393939</v>
      </c>
      <c r="J103" s="23">
        <v>0.1787878787878788</v>
      </c>
      <c r="K103" s="23">
        <v>0.1215909090909091</v>
      </c>
      <c r="L103" s="23">
        <v>0</v>
      </c>
      <c r="M103" s="24">
        <v>13200</v>
      </c>
      <c r="N103" s="23">
        <v>1.5117157974300832E-2</v>
      </c>
      <c r="O103" s="23">
        <v>1.0582010582010581E-2</v>
      </c>
      <c r="P103" s="23">
        <v>7.5585789871504161E-2</v>
      </c>
      <c r="Q103" s="23">
        <v>0.25547996976568405</v>
      </c>
      <c r="R103" s="23">
        <v>0.2781557067271353</v>
      </c>
      <c r="S103" s="23">
        <v>0.20710506424792138</v>
      </c>
      <c r="T103" s="23">
        <v>0.15797430083144368</v>
      </c>
      <c r="U103" s="23">
        <v>0</v>
      </c>
      <c r="V103" s="24">
        <v>6615</v>
      </c>
    </row>
    <row r="104" spans="2:22" x14ac:dyDescent="0.3">
      <c r="B104" s="33" t="s">
        <v>79</v>
      </c>
      <c r="C104" s="18" t="s">
        <v>230</v>
      </c>
      <c r="D104" s="21" t="s">
        <v>231</v>
      </c>
      <c r="E104" s="23">
        <v>6.1962912709181368E-2</v>
      </c>
      <c r="F104" s="23">
        <v>7.2817729534147446E-2</v>
      </c>
      <c r="G104" s="23">
        <v>0.11759384893713253</v>
      </c>
      <c r="H104" s="23">
        <v>0.23202170963364993</v>
      </c>
      <c r="I104" s="23">
        <v>0.20850293984622342</v>
      </c>
      <c r="J104" s="23">
        <v>0.16508367254635911</v>
      </c>
      <c r="K104" s="23">
        <v>0.1415649027589326</v>
      </c>
      <c r="L104" s="23">
        <v>0</v>
      </c>
      <c r="M104" s="24">
        <v>11055</v>
      </c>
      <c r="N104" s="23">
        <v>5.4982817869415807E-2</v>
      </c>
      <c r="O104" s="23">
        <v>3.2646048109965638E-2</v>
      </c>
      <c r="P104" s="23">
        <v>4.4673539518900345E-2</v>
      </c>
      <c r="Q104" s="23">
        <v>0.12371134020618557</v>
      </c>
      <c r="R104" s="23">
        <v>0.18213058419243985</v>
      </c>
      <c r="S104" s="23">
        <v>0.2611683848797251</v>
      </c>
      <c r="T104" s="23">
        <v>0.30068728522336768</v>
      </c>
      <c r="U104" s="23">
        <v>0</v>
      </c>
      <c r="V104" s="24">
        <v>2910</v>
      </c>
    </row>
    <row r="105" spans="2:22" x14ac:dyDescent="0.3">
      <c r="B105" s="33" t="s">
        <v>79</v>
      </c>
      <c r="C105" s="18" t="s">
        <v>232</v>
      </c>
      <c r="D105" s="21" t="s">
        <v>233</v>
      </c>
      <c r="E105" s="23">
        <v>6.6060606060606056E-2</v>
      </c>
      <c r="F105" s="23">
        <v>6.363636363636363E-2</v>
      </c>
      <c r="G105" s="23">
        <v>0.11090909090909092</v>
      </c>
      <c r="H105" s="23">
        <v>0.23575757575757575</v>
      </c>
      <c r="I105" s="23">
        <v>0.21666666666666667</v>
      </c>
      <c r="J105" s="23">
        <v>0.17909090909090908</v>
      </c>
      <c r="K105" s="23">
        <v>0.12818181818181817</v>
      </c>
      <c r="L105" s="23">
        <v>0</v>
      </c>
      <c r="M105" s="24">
        <v>16500</v>
      </c>
      <c r="N105" s="23">
        <v>3.3686236766121272E-2</v>
      </c>
      <c r="O105" s="23">
        <v>2.791145332050048E-2</v>
      </c>
      <c r="P105" s="23">
        <v>6.5447545717035607E-2</v>
      </c>
      <c r="Q105" s="23">
        <v>0.18960538979788258</v>
      </c>
      <c r="R105" s="23">
        <v>0.20981713185755535</v>
      </c>
      <c r="S105" s="23">
        <v>0.23580365736284889</v>
      </c>
      <c r="T105" s="23">
        <v>0.23772858517805581</v>
      </c>
      <c r="U105" s="23">
        <v>0</v>
      </c>
      <c r="V105" s="24">
        <v>5195</v>
      </c>
    </row>
    <row r="106" spans="2:22" x14ac:dyDescent="0.3">
      <c r="B106" s="33" t="s">
        <v>79</v>
      </c>
      <c r="C106" s="18" t="s">
        <v>234</v>
      </c>
      <c r="D106" s="21" t="s">
        <v>235</v>
      </c>
      <c r="E106" s="23">
        <v>5.1448846836191602E-2</v>
      </c>
      <c r="F106" s="23">
        <v>4.9379065641632171E-2</v>
      </c>
      <c r="G106" s="23">
        <v>0.1345357776463631</v>
      </c>
      <c r="H106" s="23">
        <v>0.30011827321111767</v>
      </c>
      <c r="I106" s="23">
        <v>0.22545830869308101</v>
      </c>
      <c r="J106" s="23">
        <v>0.13837965700768776</v>
      </c>
      <c r="K106" s="23">
        <v>0.10053222945002957</v>
      </c>
      <c r="L106" s="23">
        <v>0</v>
      </c>
      <c r="M106" s="24">
        <v>33820</v>
      </c>
      <c r="N106" s="23">
        <v>2.1684316691880989E-2</v>
      </c>
      <c r="O106" s="23">
        <v>1.4624306606152295E-2</v>
      </c>
      <c r="P106" s="23">
        <v>6.8582955118507316E-2</v>
      </c>
      <c r="Q106" s="23">
        <v>0.21583459404942007</v>
      </c>
      <c r="R106" s="23">
        <v>0.23953605648008069</v>
      </c>
      <c r="S106" s="23">
        <v>0.22289460413514878</v>
      </c>
      <c r="T106" s="23">
        <v>0.21684316691880989</v>
      </c>
      <c r="U106" s="23">
        <v>0</v>
      </c>
      <c r="V106" s="24">
        <v>9915</v>
      </c>
    </row>
    <row r="107" spans="2:22" x14ac:dyDescent="0.3">
      <c r="B107" s="33" t="s">
        <v>79</v>
      </c>
      <c r="C107" s="18" t="s">
        <v>236</v>
      </c>
      <c r="D107" s="21" t="s">
        <v>237</v>
      </c>
      <c r="E107" s="23">
        <v>8.9541008276899925E-2</v>
      </c>
      <c r="F107" s="23">
        <v>7.411587659894657E-2</v>
      </c>
      <c r="G107" s="23">
        <v>0.12076749435665914</v>
      </c>
      <c r="H107" s="23">
        <v>0.28028592927012791</v>
      </c>
      <c r="I107" s="23">
        <v>0.20504138449962378</v>
      </c>
      <c r="J107" s="23">
        <v>0.13431151241534989</v>
      </c>
      <c r="K107" s="23">
        <v>9.5936794582392779E-2</v>
      </c>
      <c r="L107" s="23">
        <v>0</v>
      </c>
      <c r="M107" s="24">
        <v>13290</v>
      </c>
      <c r="N107" s="23" t="s">
        <v>559</v>
      </c>
      <c r="O107" s="23" t="s">
        <v>559</v>
      </c>
      <c r="P107" s="23" t="s">
        <v>559</v>
      </c>
      <c r="Q107" s="23" t="s">
        <v>559</v>
      </c>
      <c r="R107" s="23" t="s">
        <v>559</v>
      </c>
      <c r="S107" s="23" t="s">
        <v>559</v>
      </c>
      <c r="T107" s="23" t="s">
        <v>559</v>
      </c>
      <c r="U107" s="23" t="s">
        <v>559</v>
      </c>
      <c r="V107" s="24" t="s">
        <v>559</v>
      </c>
    </row>
    <row r="108" spans="2:22" x14ac:dyDescent="0.3">
      <c r="B108" s="33" t="s">
        <v>79</v>
      </c>
      <c r="C108" s="18" t="s">
        <v>238</v>
      </c>
      <c r="D108" s="21" t="s">
        <v>239</v>
      </c>
      <c r="E108" s="23">
        <v>8.9977220956719811E-2</v>
      </c>
      <c r="F108" s="23">
        <v>7.3348519362186781E-2</v>
      </c>
      <c r="G108" s="23">
        <v>0.11708428246013668</v>
      </c>
      <c r="H108" s="23">
        <v>0.26013667425968107</v>
      </c>
      <c r="I108" s="23">
        <v>0.20523917995444191</v>
      </c>
      <c r="J108" s="23">
        <v>0.14624145785876994</v>
      </c>
      <c r="K108" s="23">
        <v>0.10820045558086561</v>
      </c>
      <c r="L108" s="23">
        <v>0</v>
      </c>
      <c r="M108" s="24">
        <v>21950</v>
      </c>
      <c r="N108" s="23">
        <v>6.1650992685475442E-2</v>
      </c>
      <c r="O108" s="23">
        <v>3.657262277951933E-2</v>
      </c>
      <c r="P108" s="23">
        <v>4.911180773249739E-2</v>
      </c>
      <c r="Q108" s="23">
        <v>0.14211076280041798</v>
      </c>
      <c r="R108" s="23">
        <v>0.19435736677115986</v>
      </c>
      <c r="S108" s="23">
        <v>0.2507836990595611</v>
      </c>
      <c r="T108" s="23">
        <v>0.26750261233019856</v>
      </c>
      <c r="U108" s="23">
        <v>0</v>
      </c>
      <c r="V108" s="24">
        <v>4785</v>
      </c>
    </row>
    <row r="109" spans="2:22" x14ac:dyDescent="0.3">
      <c r="B109" s="33" t="s">
        <v>79</v>
      </c>
      <c r="C109" s="18" t="s">
        <v>240</v>
      </c>
      <c r="D109" s="21" t="s">
        <v>241</v>
      </c>
      <c r="E109" s="23">
        <v>8.8157894736842102E-2</v>
      </c>
      <c r="F109" s="23">
        <v>8.0701754385964913E-2</v>
      </c>
      <c r="G109" s="23">
        <v>0.12236842105263158</v>
      </c>
      <c r="H109" s="23">
        <v>0.26469298245614037</v>
      </c>
      <c r="I109" s="23">
        <v>0.21030701754385964</v>
      </c>
      <c r="J109" s="23">
        <v>0.14035087719298245</v>
      </c>
      <c r="K109" s="23">
        <v>9.3640350877192982E-2</v>
      </c>
      <c r="L109" s="23">
        <v>0</v>
      </c>
      <c r="M109" s="24">
        <v>22800</v>
      </c>
      <c r="N109" s="23">
        <v>5.2670623145400594E-2</v>
      </c>
      <c r="O109" s="23">
        <v>3.7091988130563795E-2</v>
      </c>
      <c r="P109" s="23">
        <v>7.8635014836795247E-2</v>
      </c>
      <c r="Q109" s="23">
        <v>0.21810089020771514</v>
      </c>
      <c r="R109" s="23">
        <v>0.22255192878338279</v>
      </c>
      <c r="S109" s="23">
        <v>0.2099406528189911</v>
      </c>
      <c r="T109" s="23">
        <v>0.18100890207715134</v>
      </c>
      <c r="U109" s="23">
        <v>0</v>
      </c>
      <c r="V109" s="24">
        <v>6740</v>
      </c>
    </row>
    <row r="110" spans="2:22" x14ac:dyDescent="0.3">
      <c r="B110" s="33" t="s">
        <v>79</v>
      </c>
      <c r="C110" s="18" t="s">
        <v>242</v>
      </c>
      <c r="D110" s="21" t="s">
        <v>243</v>
      </c>
      <c r="E110" s="23">
        <v>5.6721311475409833E-2</v>
      </c>
      <c r="F110" s="23">
        <v>5.80327868852459E-2</v>
      </c>
      <c r="G110" s="23">
        <v>9.6393442622950826E-2</v>
      </c>
      <c r="H110" s="23">
        <v>0.2140983606557377</v>
      </c>
      <c r="I110" s="23">
        <v>0.22360655737704918</v>
      </c>
      <c r="J110" s="23">
        <v>0.18360655737704917</v>
      </c>
      <c r="K110" s="23">
        <v>0.16786885245901639</v>
      </c>
      <c r="L110" s="23">
        <v>0</v>
      </c>
      <c r="M110" s="24">
        <v>15250</v>
      </c>
      <c r="N110" s="23">
        <v>2.5744167337087689E-2</v>
      </c>
      <c r="O110" s="23">
        <v>2.252614641995173E-2</v>
      </c>
      <c r="P110" s="23">
        <v>4.9879324215607403E-2</v>
      </c>
      <c r="Q110" s="23">
        <v>0.16975060337892195</v>
      </c>
      <c r="R110" s="23">
        <v>0.21399839098954143</v>
      </c>
      <c r="S110" s="23">
        <v>0.24778761061946902</v>
      </c>
      <c r="T110" s="23">
        <v>0.27111826226870472</v>
      </c>
      <c r="U110" s="23">
        <v>0</v>
      </c>
      <c r="V110" s="24">
        <v>6215</v>
      </c>
    </row>
    <row r="111" spans="2:22" x14ac:dyDescent="0.3">
      <c r="B111" s="33" t="s">
        <v>79</v>
      </c>
      <c r="C111" s="18" t="s">
        <v>244</v>
      </c>
      <c r="D111" s="21" t="s">
        <v>245</v>
      </c>
      <c r="E111" s="23">
        <v>7.4902179988820566E-2</v>
      </c>
      <c r="F111" s="23">
        <v>5.9250978200111791E-2</v>
      </c>
      <c r="G111" s="23">
        <v>0.10396869759642258</v>
      </c>
      <c r="H111" s="23">
        <v>0.2470653996646171</v>
      </c>
      <c r="I111" s="23">
        <v>0.22414756847400782</v>
      </c>
      <c r="J111" s="23">
        <v>0.15762996087199552</v>
      </c>
      <c r="K111" s="23">
        <v>0.13359418669647849</v>
      </c>
      <c r="L111" s="23">
        <v>0</v>
      </c>
      <c r="M111" s="24">
        <v>8945</v>
      </c>
      <c r="N111" s="23">
        <v>5.6074766355140186E-2</v>
      </c>
      <c r="O111" s="23">
        <v>2.4299065420560748E-2</v>
      </c>
      <c r="P111" s="23">
        <v>5.4205607476635512E-2</v>
      </c>
      <c r="Q111" s="23">
        <v>0.17009345794392525</v>
      </c>
      <c r="R111" s="23">
        <v>0.20560747663551401</v>
      </c>
      <c r="S111" s="23">
        <v>0.23551401869158878</v>
      </c>
      <c r="T111" s="23">
        <v>0.2560747663551402</v>
      </c>
      <c r="U111" s="23">
        <v>0</v>
      </c>
      <c r="V111" s="24">
        <v>2675</v>
      </c>
    </row>
    <row r="112" spans="2:22" x14ac:dyDescent="0.3">
      <c r="B112" s="33" t="s">
        <v>79</v>
      </c>
      <c r="C112" s="18" t="s">
        <v>246</v>
      </c>
      <c r="D112" s="21" t="s">
        <v>247</v>
      </c>
      <c r="E112" s="23">
        <v>5.6338028169014086E-2</v>
      </c>
      <c r="F112" s="23">
        <v>5.7421451787648972E-2</v>
      </c>
      <c r="G112" s="23">
        <v>0.10220296135789093</v>
      </c>
      <c r="H112" s="23">
        <v>0.23365836041892379</v>
      </c>
      <c r="I112" s="23">
        <v>0.21126760563380281</v>
      </c>
      <c r="J112" s="23">
        <v>0.18201516793066089</v>
      </c>
      <c r="K112" s="23">
        <v>0.15637414228963525</v>
      </c>
      <c r="L112" s="23">
        <v>0</v>
      </c>
      <c r="M112" s="24">
        <v>13845</v>
      </c>
      <c r="N112" s="23">
        <v>2.1844660194174758E-2</v>
      </c>
      <c r="O112" s="23">
        <v>1.820388349514563E-2</v>
      </c>
      <c r="P112" s="23">
        <v>5.2184466019417473E-2</v>
      </c>
      <c r="Q112" s="23">
        <v>0.16019417475728157</v>
      </c>
      <c r="R112" s="23">
        <v>0.2099514563106796</v>
      </c>
      <c r="S112" s="23">
        <v>0.26699029126213591</v>
      </c>
      <c r="T112" s="23">
        <v>0.27184466019417475</v>
      </c>
      <c r="U112" s="23">
        <v>0</v>
      </c>
      <c r="V112" s="24">
        <v>4120</v>
      </c>
    </row>
    <row r="113" spans="2:22" x14ac:dyDescent="0.3">
      <c r="B113" s="33" t="s">
        <v>79</v>
      </c>
      <c r="C113" s="18" t="s">
        <v>248</v>
      </c>
      <c r="D113" s="21" t="s">
        <v>249</v>
      </c>
      <c r="E113" s="23">
        <v>5.8723404255319148E-2</v>
      </c>
      <c r="F113" s="23">
        <v>6.9787234042553187E-2</v>
      </c>
      <c r="G113" s="23">
        <v>9.957446808510638E-2</v>
      </c>
      <c r="H113" s="23">
        <v>0.20595744680851064</v>
      </c>
      <c r="I113" s="23">
        <v>0.21617021276595744</v>
      </c>
      <c r="J113" s="23">
        <v>0.18297872340425531</v>
      </c>
      <c r="K113" s="23">
        <v>0.16595744680851063</v>
      </c>
      <c r="L113" s="23">
        <v>0</v>
      </c>
      <c r="M113" s="24">
        <v>5875</v>
      </c>
      <c r="N113" s="23">
        <v>6.5060240963855417E-2</v>
      </c>
      <c r="O113" s="23">
        <v>3.3734939759036145E-2</v>
      </c>
      <c r="P113" s="23">
        <v>5.7831325301204821E-2</v>
      </c>
      <c r="Q113" s="23">
        <v>0.13253012048192772</v>
      </c>
      <c r="R113" s="23">
        <v>0.18313253012048192</v>
      </c>
      <c r="S113" s="23">
        <v>0.24819277108433735</v>
      </c>
      <c r="T113" s="23">
        <v>0.28433734939759037</v>
      </c>
      <c r="U113" s="23">
        <v>0</v>
      </c>
      <c r="V113" s="24">
        <v>2075</v>
      </c>
    </row>
    <row r="114" spans="2:22" x14ac:dyDescent="0.3">
      <c r="B114" s="33" t="s">
        <v>102</v>
      </c>
      <c r="C114" s="18" t="s">
        <v>250</v>
      </c>
      <c r="D114" s="21" t="s">
        <v>251</v>
      </c>
      <c r="E114" s="23">
        <v>5.7548579970104631E-2</v>
      </c>
      <c r="F114" s="23">
        <v>6.6517189835575488E-2</v>
      </c>
      <c r="G114" s="23">
        <v>0.11509715994020926</v>
      </c>
      <c r="H114" s="23">
        <v>0.24215246636771301</v>
      </c>
      <c r="I114" s="23">
        <v>0.21375186846038863</v>
      </c>
      <c r="J114" s="23">
        <v>0.17189835575485798</v>
      </c>
      <c r="K114" s="23">
        <v>0.13303437967115098</v>
      </c>
      <c r="L114" s="23">
        <v>0</v>
      </c>
      <c r="M114" s="24">
        <v>6690</v>
      </c>
      <c r="N114" s="23">
        <v>5.4878048780487805E-2</v>
      </c>
      <c r="O114" s="23">
        <v>2.4390243902439025E-2</v>
      </c>
      <c r="P114" s="23">
        <v>6.097560975609756E-2</v>
      </c>
      <c r="Q114" s="23">
        <v>0.1676829268292683</v>
      </c>
      <c r="R114" s="23">
        <v>0.1951219512195122</v>
      </c>
      <c r="S114" s="23">
        <v>0.24085365853658536</v>
      </c>
      <c r="T114" s="23">
        <v>0.25914634146341464</v>
      </c>
      <c r="U114" s="23">
        <v>0</v>
      </c>
      <c r="V114" s="24">
        <v>1640</v>
      </c>
    </row>
    <row r="115" spans="2:22" x14ac:dyDescent="0.3">
      <c r="B115" s="33" t="s">
        <v>102</v>
      </c>
      <c r="C115" s="18" t="s">
        <v>252</v>
      </c>
      <c r="D115" s="21" t="s">
        <v>253</v>
      </c>
      <c r="E115" s="23">
        <v>7.0299727520435965E-2</v>
      </c>
      <c r="F115" s="23">
        <v>7.0844686648501368E-2</v>
      </c>
      <c r="G115" s="23">
        <v>0.10790190735694823</v>
      </c>
      <c r="H115" s="23">
        <v>0.2670299727520436</v>
      </c>
      <c r="I115" s="23">
        <v>0.21852861035422344</v>
      </c>
      <c r="J115" s="23">
        <v>0.1564032697547684</v>
      </c>
      <c r="K115" s="23">
        <v>0.10899182561307902</v>
      </c>
      <c r="L115" s="23">
        <v>0</v>
      </c>
      <c r="M115" s="24">
        <v>9175</v>
      </c>
      <c r="N115" s="23">
        <v>4.3697478991596636E-2</v>
      </c>
      <c r="O115" s="23">
        <v>2.1848739495798318E-2</v>
      </c>
      <c r="P115" s="23">
        <v>5.5462184873949577E-2</v>
      </c>
      <c r="Q115" s="23">
        <v>0.19663865546218487</v>
      </c>
      <c r="R115" s="23">
        <v>0.21680672268907564</v>
      </c>
      <c r="S115" s="23">
        <v>0.23529411764705882</v>
      </c>
      <c r="T115" s="23">
        <v>0.23025210084033612</v>
      </c>
      <c r="U115" s="23">
        <v>0</v>
      </c>
      <c r="V115" s="24">
        <v>2975</v>
      </c>
    </row>
    <row r="116" spans="2:22" x14ac:dyDescent="0.3">
      <c r="B116" s="33" t="s">
        <v>102</v>
      </c>
      <c r="C116" s="18" t="s">
        <v>254</v>
      </c>
      <c r="D116" s="21" t="s">
        <v>255</v>
      </c>
      <c r="E116" s="23">
        <v>7.9656160458452724E-2</v>
      </c>
      <c r="F116" s="23">
        <v>5.9025787965616049E-2</v>
      </c>
      <c r="G116" s="23">
        <v>0.11461318051575932</v>
      </c>
      <c r="H116" s="23">
        <v>0.28080229226361031</v>
      </c>
      <c r="I116" s="23">
        <v>0.23896848137535817</v>
      </c>
      <c r="J116" s="23">
        <v>0.14326647564469913</v>
      </c>
      <c r="K116" s="23">
        <v>8.3094555873925502E-2</v>
      </c>
      <c r="L116" s="23">
        <v>0</v>
      </c>
      <c r="M116" s="24">
        <v>8725</v>
      </c>
      <c r="N116" s="23">
        <v>5.7522123893805309E-2</v>
      </c>
      <c r="O116" s="23">
        <v>3.3185840707964605E-2</v>
      </c>
      <c r="P116" s="23">
        <v>7.5221238938053103E-2</v>
      </c>
      <c r="Q116" s="23">
        <v>0.21460176991150443</v>
      </c>
      <c r="R116" s="23">
        <v>0.23451327433628319</v>
      </c>
      <c r="S116" s="23">
        <v>0.22345132743362831</v>
      </c>
      <c r="T116" s="23">
        <v>0.16150442477876106</v>
      </c>
      <c r="U116" s="23">
        <v>0</v>
      </c>
      <c r="V116" s="24">
        <v>2260</v>
      </c>
    </row>
    <row r="117" spans="2:22" x14ac:dyDescent="0.3">
      <c r="B117" s="33" t="s">
        <v>102</v>
      </c>
      <c r="C117" s="18" t="s">
        <v>256</v>
      </c>
      <c r="D117" s="21" t="s">
        <v>257</v>
      </c>
      <c r="E117" s="23">
        <v>6.433882961526026E-2</v>
      </c>
      <c r="F117" s="23">
        <v>7.4038150662786933E-2</v>
      </c>
      <c r="G117" s="23">
        <v>0.12382799870675719</v>
      </c>
      <c r="H117" s="23">
        <v>0.26770126091173618</v>
      </c>
      <c r="I117" s="23">
        <v>0.22276107339152926</v>
      </c>
      <c r="J117" s="23">
        <v>0.14678305851923698</v>
      </c>
      <c r="K117" s="23">
        <v>0.10054962819269318</v>
      </c>
      <c r="L117" s="23">
        <v>0</v>
      </c>
      <c r="M117" s="24">
        <v>15465</v>
      </c>
      <c r="N117" s="23">
        <v>2.8192371475953566E-2</v>
      </c>
      <c r="O117" s="23">
        <v>1.9071310116086235E-2</v>
      </c>
      <c r="P117" s="23">
        <v>0.10281923714759536</v>
      </c>
      <c r="Q117" s="23">
        <v>0.24958540630182421</v>
      </c>
      <c r="R117" s="23">
        <v>0.25041459369817581</v>
      </c>
      <c r="S117" s="23">
        <v>0.19402985074626866</v>
      </c>
      <c r="T117" s="23">
        <v>0.1558872305140962</v>
      </c>
      <c r="U117" s="23">
        <v>0</v>
      </c>
      <c r="V117" s="24">
        <v>6030</v>
      </c>
    </row>
    <row r="118" spans="2:22" x14ac:dyDescent="0.3">
      <c r="B118" s="33" t="s">
        <v>102</v>
      </c>
      <c r="C118" s="18" t="s">
        <v>258</v>
      </c>
      <c r="D118" s="21" t="s">
        <v>259</v>
      </c>
      <c r="E118" s="23">
        <v>6.7964731814842028E-2</v>
      </c>
      <c r="F118" s="23">
        <v>6.0617193240264509E-2</v>
      </c>
      <c r="G118" s="23">
        <v>0.11388684790595151</v>
      </c>
      <c r="H118" s="23">
        <v>0.23769287288758267</v>
      </c>
      <c r="I118" s="23">
        <v>0.20720058780308598</v>
      </c>
      <c r="J118" s="23">
        <v>0.18038207200587802</v>
      </c>
      <c r="K118" s="23">
        <v>0.13225569434239529</v>
      </c>
      <c r="L118" s="23">
        <v>0</v>
      </c>
      <c r="M118" s="24">
        <v>13610</v>
      </c>
      <c r="N118" s="23">
        <v>2.9126213592233011E-2</v>
      </c>
      <c r="O118" s="23">
        <v>1.6643550624133148E-2</v>
      </c>
      <c r="P118" s="23">
        <v>6.2413314840499307E-2</v>
      </c>
      <c r="Q118" s="23">
        <v>0.16088765603328711</v>
      </c>
      <c r="R118" s="23">
        <v>0.21359223300970873</v>
      </c>
      <c r="S118" s="23">
        <v>0.28016643550624132</v>
      </c>
      <c r="T118" s="23">
        <v>0.23578363384188628</v>
      </c>
      <c r="U118" s="23">
        <v>0</v>
      </c>
      <c r="V118" s="24">
        <v>3605</v>
      </c>
    </row>
    <row r="119" spans="2:22" x14ac:dyDescent="0.3">
      <c r="B119" s="33" t="s">
        <v>102</v>
      </c>
      <c r="C119" s="18" t="s">
        <v>260</v>
      </c>
      <c r="D119" s="21" t="s">
        <v>261</v>
      </c>
      <c r="E119" s="23">
        <v>6.5666041275797379E-2</v>
      </c>
      <c r="F119" s="23">
        <v>6.2226391494684175E-2</v>
      </c>
      <c r="G119" s="23">
        <v>0.11163227016885553</v>
      </c>
      <c r="H119" s="23">
        <v>0.26641651031894936</v>
      </c>
      <c r="I119" s="23">
        <v>0.21607254534083803</v>
      </c>
      <c r="J119" s="23">
        <v>0.16103814884302689</v>
      </c>
      <c r="K119" s="23">
        <v>0.11726078799249531</v>
      </c>
      <c r="L119" s="23">
        <v>0</v>
      </c>
      <c r="M119" s="24">
        <v>15990</v>
      </c>
      <c r="N119" s="23">
        <v>7.5702075702075697E-2</v>
      </c>
      <c r="O119" s="23">
        <v>4.0293040293040296E-2</v>
      </c>
      <c r="P119" s="23">
        <v>9.4017094017094016E-2</v>
      </c>
      <c r="Q119" s="23">
        <v>0.24297924297924298</v>
      </c>
      <c r="R119" s="23">
        <v>0.20512820512820512</v>
      </c>
      <c r="S119" s="23">
        <v>0.19291819291819293</v>
      </c>
      <c r="T119" s="23">
        <v>0.14896214896214896</v>
      </c>
      <c r="U119" s="23">
        <v>0</v>
      </c>
      <c r="V119" s="24">
        <v>4095</v>
      </c>
    </row>
    <row r="120" spans="2:22" x14ac:dyDescent="0.3">
      <c r="B120" s="33" t="s">
        <v>102</v>
      </c>
      <c r="C120" s="18" t="s">
        <v>262</v>
      </c>
      <c r="D120" s="21" t="s">
        <v>263</v>
      </c>
      <c r="E120" s="23">
        <v>8.3260297984224366E-2</v>
      </c>
      <c r="F120" s="23">
        <v>4.119193689745837E-2</v>
      </c>
      <c r="G120" s="23">
        <v>8.6765994741454869E-2</v>
      </c>
      <c r="H120" s="23">
        <v>0.25153374233128833</v>
      </c>
      <c r="I120" s="23">
        <v>0.22436459246275198</v>
      </c>
      <c r="J120" s="23">
        <v>0.16914986853637159</v>
      </c>
      <c r="K120" s="23">
        <v>0.14373356704645049</v>
      </c>
      <c r="L120" s="23">
        <v>0</v>
      </c>
      <c r="M120" s="24">
        <v>5705</v>
      </c>
      <c r="N120" s="23" t="s">
        <v>559</v>
      </c>
      <c r="O120" s="23" t="s">
        <v>559</v>
      </c>
      <c r="P120" s="23" t="s">
        <v>559</v>
      </c>
      <c r="Q120" s="23" t="s">
        <v>559</v>
      </c>
      <c r="R120" s="23" t="s">
        <v>559</v>
      </c>
      <c r="S120" s="23" t="s">
        <v>559</v>
      </c>
      <c r="T120" s="23" t="s">
        <v>559</v>
      </c>
      <c r="U120" s="23" t="s">
        <v>559</v>
      </c>
      <c r="V120" s="24" t="s">
        <v>559</v>
      </c>
    </row>
    <row r="121" spans="2:22" x14ac:dyDescent="0.3">
      <c r="B121" s="33" t="s">
        <v>102</v>
      </c>
      <c r="C121" s="18" t="s">
        <v>264</v>
      </c>
      <c r="D121" s="21" t="s">
        <v>265</v>
      </c>
      <c r="E121" s="23">
        <v>5.8648111332007952E-2</v>
      </c>
      <c r="F121" s="23">
        <v>5.9642147117296221E-2</v>
      </c>
      <c r="G121" s="23">
        <v>0.10337972166998012</v>
      </c>
      <c r="H121" s="23">
        <v>0.2047713717693837</v>
      </c>
      <c r="I121" s="23">
        <v>0.21669980119284293</v>
      </c>
      <c r="J121" s="23">
        <v>0.18886679920477137</v>
      </c>
      <c r="K121" s="23">
        <v>0.1679920477137177</v>
      </c>
      <c r="L121" s="23">
        <v>0</v>
      </c>
      <c r="M121" s="24">
        <v>5030</v>
      </c>
      <c r="N121" s="23">
        <v>3.9840637450199202E-2</v>
      </c>
      <c r="O121" s="23">
        <v>2.3904382470119521E-2</v>
      </c>
      <c r="P121" s="23">
        <v>5.1792828685258967E-2</v>
      </c>
      <c r="Q121" s="23">
        <v>0.10756972111553785</v>
      </c>
      <c r="R121" s="23">
        <v>0.19123505976095617</v>
      </c>
      <c r="S121" s="23">
        <v>0.27091633466135456</v>
      </c>
      <c r="T121" s="23">
        <v>0.31872509960159362</v>
      </c>
      <c r="U121" s="23">
        <v>0</v>
      </c>
      <c r="V121" s="24">
        <v>1255</v>
      </c>
    </row>
    <row r="122" spans="2:22" x14ac:dyDescent="0.3">
      <c r="B122" s="33" t="s">
        <v>102</v>
      </c>
      <c r="C122" s="18" t="s">
        <v>266</v>
      </c>
      <c r="D122" s="21" t="s">
        <v>267</v>
      </c>
      <c r="E122" s="23">
        <v>7.7311773623041938E-2</v>
      </c>
      <c r="F122" s="23">
        <v>6.7205659423951486E-2</v>
      </c>
      <c r="G122" s="23">
        <v>0.10308236483072258</v>
      </c>
      <c r="H122" s="23">
        <v>0.23446184941889844</v>
      </c>
      <c r="I122" s="23">
        <v>0.2046488125315816</v>
      </c>
      <c r="J122" s="23">
        <v>0.16927741283476502</v>
      </c>
      <c r="K122" s="23">
        <v>0.14451743304699344</v>
      </c>
      <c r="L122" s="23">
        <v>0</v>
      </c>
      <c r="M122" s="24">
        <v>9895</v>
      </c>
      <c r="N122" s="23">
        <v>8.0100125156445559E-2</v>
      </c>
      <c r="O122" s="23">
        <v>6.6332916145181484E-2</v>
      </c>
      <c r="P122" s="23">
        <v>6.0075093867334166E-2</v>
      </c>
      <c r="Q122" s="23">
        <v>0.1702127659574468</v>
      </c>
      <c r="R122" s="23">
        <v>0.19524405506883605</v>
      </c>
      <c r="S122" s="23">
        <v>0.22027534418022529</v>
      </c>
      <c r="T122" s="23">
        <v>0.20901126408010012</v>
      </c>
      <c r="U122" s="23">
        <v>0</v>
      </c>
      <c r="V122" s="24">
        <v>3995</v>
      </c>
    </row>
    <row r="123" spans="2:22" x14ac:dyDescent="0.3">
      <c r="B123" s="33" t="s">
        <v>102</v>
      </c>
      <c r="C123" s="18" t="s">
        <v>268</v>
      </c>
      <c r="D123" s="21" t="s">
        <v>269</v>
      </c>
      <c r="E123" s="23">
        <v>7.4193548387096769E-2</v>
      </c>
      <c r="F123" s="23">
        <v>6.5860215053763438E-2</v>
      </c>
      <c r="G123" s="23">
        <v>0.13844086021505375</v>
      </c>
      <c r="H123" s="23">
        <v>0.29032258064516131</v>
      </c>
      <c r="I123" s="23">
        <v>0.2153225806451613</v>
      </c>
      <c r="J123" s="23">
        <v>0.12311827956989248</v>
      </c>
      <c r="K123" s="23">
        <v>9.2473118279569888E-2</v>
      </c>
      <c r="L123" s="23">
        <v>0</v>
      </c>
      <c r="M123" s="24">
        <v>18600</v>
      </c>
      <c r="N123" s="23">
        <v>4.4673539518900345E-2</v>
      </c>
      <c r="O123" s="23">
        <v>2.88659793814433E-2</v>
      </c>
      <c r="P123" s="23">
        <v>9.8969072164948449E-2</v>
      </c>
      <c r="Q123" s="23">
        <v>0.23986254295532647</v>
      </c>
      <c r="R123" s="23">
        <v>0.23298969072164949</v>
      </c>
      <c r="S123" s="23">
        <v>0.18694158075601375</v>
      </c>
      <c r="T123" s="23">
        <v>0.16838487972508592</v>
      </c>
      <c r="U123" s="23">
        <v>0</v>
      </c>
      <c r="V123" s="24">
        <v>7275</v>
      </c>
    </row>
    <row r="124" spans="2:22" x14ac:dyDescent="0.3">
      <c r="B124" s="33" t="s">
        <v>102</v>
      </c>
      <c r="C124" s="18" t="s">
        <v>270</v>
      </c>
      <c r="D124" s="21" t="s">
        <v>271</v>
      </c>
      <c r="E124" s="23">
        <v>7.2603164753335406E-2</v>
      </c>
      <c r="F124" s="23">
        <v>7.9739373254731613E-2</v>
      </c>
      <c r="G124" s="23">
        <v>0.12565932361154203</v>
      </c>
      <c r="H124" s="23">
        <v>0.27086565311821287</v>
      </c>
      <c r="I124" s="23">
        <v>0.21129382562829663</v>
      </c>
      <c r="J124" s="23">
        <v>0.1430344399627676</v>
      </c>
      <c r="K124" s="23">
        <v>9.6493949736270554E-2</v>
      </c>
      <c r="L124" s="23">
        <v>0</v>
      </c>
      <c r="M124" s="24">
        <v>16115</v>
      </c>
      <c r="N124" s="23">
        <v>4.9315068493150684E-2</v>
      </c>
      <c r="O124" s="23">
        <v>3.8356164383561646E-2</v>
      </c>
      <c r="P124" s="23">
        <v>6.0273972602739728E-2</v>
      </c>
      <c r="Q124" s="23">
        <v>0.17123287671232876</v>
      </c>
      <c r="R124" s="23">
        <v>0.20273972602739726</v>
      </c>
      <c r="S124" s="23">
        <v>0.25205479452054796</v>
      </c>
      <c r="T124" s="23">
        <v>0.22602739726027396</v>
      </c>
      <c r="U124" s="23">
        <v>0</v>
      </c>
      <c r="V124" s="24">
        <v>3650</v>
      </c>
    </row>
    <row r="125" spans="2:22" x14ac:dyDescent="0.3">
      <c r="B125" s="33" t="s">
        <v>102</v>
      </c>
      <c r="C125" s="18" t="s">
        <v>272</v>
      </c>
      <c r="D125" s="21" t="s">
        <v>273</v>
      </c>
      <c r="E125" s="23">
        <v>5.9651097355092851E-2</v>
      </c>
      <c r="F125" s="23">
        <v>7.259425998874508E-2</v>
      </c>
      <c r="G125" s="23">
        <v>0.10973550928531232</v>
      </c>
      <c r="H125" s="23">
        <v>0.2284749577940349</v>
      </c>
      <c r="I125" s="23">
        <v>0.21384355655599324</v>
      </c>
      <c r="J125" s="23">
        <v>0.18458075407990995</v>
      </c>
      <c r="K125" s="23">
        <v>0.1305571187394485</v>
      </c>
      <c r="L125" s="23">
        <v>0</v>
      </c>
      <c r="M125" s="24">
        <v>8885</v>
      </c>
      <c r="N125" s="23">
        <v>4.0178571428571432E-2</v>
      </c>
      <c r="O125" s="23">
        <v>2.6785714285714284E-2</v>
      </c>
      <c r="P125" s="23">
        <v>3.125E-2</v>
      </c>
      <c r="Q125" s="23">
        <v>0.12946428571428573</v>
      </c>
      <c r="R125" s="23">
        <v>0.19642857142857142</v>
      </c>
      <c r="S125" s="23">
        <v>0.29464285714285715</v>
      </c>
      <c r="T125" s="23">
        <v>0.27901785714285715</v>
      </c>
      <c r="U125" s="23">
        <v>0</v>
      </c>
      <c r="V125" s="24">
        <v>2240</v>
      </c>
    </row>
    <row r="126" spans="2:22" x14ac:dyDescent="0.3">
      <c r="B126" s="33" t="s">
        <v>102</v>
      </c>
      <c r="C126" s="18" t="s">
        <v>274</v>
      </c>
      <c r="D126" s="21" t="s">
        <v>275</v>
      </c>
      <c r="E126" s="23">
        <v>7.209062821833162E-2</v>
      </c>
      <c r="F126" s="23">
        <v>4.6343975283213185E-2</v>
      </c>
      <c r="G126" s="23">
        <v>9.4747682801235841E-2</v>
      </c>
      <c r="H126" s="23">
        <v>0.22245108135942326</v>
      </c>
      <c r="I126" s="23">
        <v>0.21627188465499486</v>
      </c>
      <c r="J126" s="23">
        <v>0.19567456230690011</v>
      </c>
      <c r="K126" s="23">
        <v>0.15139031925849639</v>
      </c>
      <c r="L126" s="23">
        <v>0</v>
      </c>
      <c r="M126" s="24">
        <v>4855</v>
      </c>
      <c r="N126" s="23">
        <v>3.7249283667621778E-2</v>
      </c>
      <c r="O126" s="23">
        <v>3.151862464183381E-2</v>
      </c>
      <c r="P126" s="23">
        <v>4.8710601719197708E-2</v>
      </c>
      <c r="Q126" s="23">
        <v>0.16332378223495703</v>
      </c>
      <c r="R126" s="23">
        <v>0.22063037249283668</v>
      </c>
      <c r="S126" s="23">
        <v>0.26647564469914042</v>
      </c>
      <c r="T126" s="23">
        <v>0.23209169054441262</v>
      </c>
      <c r="U126" s="23">
        <v>0</v>
      </c>
      <c r="V126" s="24">
        <v>1745</v>
      </c>
    </row>
    <row r="127" spans="2:22" x14ac:dyDescent="0.3">
      <c r="B127" s="33" t="s">
        <v>102</v>
      </c>
      <c r="C127" s="18" t="s">
        <v>276</v>
      </c>
      <c r="D127" s="21" t="s">
        <v>277</v>
      </c>
      <c r="E127" s="23">
        <v>4.7567567567567567E-2</v>
      </c>
      <c r="F127" s="23">
        <v>4.162162162162162E-2</v>
      </c>
      <c r="G127" s="23">
        <v>9.6756756756756754E-2</v>
      </c>
      <c r="H127" s="23">
        <v>0.21945945945945947</v>
      </c>
      <c r="I127" s="23">
        <v>0.21027027027027026</v>
      </c>
      <c r="J127" s="23">
        <v>0.21351351351351353</v>
      </c>
      <c r="K127" s="23">
        <v>0.17081081081081081</v>
      </c>
      <c r="L127" s="23">
        <v>0</v>
      </c>
      <c r="M127" s="24">
        <v>9250</v>
      </c>
      <c r="N127" s="23">
        <v>4.1891891891891894E-2</v>
      </c>
      <c r="O127" s="23">
        <v>2.5675675675675677E-2</v>
      </c>
      <c r="P127" s="23">
        <v>5.5405405405405408E-2</v>
      </c>
      <c r="Q127" s="23">
        <v>0.17162162162162162</v>
      </c>
      <c r="R127" s="23">
        <v>0.21216216216216216</v>
      </c>
      <c r="S127" s="23">
        <v>0.27027027027027029</v>
      </c>
      <c r="T127" s="23">
        <v>0.22432432432432434</v>
      </c>
      <c r="U127" s="23">
        <v>0</v>
      </c>
      <c r="V127" s="24">
        <v>3700</v>
      </c>
    </row>
    <row r="128" spans="2:22" x14ac:dyDescent="0.3">
      <c r="B128" s="33" t="s">
        <v>102</v>
      </c>
      <c r="C128" s="18" t="s">
        <v>278</v>
      </c>
      <c r="D128" s="21" t="s">
        <v>279</v>
      </c>
      <c r="E128" s="23">
        <v>7.7889447236180909E-2</v>
      </c>
      <c r="F128" s="23">
        <v>5.7286432160804021E-2</v>
      </c>
      <c r="G128" s="23">
        <v>8.7437185929648248E-2</v>
      </c>
      <c r="H128" s="23">
        <v>0.20502512562814071</v>
      </c>
      <c r="I128" s="23">
        <v>0.21055276381909549</v>
      </c>
      <c r="J128" s="23">
        <v>0.20251256281407035</v>
      </c>
      <c r="K128" s="23">
        <v>0.15879396984924624</v>
      </c>
      <c r="L128" s="23">
        <v>0</v>
      </c>
      <c r="M128" s="24">
        <v>9950</v>
      </c>
      <c r="N128" s="23">
        <v>3.583916083916084E-2</v>
      </c>
      <c r="O128" s="23">
        <v>2.6223776223776224E-2</v>
      </c>
      <c r="P128" s="23">
        <v>6.1188811188811192E-2</v>
      </c>
      <c r="Q128" s="23">
        <v>0.18094405594405594</v>
      </c>
      <c r="R128" s="23">
        <v>0.21853146853146854</v>
      </c>
      <c r="S128" s="23">
        <v>0.25437062937062938</v>
      </c>
      <c r="T128" s="23">
        <v>0.22377622377622378</v>
      </c>
      <c r="U128" s="23">
        <v>0</v>
      </c>
      <c r="V128" s="24">
        <v>5720</v>
      </c>
    </row>
    <row r="129" spans="2:22" x14ac:dyDescent="0.3">
      <c r="B129" s="33" t="s">
        <v>102</v>
      </c>
      <c r="C129" s="18" t="s">
        <v>280</v>
      </c>
      <c r="D129" s="21" t="s">
        <v>281</v>
      </c>
      <c r="E129" s="23">
        <v>0.50651041666666663</v>
      </c>
      <c r="F129" s="23">
        <v>0.44140625</v>
      </c>
      <c r="G129" s="23">
        <v>5.2083333333333336E-2</v>
      </c>
      <c r="H129" s="23">
        <v>0</v>
      </c>
      <c r="I129" s="23">
        <v>0</v>
      </c>
      <c r="J129" s="23">
        <v>0</v>
      </c>
      <c r="K129" s="23">
        <v>0</v>
      </c>
      <c r="L129" s="23">
        <v>0</v>
      </c>
      <c r="M129" s="24">
        <v>3840</v>
      </c>
      <c r="N129" s="23">
        <v>0.58895705521472397</v>
      </c>
      <c r="O129" s="23">
        <v>0.33742331288343558</v>
      </c>
      <c r="P129" s="23">
        <v>7.3619631901840496E-2</v>
      </c>
      <c r="Q129" s="23">
        <v>0</v>
      </c>
      <c r="R129" s="23">
        <v>0</v>
      </c>
      <c r="S129" s="23">
        <v>0</v>
      </c>
      <c r="T129" s="23">
        <v>0</v>
      </c>
      <c r="U129" s="23">
        <v>0</v>
      </c>
      <c r="V129" s="24">
        <v>815</v>
      </c>
    </row>
    <row r="130" spans="2:22" x14ac:dyDescent="0.3">
      <c r="B130" s="33" t="s">
        <v>102</v>
      </c>
      <c r="C130" s="18" t="s">
        <v>282</v>
      </c>
      <c r="D130" s="21" t="s">
        <v>283</v>
      </c>
      <c r="E130" s="23">
        <v>4.1666666666666669E-4</v>
      </c>
      <c r="F130" s="23">
        <v>8.3333333333333339E-4</v>
      </c>
      <c r="G130" s="23">
        <v>0.125</v>
      </c>
      <c r="H130" s="23">
        <v>0.30458333333333332</v>
      </c>
      <c r="I130" s="23">
        <v>0.25833333333333336</v>
      </c>
      <c r="J130" s="23">
        <v>0.17541666666666667</v>
      </c>
      <c r="K130" s="23">
        <v>0.13541666666666666</v>
      </c>
      <c r="L130" s="23">
        <v>0</v>
      </c>
      <c r="M130" s="24">
        <v>12000</v>
      </c>
      <c r="N130" s="23" t="s">
        <v>559</v>
      </c>
      <c r="O130" s="23" t="s">
        <v>559</v>
      </c>
      <c r="P130" s="23" t="s">
        <v>559</v>
      </c>
      <c r="Q130" s="23" t="s">
        <v>559</v>
      </c>
      <c r="R130" s="23" t="s">
        <v>559</v>
      </c>
      <c r="S130" s="23" t="s">
        <v>559</v>
      </c>
      <c r="T130" s="23" t="s">
        <v>559</v>
      </c>
      <c r="U130" s="23" t="s">
        <v>559</v>
      </c>
      <c r="V130" s="24" t="s">
        <v>559</v>
      </c>
    </row>
    <row r="131" spans="2:22" x14ac:dyDescent="0.3">
      <c r="B131" s="33" t="s">
        <v>102</v>
      </c>
      <c r="C131" s="18" t="s">
        <v>284</v>
      </c>
      <c r="D131" s="21" t="s">
        <v>285</v>
      </c>
      <c r="E131" s="23">
        <v>7.0827489481065917E-2</v>
      </c>
      <c r="F131" s="23">
        <v>4.2075736325385693E-2</v>
      </c>
      <c r="G131" s="23">
        <v>9.5371669004207571E-2</v>
      </c>
      <c r="H131" s="23">
        <v>0.23632538569424966</v>
      </c>
      <c r="I131" s="23">
        <v>0.23562412342215988</v>
      </c>
      <c r="J131" s="23">
        <v>0.19074333800841514</v>
      </c>
      <c r="K131" s="23">
        <v>0.12903225806451613</v>
      </c>
      <c r="L131" s="23">
        <v>0</v>
      </c>
      <c r="M131" s="24">
        <v>7130</v>
      </c>
      <c r="N131" s="23" t="s">
        <v>559</v>
      </c>
      <c r="O131" s="23" t="s">
        <v>559</v>
      </c>
      <c r="P131" s="23" t="s">
        <v>559</v>
      </c>
      <c r="Q131" s="23" t="s">
        <v>559</v>
      </c>
      <c r="R131" s="23" t="s">
        <v>559</v>
      </c>
      <c r="S131" s="23" t="s">
        <v>559</v>
      </c>
      <c r="T131" s="23" t="s">
        <v>559</v>
      </c>
      <c r="U131" s="23" t="s">
        <v>559</v>
      </c>
      <c r="V131" s="24" t="s">
        <v>559</v>
      </c>
    </row>
    <row r="132" spans="2:22" x14ac:dyDescent="0.3">
      <c r="B132" s="33" t="s">
        <v>102</v>
      </c>
      <c r="C132" s="18" t="s">
        <v>286</v>
      </c>
      <c r="D132" s="21" t="s">
        <v>287</v>
      </c>
      <c r="E132" s="23">
        <v>8.3397982932505818E-2</v>
      </c>
      <c r="F132" s="23">
        <v>6.1287820015515901E-2</v>
      </c>
      <c r="G132" s="23">
        <v>9.0380139643134211E-2</v>
      </c>
      <c r="H132" s="23">
        <v>0.23661753297129559</v>
      </c>
      <c r="I132" s="23">
        <v>0.21024049650892165</v>
      </c>
      <c r="J132" s="23">
        <v>0.18502715283165244</v>
      </c>
      <c r="K132" s="23">
        <v>0.13304887509697441</v>
      </c>
      <c r="L132" s="23">
        <v>0</v>
      </c>
      <c r="M132" s="24">
        <v>12890</v>
      </c>
      <c r="N132" s="23">
        <v>4.3093922651933701E-2</v>
      </c>
      <c r="O132" s="23">
        <v>2.9834254143646408E-2</v>
      </c>
      <c r="P132" s="23">
        <v>4.7513812154696133E-2</v>
      </c>
      <c r="Q132" s="23">
        <v>0.1734806629834254</v>
      </c>
      <c r="R132" s="23">
        <v>0.20331491712707184</v>
      </c>
      <c r="S132" s="23">
        <v>0.26629834254143647</v>
      </c>
      <c r="T132" s="23">
        <v>0.23535911602209944</v>
      </c>
      <c r="U132" s="23">
        <v>0</v>
      </c>
      <c r="V132" s="24">
        <v>4525</v>
      </c>
    </row>
    <row r="133" spans="2:22" x14ac:dyDescent="0.3">
      <c r="B133" s="33" t="s">
        <v>102</v>
      </c>
      <c r="C133" s="18" t="s">
        <v>288</v>
      </c>
      <c r="D133" s="21" t="s">
        <v>289</v>
      </c>
      <c r="E133" s="23">
        <v>8.521923620933522E-2</v>
      </c>
      <c r="F133" s="23">
        <v>7.4964639321074958E-2</v>
      </c>
      <c r="G133" s="23">
        <v>0.12057991513437058</v>
      </c>
      <c r="H133" s="23">
        <v>0.27404526166902404</v>
      </c>
      <c r="I133" s="23">
        <v>0.21039603960396039</v>
      </c>
      <c r="J133" s="23">
        <v>0.14851485148514851</v>
      </c>
      <c r="K133" s="23">
        <v>8.6280056577086275E-2</v>
      </c>
      <c r="L133" s="23">
        <v>0</v>
      </c>
      <c r="M133" s="24">
        <v>14140</v>
      </c>
      <c r="N133" s="23">
        <v>8.5545722713864306E-2</v>
      </c>
      <c r="O133" s="23">
        <v>7.6696165191740412E-2</v>
      </c>
      <c r="P133" s="23">
        <v>6.7846607669616518E-2</v>
      </c>
      <c r="Q133" s="23">
        <v>0.18731563421828909</v>
      </c>
      <c r="R133" s="23">
        <v>0.20058997050147492</v>
      </c>
      <c r="S133" s="23">
        <v>0.20353982300884957</v>
      </c>
      <c r="T133" s="23">
        <v>0.17699115044247787</v>
      </c>
      <c r="U133" s="23">
        <v>0</v>
      </c>
      <c r="V133" s="24">
        <v>3390</v>
      </c>
    </row>
    <row r="134" spans="2:22" x14ac:dyDescent="0.3">
      <c r="B134" s="33" t="s">
        <v>102</v>
      </c>
      <c r="C134" s="18" t="s">
        <v>290</v>
      </c>
      <c r="D134" s="21" t="s">
        <v>291</v>
      </c>
      <c r="E134" s="23">
        <v>6.9444444444444448E-2</v>
      </c>
      <c r="F134" s="23">
        <v>7.2337962962962965E-2</v>
      </c>
      <c r="G134" s="23">
        <v>0.12789351851851852</v>
      </c>
      <c r="H134" s="23">
        <v>0.27430555555555558</v>
      </c>
      <c r="I134" s="23">
        <v>0.21990740740740741</v>
      </c>
      <c r="J134" s="23">
        <v>0.13773148148148148</v>
      </c>
      <c r="K134" s="23">
        <v>9.780092592592593E-2</v>
      </c>
      <c r="L134" s="23">
        <v>0</v>
      </c>
      <c r="M134" s="24">
        <v>8640</v>
      </c>
      <c r="N134" s="23" t="s">
        <v>559</v>
      </c>
      <c r="O134" s="23" t="s">
        <v>559</v>
      </c>
      <c r="P134" s="23" t="s">
        <v>559</v>
      </c>
      <c r="Q134" s="23" t="s">
        <v>559</v>
      </c>
      <c r="R134" s="23" t="s">
        <v>559</v>
      </c>
      <c r="S134" s="23" t="s">
        <v>559</v>
      </c>
      <c r="T134" s="23" t="s">
        <v>559</v>
      </c>
      <c r="U134" s="23" t="s">
        <v>559</v>
      </c>
      <c r="V134" s="24" t="s">
        <v>559</v>
      </c>
    </row>
    <row r="135" spans="2:22" x14ac:dyDescent="0.3">
      <c r="B135" s="33" t="s">
        <v>102</v>
      </c>
      <c r="C135" s="18" t="s">
        <v>292</v>
      </c>
      <c r="D135" s="21" t="s">
        <v>293</v>
      </c>
      <c r="E135" s="23">
        <v>5.8465855940130963E-2</v>
      </c>
      <c r="F135" s="23">
        <v>5.144995322731525E-2</v>
      </c>
      <c r="G135" s="23">
        <v>9.4013096351730593E-2</v>
      </c>
      <c r="H135" s="23">
        <v>0.19738072965388212</v>
      </c>
      <c r="I135" s="23">
        <v>0.20533208606173994</v>
      </c>
      <c r="J135" s="23">
        <v>0.21094480823199252</v>
      </c>
      <c r="K135" s="23">
        <v>0.18288119738072967</v>
      </c>
      <c r="L135" s="23">
        <v>0</v>
      </c>
      <c r="M135" s="24">
        <v>10690</v>
      </c>
      <c r="N135" s="23">
        <v>3.2494758909853247E-2</v>
      </c>
      <c r="O135" s="23">
        <v>2.0964360587002098E-2</v>
      </c>
      <c r="P135" s="23">
        <v>5.2410901467505239E-2</v>
      </c>
      <c r="Q135" s="23">
        <v>0.15094339622641509</v>
      </c>
      <c r="R135" s="23">
        <v>0.20230607966457023</v>
      </c>
      <c r="S135" s="23">
        <v>0.26834381551362685</v>
      </c>
      <c r="T135" s="23">
        <v>0.27358490566037735</v>
      </c>
      <c r="U135" s="23">
        <v>0</v>
      </c>
      <c r="V135" s="24">
        <v>4770</v>
      </c>
    </row>
    <row r="136" spans="2:22" x14ac:dyDescent="0.3">
      <c r="B136" s="33" t="s">
        <v>111</v>
      </c>
      <c r="C136" s="18" t="s">
        <v>294</v>
      </c>
      <c r="D136" s="21" t="s">
        <v>295</v>
      </c>
      <c r="E136" s="23">
        <v>0.49361207897793263</v>
      </c>
      <c r="F136" s="23">
        <v>0.44715447154471544</v>
      </c>
      <c r="G136" s="23">
        <v>5.5749128919860627E-2</v>
      </c>
      <c r="H136" s="23">
        <v>1.1614401858304297E-3</v>
      </c>
      <c r="I136" s="23">
        <v>1.1614401858304297E-3</v>
      </c>
      <c r="J136" s="23">
        <v>0</v>
      </c>
      <c r="K136" s="23">
        <v>0</v>
      </c>
      <c r="L136" s="23">
        <v>0</v>
      </c>
      <c r="M136" s="24">
        <v>4305</v>
      </c>
      <c r="N136" s="23">
        <v>0.4247787610619469</v>
      </c>
      <c r="O136" s="23">
        <v>0.50442477876106195</v>
      </c>
      <c r="P136" s="23">
        <v>7.0796460176991149E-2</v>
      </c>
      <c r="Q136" s="23">
        <v>0</v>
      </c>
      <c r="R136" s="23">
        <v>0</v>
      </c>
      <c r="S136" s="23">
        <v>0</v>
      </c>
      <c r="T136" s="23">
        <v>0</v>
      </c>
      <c r="U136" s="23">
        <v>0</v>
      </c>
      <c r="V136" s="24">
        <v>1130</v>
      </c>
    </row>
    <row r="137" spans="2:22" x14ac:dyDescent="0.3">
      <c r="B137" s="33" t="s">
        <v>111</v>
      </c>
      <c r="C137" s="18" t="s">
        <v>296</v>
      </c>
      <c r="D137" s="21" t="s">
        <v>297</v>
      </c>
      <c r="E137" s="23">
        <v>5.6245434623813005E-2</v>
      </c>
      <c r="F137" s="23">
        <v>6.501095690284879E-2</v>
      </c>
      <c r="G137" s="23">
        <v>8.6924762600438271E-2</v>
      </c>
      <c r="H137" s="23">
        <v>0.20891161431701971</v>
      </c>
      <c r="I137" s="23">
        <v>0.21037253469685901</v>
      </c>
      <c r="J137" s="23">
        <v>0.20891161431701971</v>
      </c>
      <c r="K137" s="23">
        <v>0.1643535427319211</v>
      </c>
      <c r="L137" s="23">
        <v>0</v>
      </c>
      <c r="M137" s="24">
        <v>6845</v>
      </c>
      <c r="N137" s="23">
        <v>2.0512820512820513E-2</v>
      </c>
      <c r="O137" s="23">
        <v>1.5384615384615385E-2</v>
      </c>
      <c r="P137" s="23">
        <v>4.4444444444444446E-2</v>
      </c>
      <c r="Q137" s="23">
        <v>0.15555555555555556</v>
      </c>
      <c r="R137" s="23">
        <v>0.22564102564102564</v>
      </c>
      <c r="S137" s="23">
        <v>0.28717948717948716</v>
      </c>
      <c r="T137" s="23">
        <v>0.25299145299145298</v>
      </c>
      <c r="U137" s="23">
        <v>0</v>
      </c>
      <c r="V137" s="24">
        <v>2925</v>
      </c>
    </row>
    <row r="138" spans="2:22" x14ac:dyDescent="0.3">
      <c r="B138" s="33" t="s">
        <v>111</v>
      </c>
      <c r="C138" s="18" t="s">
        <v>298</v>
      </c>
      <c r="D138" s="21" t="s">
        <v>299</v>
      </c>
      <c r="E138" s="23">
        <v>0.12491694352159469</v>
      </c>
      <c r="F138" s="23">
        <v>0.11495016611295682</v>
      </c>
      <c r="G138" s="23">
        <v>9.4352159468438543E-2</v>
      </c>
      <c r="H138" s="23">
        <v>0.22657807308970099</v>
      </c>
      <c r="I138" s="23">
        <v>0.18538205980066444</v>
      </c>
      <c r="J138" s="23">
        <v>0.14086378737541527</v>
      </c>
      <c r="K138" s="23">
        <v>0.11229235880398671</v>
      </c>
      <c r="L138" s="23">
        <v>0</v>
      </c>
      <c r="M138" s="24">
        <v>7525</v>
      </c>
      <c r="N138" s="23">
        <v>5.7086614173228349E-2</v>
      </c>
      <c r="O138" s="23">
        <v>2.7559055118110236E-2</v>
      </c>
      <c r="P138" s="23">
        <v>6.8897637795275593E-2</v>
      </c>
      <c r="Q138" s="23">
        <v>0.19488188976377951</v>
      </c>
      <c r="R138" s="23">
        <v>0.2125984251968504</v>
      </c>
      <c r="S138" s="23">
        <v>0.22440944881889763</v>
      </c>
      <c r="T138" s="23">
        <v>0.2125984251968504</v>
      </c>
      <c r="U138" s="23">
        <v>0</v>
      </c>
      <c r="V138" s="24">
        <v>2540</v>
      </c>
    </row>
    <row r="139" spans="2:22" x14ac:dyDescent="0.3">
      <c r="B139" s="33" t="s">
        <v>111</v>
      </c>
      <c r="C139" s="18" t="s">
        <v>300</v>
      </c>
      <c r="D139" s="21" t="s">
        <v>301</v>
      </c>
      <c r="E139" s="23">
        <v>7.2046109510086456E-2</v>
      </c>
      <c r="F139" s="23">
        <v>4.8991354466858789E-2</v>
      </c>
      <c r="G139" s="23">
        <v>0.11047070124879924</v>
      </c>
      <c r="H139" s="23">
        <v>0.22286263208453411</v>
      </c>
      <c r="I139" s="23">
        <v>0.20653218059558118</v>
      </c>
      <c r="J139" s="23">
        <v>0.17579250720461095</v>
      </c>
      <c r="K139" s="23">
        <v>0.1633045148895293</v>
      </c>
      <c r="L139" s="23">
        <v>0</v>
      </c>
      <c r="M139" s="24">
        <v>5205</v>
      </c>
      <c r="N139" s="23">
        <v>4.2780748663101602E-2</v>
      </c>
      <c r="O139" s="23">
        <v>2.9411764705882353E-2</v>
      </c>
      <c r="P139" s="23">
        <v>5.3475935828877004E-2</v>
      </c>
      <c r="Q139" s="23">
        <v>0.13903743315508021</v>
      </c>
      <c r="R139" s="23">
        <v>0.18983957219251338</v>
      </c>
      <c r="S139" s="23">
        <v>0.24598930481283424</v>
      </c>
      <c r="T139" s="23">
        <v>0.29946524064171121</v>
      </c>
      <c r="U139" s="23">
        <v>0</v>
      </c>
      <c r="V139" s="24">
        <v>1870</v>
      </c>
    </row>
    <row r="140" spans="2:22" x14ac:dyDescent="0.3">
      <c r="B140" s="33" t="s">
        <v>111</v>
      </c>
      <c r="C140" s="18" t="s">
        <v>302</v>
      </c>
      <c r="D140" s="21" t="s">
        <v>303</v>
      </c>
      <c r="E140" s="23">
        <v>6.7915690866510545E-2</v>
      </c>
      <c r="F140" s="23">
        <v>5.9718969555035126E-2</v>
      </c>
      <c r="G140" s="23">
        <v>9.2505854800936774E-2</v>
      </c>
      <c r="H140" s="23">
        <v>0.22950819672131148</v>
      </c>
      <c r="I140" s="23">
        <v>0.2189695550351288</v>
      </c>
      <c r="J140" s="23">
        <v>0.1756440281030445</v>
      </c>
      <c r="K140" s="23">
        <v>0.15573770491803279</v>
      </c>
      <c r="L140" s="23">
        <v>0</v>
      </c>
      <c r="M140" s="24">
        <v>4270</v>
      </c>
      <c r="N140" s="23" t="s">
        <v>559</v>
      </c>
      <c r="O140" s="23" t="s">
        <v>559</v>
      </c>
      <c r="P140" s="23" t="s">
        <v>559</v>
      </c>
      <c r="Q140" s="23" t="s">
        <v>559</v>
      </c>
      <c r="R140" s="23" t="s">
        <v>559</v>
      </c>
      <c r="S140" s="23" t="s">
        <v>559</v>
      </c>
      <c r="T140" s="23" t="s">
        <v>559</v>
      </c>
      <c r="U140" s="23" t="s">
        <v>559</v>
      </c>
      <c r="V140" s="24" t="s">
        <v>559</v>
      </c>
    </row>
    <row r="141" spans="2:22" x14ac:dyDescent="0.3">
      <c r="B141" s="33" t="s">
        <v>111</v>
      </c>
      <c r="C141" s="18" t="s">
        <v>304</v>
      </c>
      <c r="D141" s="21" t="s">
        <v>305</v>
      </c>
      <c r="E141" s="23">
        <v>6.9732378439502446E-2</v>
      </c>
      <c r="F141" s="23">
        <v>6.370147003392386E-2</v>
      </c>
      <c r="G141" s="23">
        <v>0.14021862042970223</v>
      </c>
      <c r="H141" s="23">
        <v>0.27892951375800978</v>
      </c>
      <c r="I141" s="23">
        <v>0.21183565774594798</v>
      </c>
      <c r="J141" s="23">
        <v>0.14474180173388618</v>
      </c>
      <c r="K141" s="23">
        <v>9.008669430833019E-2</v>
      </c>
      <c r="L141" s="23">
        <v>0</v>
      </c>
      <c r="M141" s="24">
        <v>13265</v>
      </c>
      <c r="N141" s="23">
        <v>4.4692737430167599E-2</v>
      </c>
      <c r="O141" s="23">
        <v>2.9795158286778398E-2</v>
      </c>
      <c r="P141" s="23">
        <v>6.5176908752327747E-2</v>
      </c>
      <c r="Q141" s="23">
        <v>0.17318435754189945</v>
      </c>
      <c r="R141" s="23">
        <v>0.22532588454376165</v>
      </c>
      <c r="S141" s="23">
        <v>0.26443202979515829</v>
      </c>
      <c r="T141" s="23">
        <v>0.19925512104283055</v>
      </c>
      <c r="U141" s="23">
        <v>0</v>
      </c>
      <c r="V141" s="24">
        <v>2685</v>
      </c>
    </row>
    <row r="142" spans="2:22" x14ac:dyDescent="0.3">
      <c r="B142" s="33" t="s">
        <v>111</v>
      </c>
      <c r="C142" s="18" t="s">
        <v>306</v>
      </c>
      <c r="D142" s="21" t="s">
        <v>307</v>
      </c>
      <c r="E142" s="23">
        <v>7.1428571428571425E-2</v>
      </c>
      <c r="F142" s="23">
        <v>7.5680272108843538E-2</v>
      </c>
      <c r="G142" s="23">
        <v>0.12032312925170068</v>
      </c>
      <c r="H142" s="23">
        <v>0.27040816326530615</v>
      </c>
      <c r="I142" s="23">
        <v>0.20918367346938777</v>
      </c>
      <c r="J142" s="23">
        <v>0.14795918367346939</v>
      </c>
      <c r="K142" s="23">
        <v>0.10544217687074831</v>
      </c>
      <c r="L142" s="23">
        <v>0</v>
      </c>
      <c r="M142" s="24">
        <v>11760</v>
      </c>
      <c r="N142" s="23">
        <v>5.1878354203935599E-2</v>
      </c>
      <c r="O142" s="23">
        <v>3.041144901610018E-2</v>
      </c>
      <c r="P142" s="23">
        <v>7.1556350626118065E-2</v>
      </c>
      <c r="Q142" s="23">
        <v>0.17352415026833631</v>
      </c>
      <c r="R142" s="23">
        <v>0.22182468694096602</v>
      </c>
      <c r="S142" s="23">
        <v>0.23434704830053668</v>
      </c>
      <c r="T142" s="23">
        <v>0.21466905187835419</v>
      </c>
      <c r="U142" s="23">
        <v>0</v>
      </c>
      <c r="V142" s="24">
        <v>2795</v>
      </c>
    </row>
    <row r="143" spans="2:22" x14ac:dyDescent="0.3">
      <c r="B143" s="33" t="s">
        <v>111</v>
      </c>
      <c r="C143" s="18" t="s">
        <v>308</v>
      </c>
      <c r="D143" s="21" t="s">
        <v>309</v>
      </c>
      <c r="E143" s="23">
        <v>2.7487630566245191E-4</v>
      </c>
      <c r="F143" s="23">
        <v>1.0995052226498076E-3</v>
      </c>
      <c r="G143" s="23">
        <v>0.11902144035184167</v>
      </c>
      <c r="H143" s="23">
        <v>0.32188015393073116</v>
      </c>
      <c r="I143" s="23">
        <v>0.26910390324354039</v>
      </c>
      <c r="J143" s="23">
        <v>0.18966465090709181</v>
      </c>
      <c r="K143" s="23">
        <v>9.8955470038482679E-2</v>
      </c>
      <c r="L143" s="23">
        <v>0</v>
      </c>
      <c r="M143" s="24">
        <v>18190</v>
      </c>
      <c r="N143" s="23">
        <v>8.9445438282647585E-4</v>
      </c>
      <c r="O143" s="23">
        <v>1.7889087656529517E-3</v>
      </c>
      <c r="P143" s="23">
        <v>6.2611806797853303E-2</v>
      </c>
      <c r="Q143" s="23">
        <v>0.2110912343470483</v>
      </c>
      <c r="R143" s="23">
        <v>0.25849731663685149</v>
      </c>
      <c r="S143" s="23">
        <v>0.26386404293381038</v>
      </c>
      <c r="T143" s="23">
        <v>0.20214669051878353</v>
      </c>
      <c r="U143" s="23">
        <v>0</v>
      </c>
      <c r="V143" s="24">
        <v>5590</v>
      </c>
    </row>
    <row r="144" spans="2:22" x14ac:dyDescent="0.3">
      <c r="B144" s="33" t="s">
        <v>111</v>
      </c>
      <c r="C144" s="18" t="s">
        <v>310</v>
      </c>
      <c r="D144" s="21" t="s">
        <v>311</v>
      </c>
      <c r="E144" s="23">
        <v>0</v>
      </c>
      <c r="F144" s="23">
        <v>0</v>
      </c>
      <c r="G144" s="23">
        <v>0.20071684587813621</v>
      </c>
      <c r="H144" s="23">
        <v>0.68817204301075274</v>
      </c>
      <c r="I144" s="23">
        <v>7.5268817204301078E-2</v>
      </c>
      <c r="J144" s="23">
        <v>2.8673835125448029E-2</v>
      </c>
      <c r="K144" s="23">
        <v>7.1684587813620072E-3</v>
      </c>
      <c r="L144" s="23">
        <v>0</v>
      </c>
      <c r="M144" s="24">
        <v>1395</v>
      </c>
      <c r="N144" s="23">
        <v>0</v>
      </c>
      <c r="O144" s="23">
        <v>0</v>
      </c>
      <c r="P144" s="23">
        <v>0.2</v>
      </c>
      <c r="Q144" s="23">
        <v>0.8</v>
      </c>
      <c r="R144" s="23">
        <v>0</v>
      </c>
      <c r="S144" s="23">
        <v>0.2</v>
      </c>
      <c r="T144" s="23">
        <v>0</v>
      </c>
      <c r="U144" s="23">
        <v>0</v>
      </c>
      <c r="V144" s="24">
        <v>25</v>
      </c>
    </row>
    <row r="145" spans="2:22" x14ac:dyDescent="0.3">
      <c r="B145" s="33" t="s">
        <v>111</v>
      </c>
      <c r="C145" s="18" t="s">
        <v>312</v>
      </c>
      <c r="D145" s="21" t="s">
        <v>313</v>
      </c>
      <c r="E145" s="23">
        <v>0.10171133354859542</v>
      </c>
      <c r="F145" s="23">
        <v>9.008718114304165E-2</v>
      </c>
      <c r="G145" s="23">
        <v>0.11672586373910236</v>
      </c>
      <c r="H145" s="23">
        <v>0.29350984824023246</v>
      </c>
      <c r="I145" s="23">
        <v>0.20245398773006135</v>
      </c>
      <c r="J145" s="23">
        <v>0.12205360025831449</v>
      </c>
      <c r="K145" s="23">
        <v>7.3296738779463994E-2</v>
      </c>
      <c r="L145" s="23">
        <v>0</v>
      </c>
      <c r="M145" s="24">
        <v>30970</v>
      </c>
      <c r="N145" s="23" t="s">
        <v>559</v>
      </c>
      <c r="O145" s="23" t="s">
        <v>559</v>
      </c>
      <c r="P145" s="23" t="s">
        <v>559</v>
      </c>
      <c r="Q145" s="23" t="s">
        <v>559</v>
      </c>
      <c r="R145" s="23" t="s">
        <v>559</v>
      </c>
      <c r="S145" s="23" t="s">
        <v>559</v>
      </c>
      <c r="T145" s="23" t="s">
        <v>559</v>
      </c>
      <c r="U145" s="23" t="s">
        <v>559</v>
      </c>
      <c r="V145" s="24" t="s">
        <v>559</v>
      </c>
    </row>
    <row r="146" spans="2:22" x14ac:dyDescent="0.3">
      <c r="B146" s="33" t="s">
        <v>111</v>
      </c>
      <c r="C146" s="18" t="s">
        <v>314</v>
      </c>
      <c r="D146" s="21" t="s">
        <v>315</v>
      </c>
      <c r="E146" s="23">
        <v>9.6563981042654026E-2</v>
      </c>
      <c r="F146" s="23">
        <v>7.9976303317535538E-2</v>
      </c>
      <c r="G146" s="23">
        <v>9.4490521327014215E-2</v>
      </c>
      <c r="H146" s="23">
        <v>0.20764218009478674</v>
      </c>
      <c r="I146" s="23">
        <v>0.20260663507109006</v>
      </c>
      <c r="J146" s="23">
        <v>0.18039099526066352</v>
      </c>
      <c r="K146" s="23">
        <v>0.1386255924170616</v>
      </c>
      <c r="L146" s="23">
        <v>0</v>
      </c>
      <c r="M146" s="24">
        <v>16880</v>
      </c>
      <c r="N146" s="23" t="s">
        <v>559</v>
      </c>
      <c r="O146" s="23" t="s">
        <v>559</v>
      </c>
      <c r="P146" s="23" t="s">
        <v>559</v>
      </c>
      <c r="Q146" s="23" t="s">
        <v>559</v>
      </c>
      <c r="R146" s="23" t="s">
        <v>559</v>
      </c>
      <c r="S146" s="23" t="s">
        <v>559</v>
      </c>
      <c r="T146" s="23" t="s">
        <v>559</v>
      </c>
      <c r="U146" s="23" t="s">
        <v>559</v>
      </c>
      <c r="V146" s="24" t="s">
        <v>559</v>
      </c>
    </row>
    <row r="147" spans="2:22" x14ac:dyDescent="0.3">
      <c r="B147" s="33" t="s">
        <v>111</v>
      </c>
      <c r="C147" s="18" t="s">
        <v>316</v>
      </c>
      <c r="D147" s="21" t="s">
        <v>317</v>
      </c>
      <c r="E147" s="23">
        <v>6.4413265306122444E-2</v>
      </c>
      <c r="F147" s="23">
        <v>5.8673469387755105E-2</v>
      </c>
      <c r="G147" s="23">
        <v>0.11160714285714286</v>
      </c>
      <c r="H147" s="23">
        <v>0.25892857142857145</v>
      </c>
      <c r="I147" s="23">
        <v>0.2066326530612245</v>
      </c>
      <c r="J147" s="23">
        <v>0.16581632653061223</v>
      </c>
      <c r="K147" s="23">
        <v>0.13392857142857142</v>
      </c>
      <c r="L147" s="23">
        <v>0</v>
      </c>
      <c r="M147" s="24">
        <v>7840</v>
      </c>
      <c r="N147" s="23" t="s">
        <v>559</v>
      </c>
      <c r="O147" s="23" t="s">
        <v>559</v>
      </c>
      <c r="P147" s="23" t="s">
        <v>559</v>
      </c>
      <c r="Q147" s="23" t="s">
        <v>559</v>
      </c>
      <c r="R147" s="23" t="s">
        <v>559</v>
      </c>
      <c r="S147" s="23" t="s">
        <v>559</v>
      </c>
      <c r="T147" s="23" t="s">
        <v>559</v>
      </c>
      <c r="U147" s="23" t="s">
        <v>559</v>
      </c>
      <c r="V147" s="24" t="s">
        <v>559</v>
      </c>
    </row>
    <row r="148" spans="2:22" x14ac:dyDescent="0.3">
      <c r="B148" s="33" t="s">
        <v>111</v>
      </c>
      <c r="C148" s="18" t="s">
        <v>318</v>
      </c>
      <c r="D148" s="21" t="s">
        <v>319</v>
      </c>
      <c r="E148" s="23">
        <v>6.9426121372031663E-2</v>
      </c>
      <c r="F148" s="23">
        <v>6.8766490765171509E-2</v>
      </c>
      <c r="G148" s="23">
        <v>0.11774406332453825</v>
      </c>
      <c r="H148" s="23">
        <v>0.28232189973614774</v>
      </c>
      <c r="I148" s="23">
        <v>0.22988126649076518</v>
      </c>
      <c r="J148" s="23">
        <v>0.14346965699208444</v>
      </c>
      <c r="K148" s="23">
        <v>8.8390501319261211E-2</v>
      </c>
      <c r="L148" s="23">
        <v>0</v>
      </c>
      <c r="M148" s="24">
        <v>30320</v>
      </c>
      <c r="N148" s="23">
        <v>4.7560975609756098E-2</v>
      </c>
      <c r="O148" s="23">
        <v>2.8658536585365855E-2</v>
      </c>
      <c r="P148" s="23">
        <v>7.3170731707317069E-2</v>
      </c>
      <c r="Q148" s="23">
        <v>0.22682926829268293</v>
      </c>
      <c r="R148" s="23">
        <v>0.25060975609756098</v>
      </c>
      <c r="S148" s="23">
        <v>0.21402439024390243</v>
      </c>
      <c r="T148" s="23">
        <v>0.15914634146341464</v>
      </c>
      <c r="U148" s="23">
        <v>0</v>
      </c>
      <c r="V148" s="24">
        <v>8200</v>
      </c>
    </row>
    <row r="149" spans="2:22" x14ac:dyDescent="0.3">
      <c r="B149" s="33" t="s">
        <v>111</v>
      </c>
      <c r="C149" s="18" t="s">
        <v>320</v>
      </c>
      <c r="D149" s="21" t="s">
        <v>321</v>
      </c>
      <c r="E149" s="23">
        <v>6.4657878217200246E-2</v>
      </c>
      <c r="F149" s="23">
        <v>7.7212806026365349E-2</v>
      </c>
      <c r="G149" s="23">
        <v>9.9183929692404263E-2</v>
      </c>
      <c r="H149" s="23">
        <v>0.22787193973634651</v>
      </c>
      <c r="I149" s="23">
        <v>0.21908349026993096</v>
      </c>
      <c r="J149" s="23">
        <v>0.16886377903327057</v>
      </c>
      <c r="K149" s="23">
        <v>0.1431261770244821</v>
      </c>
      <c r="L149" s="23">
        <v>0</v>
      </c>
      <c r="M149" s="24">
        <v>7965</v>
      </c>
      <c r="N149" s="23">
        <v>3.7701974865350089E-2</v>
      </c>
      <c r="O149" s="23">
        <v>1.9748653500897665E-2</v>
      </c>
      <c r="P149" s="23">
        <v>5.565529622980251E-2</v>
      </c>
      <c r="Q149" s="23">
        <v>0.1615798922800718</v>
      </c>
      <c r="R149" s="23">
        <v>0.2118491921005386</v>
      </c>
      <c r="S149" s="23">
        <v>0.24057450628366248</v>
      </c>
      <c r="T149" s="23">
        <v>0.27109515260323158</v>
      </c>
      <c r="U149" s="23">
        <v>0</v>
      </c>
      <c r="V149" s="24">
        <v>2785</v>
      </c>
    </row>
    <row r="150" spans="2:22" x14ac:dyDescent="0.3">
      <c r="B150" s="33" t="s">
        <v>111</v>
      </c>
      <c r="C150" s="18" t="s">
        <v>322</v>
      </c>
      <c r="D150" s="21" t="s">
        <v>323</v>
      </c>
      <c r="E150" s="23">
        <v>7.4429771908763501E-2</v>
      </c>
      <c r="F150" s="23">
        <v>7.5030012004801916E-2</v>
      </c>
      <c r="G150" s="23">
        <v>0.10204081632653061</v>
      </c>
      <c r="H150" s="23">
        <v>0.26350540216086432</v>
      </c>
      <c r="I150" s="23">
        <v>0.21668667466986793</v>
      </c>
      <c r="J150" s="23">
        <v>0.15786314525810324</v>
      </c>
      <c r="K150" s="23">
        <v>0.11044417767106843</v>
      </c>
      <c r="L150" s="23">
        <v>0</v>
      </c>
      <c r="M150" s="24">
        <v>8330</v>
      </c>
      <c r="N150" s="23">
        <v>3.9033457249070633E-2</v>
      </c>
      <c r="O150" s="23">
        <v>2.6022304832713755E-2</v>
      </c>
      <c r="P150" s="23">
        <v>6.8773234200743494E-2</v>
      </c>
      <c r="Q150" s="23">
        <v>0.21561338289962825</v>
      </c>
      <c r="R150" s="23">
        <v>0.23234200743494424</v>
      </c>
      <c r="S150" s="23">
        <v>0.23234200743494424</v>
      </c>
      <c r="T150" s="23">
        <v>0.18773234200743494</v>
      </c>
      <c r="U150" s="23">
        <v>0</v>
      </c>
      <c r="V150" s="24">
        <v>2690</v>
      </c>
    </row>
    <row r="151" spans="2:22" x14ac:dyDescent="0.3">
      <c r="B151" s="33" t="s">
        <v>111</v>
      </c>
      <c r="C151" s="18" t="s">
        <v>324</v>
      </c>
      <c r="D151" s="21" t="s">
        <v>325</v>
      </c>
      <c r="E151" s="23">
        <v>4.7823750671681889E-2</v>
      </c>
      <c r="F151" s="23">
        <v>6.1794734013970981E-2</v>
      </c>
      <c r="G151" s="23">
        <v>0.10746910263299302</v>
      </c>
      <c r="H151" s="23">
        <v>0.23213326168726492</v>
      </c>
      <c r="I151" s="23">
        <v>0.21278882321332618</v>
      </c>
      <c r="J151" s="23">
        <v>0.19236969371305748</v>
      </c>
      <c r="K151" s="23">
        <v>0.14562063406770553</v>
      </c>
      <c r="L151" s="23">
        <v>0</v>
      </c>
      <c r="M151" s="24">
        <v>9305</v>
      </c>
      <c r="N151" s="23">
        <v>2.4390243902439025E-2</v>
      </c>
      <c r="O151" s="23">
        <v>2.113821138211382E-2</v>
      </c>
      <c r="P151" s="23">
        <v>5.5284552845528454E-2</v>
      </c>
      <c r="Q151" s="23">
        <v>0.15121951219512195</v>
      </c>
      <c r="R151" s="23">
        <v>0.20813008130081301</v>
      </c>
      <c r="S151" s="23">
        <v>0.26504065040650404</v>
      </c>
      <c r="T151" s="23">
        <v>0.27479674796747966</v>
      </c>
      <c r="U151" s="23">
        <v>0</v>
      </c>
      <c r="V151" s="24">
        <v>3075</v>
      </c>
    </row>
    <row r="152" spans="2:22" x14ac:dyDescent="0.3">
      <c r="B152" s="33" t="s">
        <v>111</v>
      </c>
      <c r="C152" s="18" t="s">
        <v>326</v>
      </c>
      <c r="D152" s="21" t="s">
        <v>327</v>
      </c>
      <c r="E152" s="23">
        <v>8.0229226361031525E-2</v>
      </c>
      <c r="F152" s="23">
        <v>6.8051575931232094E-2</v>
      </c>
      <c r="G152" s="23">
        <v>0.10816618911174786</v>
      </c>
      <c r="H152" s="23">
        <v>0.25</v>
      </c>
      <c r="I152" s="23">
        <v>0.22349570200573066</v>
      </c>
      <c r="J152" s="23">
        <v>0.1511461318051576</v>
      </c>
      <c r="K152" s="23">
        <v>0.11891117478510028</v>
      </c>
      <c r="L152" s="23">
        <v>0</v>
      </c>
      <c r="M152" s="24">
        <v>6980</v>
      </c>
      <c r="N152" s="23">
        <v>2.6666666666666668E-2</v>
      </c>
      <c r="O152" s="23">
        <v>1.7142857142857144E-2</v>
      </c>
      <c r="P152" s="23">
        <v>6.6666666666666666E-2</v>
      </c>
      <c r="Q152" s="23">
        <v>0.22285714285714286</v>
      </c>
      <c r="R152" s="23">
        <v>0.23428571428571429</v>
      </c>
      <c r="S152" s="23">
        <v>0.21523809523809523</v>
      </c>
      <c r="T152" s="23">
        <v>0.21714285714285714</v>
      </c>
      <c r="U152" s="23">
        <v>0</v>
      </c>
      <c r="V152" s="24">
        <v>2625</v>
      </c>
    </row>
    <row r="153" spans="2:22" x14ac:dyDescent="0.3">
      <c r="B153" s="33" t="s">
        <v>111</v>
      </c>
      <c r="C153" s="18" t="s">
        <v>328</v>
      </c>
      <c r="D153" s="21" t="s">
        <v>329</v>
      </c>
      <c r="E153" s="23">
        <v>6.9961489088575093E-2</v>
      </c>
      <c r="F153" s="23">
        <v>7.509627727856226E-2</v>
      </c>
      <c r="G153" s="23">
        <v>9.6919127086007709E-2</v>
      </c>
      <c r="H153" s="23">
        <v>0.21887034659820281</v>
      </c>
      <c r="I153" s="23">
        <v>0.21694480102695765</v>
      </c>
      <c r="J153" s="23">
        <v>0.18421052631578946</v>
      </c>
      <c r="K153" s="23">
        <v>0.13735558408215662</v>
      </c>
      <c r="L153" s="23">
        <v>0</v>
      </c>
      <c r="M153" s="24">
        <v>7790</v>
      </c>
      <c r="N153" s="23">
        <v>3.9560439560439559E-2</v>
      </c>
      <c r="O153" s="23">
        <v>2.197802197802198E-2</v>
      </c>
      <c r="P153" s="23">
        <v>5.2747252747252747E-2</v>
      </c>
      <c r="Q153" s="23">
        <v>0.15164835164835164</v>
      </c>
      <c r="R153" s="23">
        <v>0.20659340659340658</v>
      </c>
      <c r="S153" s="23">
        <v>0.25494505494505493</v>
      </c>
      <c r="T153" s="23">
        <v>0.2725274725274725</v>
      </c>
      <c r="U153" s="23">
        <v>0</v>
      </c>
      <c r="V153" s="24">
        <v>2275</v>
      </c>
    </row>
    <row r="154" spans="2:22" x14ac:dyDescent="0.3">
      <c r="B154" s="33" t="s">
        <v>111</v>
      </c>
      <c r="C154" s="18" t="s">
        <v>330</v>
      </c>
      <c r="D154" s="21" t="s">
        <v>331</v>
      </c>
      <c r="E154" s="23">
        <v>8.3104395604395601E-2</v>
      </c>
      <c r="F154" s="23">
        <v>5.5631868131868129E-2</v>
      </c>
      <c r="G154" s="23">
        <v>0.10714285714285714</v>
      </c>
      <c r="H154" s="23">
        <v>0.24107142857142858</v>
      </c>
      <c r="I154" s="23">
        <v>0.20123626373626374</v>
      </c>
      <c r="J154" s="23">
        <v>0.17651098901098902</v>
      </c>
      <c r="K154" s="23">
        <v>0.13461538461538461</v>
      </c>
      <c r="L154" s="23">
        <v>0</v>
      </c>
      <c r="M154" s="24">
        <v>7280</v>
      </c>
      <c r="N154" s="23">
        <v>3.0888030888030889E-2</v>
      </c>
      <c r="O154" s="23">
        <v>2.5096525096525095E-2</v>
      </c>
      <c r="P154" s="23">
        <v>4.633204633204633E-2</v>
      </c>
      <c r="Q154" s="23">
        <v>0.1718146718146718</v>
      </c>
      <c r="R154" s="23">
        <v>0.21428571428571427</v>
      </c>
      <c r="S154" s="23">
        <v>0.2606177606177606</v>
      </c>
      <c r="T154" s="23">
        <v>0.25482625482625482</v>
      </c>
      <c r="U154" s="23">
        <v>0</v>
      </c>
      <c r="V154" s="24">
        <v>2590</v>
      </c>
    </row>
    <row r="155" spans="2:22" x14ac:dyDescent="0.3">
      <c r="B155" s="33" t="s">
        <v>118</v>
      </c>
      <c r="C155" s="18" t="s">
        <v>332</v>
      </c>
      <c r="D155" s="21" t="s">
        <v>333</v>
      </c>
      <c r="E155" s="23">
        <v>8.6705202312138727E-2</v>
      </c>
      <c r="F155" s="23">
        <v>4.6965317919075142E-2</v>
      </c>
      <c r="G155" s="23">
        <v>8.9595375722543349E-2</v>
      </c>
      <c r="H155" s="23">
        <v>0.20736994219653179</v>
      </c>
      <c r="I155" s="23">
        <v>0.21748554913294799</v>
      </c>
      <c r="J155" s="23">
        <v>0.17557803468208091</v>
      </c>
      <c r="K155" s="23">
        <v>0.17702312138728324</v>
      </c>
      <c r="L155" s="23">
        <v>0</v>
      </c>
      <c r="M155" s="24">
        <v>6920</v>
      </c>
      <c r="N155" s="23">
        <v>1.5748031496062992E-2</v>
      </c>
      <c r="O155" s="23">
        <v>0</v>
      </c>
      <c r="P155" s="23">
        <v>7.0866141732283464E-2</v>
      </c>
      <c r="Q155" s="23">
        <v>0.19685039370078741</v>
      </c>
      <c r="R155" s="23">
        <v>0.22047244094488189</v>
      </c>
      <c r="S155" s="23">
        <v>0.23622047244094488</v>
      </c>
      <c r="T155" s="23">
        <v>0.25984251968503935</v>
      </c>
      <c r="U155" s="23">
        <v>0</v>
      </c>
      <c r="V155" s="24">
        <v>635</v>
      </c>
    </row>
    <row r="156" spans="2:22" x14ac:dyDescent="0.3">
      <c r="B156" s="33" t="s">
        <v>118</v>
      </c>
      <c r="C156" s="18" t="s">
        <v>334</v>
      </c>
      <c r="D156" s="21" t="s">
        <v>335</v>
      </c>
      <c r="E156" s="23">
        <v>0.10601577909270217</v>
      </c>
      <c r="F156" s="23">
        <v>9.0729783037475351E-2</v>
      </c>
      <c r="G156" s="23">
        <v>0.10355029585798817</v>
      </c>
      <c r="H156" s="23">
        <v>0.25</v>
      </c>
      <c r="I156" s="23">
        <v>0.19773175542406313</v>
      </c>
      <c r="J156" s="23">
        <v>0.14497041420118342</v>
      </c>
      <c r="K156" s="23">
        <v>0.10700197238658778</v>
      </c>
      <c r="L156" s="23">
        <v>0</v>
      </c>
      <c r="M156" s="24">
        <v>10140</v>
      </c>
      <c r="N156" s="23" t="s">
        <v>559</v>
      </c>
      <c r="O156" s="23" t="s">
        <v>559</v>
      </c>
      <c r="P156" s="23" t="s">
        <v>559</v>
      </c>
      <c r="Q156" s="23" t="s">
        <v>559</v>
      </c>
      <c r="R156" s="23" t="s">
        <v>559</v>
      </c>
      <c r="S156" s="23" t="s">
        <v>559</v>
      </c>
      <c r="T156" s="23" t="s">
        <v>559</v>
      </c>
      <c r="U156" s="23" t="s">
        <v>559</v>
      </c>
      <c r="V156" s="24" t="s">
        <v>559</v>
      </c>
    </row>
    <row r="157" spans="2:22" x14ac:dyDescent="0.3">
      <c r="B157" s="33" t="s">
        <v>118</v>
      </c>
      <c r="C157" s="18" t="s">
        <v>336</v>
      </c>
      <c r="D157" s="21" t="s">
        <v>337</v>
      </c>
      <c r="E157" s="23">
        <v>0.10806984426616328</v>
      </c>
      <c r="F157" s="23">
        <v>7.3147711184521E-2</v>
      </c>
      <c r="G157" s="23">
        <v>0.10335063709296838</v>
      </c>
      <c r="H157" s="23">
        <v>0.26899480887210947</v>
      </c>
      <c r="I157" s="23">
        <v>0.21425200566304861</v>
      </c>
      <c r="J157" s="23">
        <v>0.13638508730533269</v>
      </c>
      <c r="K157" s="23">
        <v>9.5799905615856537E-2</v>
      </c>
      <c r="L157" s="23">
        <v>0</v>
      </c>
      <c r="M157" s="24">
        <v>10595</v>
      </c>
      <c r="N157" s="23" t="s">
        <v>559</v>
      </c>
      <c r="O157" s="23" t="s">
        <v>559</v>
      </c>
      <c r="P157" s="23" t="s">
        <v>559</v>
      </c>
      <c r="Q157" s="23" t="s">
        <v>559</v>
      </c>
      <c r="R157" s="23" t="s">
        <v>559</v>
      </c>
      <c r="S157" s="23" t="s">
        <v>559</v>
      </c>
      <c r="T157" s="23" t="s">
        <v>559</v>
      </c>
      <c r="U157" s="23" t="s">
        <v>559</v>
      </c>
      <c r="V157" s="24" t="s">
        <v>559</v>
      </c>
    </row>
    <row r="158" spans="2:22" x14ac:dyDescent="0.3">
      <c r="B158" s="33" t="s">
        <v>118</v>
      </c>
      <c r="C158" s="18" t="s">
        <v>338</v>
      </c>
      <c r="D158" s="21" t="s">
        <v>339</v>
      </c>
      <c r="E158" s="23">
        <v>7.6764341725134133E-2</v>
      </c>
      <c r="F158" s="23">
        <v>5.2827073875361126E-2</v>
      </c>
      <c r="G158" s="23">
        <v>9.4098225340486993E-2</v>
      </c>
      <c r="H158" s="23">
        <v>0.21337185307470077</v>
      </c>
      <c r="I158" s="23">
        <v>0.212133718530747</v>
      </c>
      <c r="J158" s="23">
        <v>0.20800660338423441</v>
      </c>
      <c r="K158" s="23">
        <v>0.14279818406933553</v>
      </c>
      <c r="L158" s="23">
        <v>0</v>
      </c>
      <c r="M158" s="24">
        <v>12115</v>
      </c>
      <c r="N158" s="23">
        <v>4.51693851944793E-2</v>
      </c>
      <c r="O158" s="23">
        <v>2.5094102885821833E-2</v>
      </c>
      <c r="P158" s="23">
        <v>5.2697616060225848E-2</v>
      </c>
      <c r="Q158" s="23">
        <v>0.17189460476787954</v>
      </c>
      <c r="R158" s="23">
        <v>0.21079046424090339</v>
      </c>
      <c r="S158" s="23">
        <v>0.2823086574654956</v>
      </c>
      <c r="T158" s="23">
        <v>0.21079046424090339</v>
      </c>
      <c r="U158" s="23">
        <v>0</v>
      </c>
      <c r="V158" s="24">
        <v>3985</v>
      </c>
    </row>
    <row r="159" spans="2:22" x14ac:dyDescent="0.3">
      <c r="B159" s="33" t="s">
        <v>118</v>
      </c>
      <c r="C159" s="18" t="s">
        <v>340</v>
      </c>
      <c r="D159" s="21" t="s">
        <v>341</v>
      </c>
      <c r="E159" s="23">
        <v>6.082614616432138E-2</v>
      </c>
      <c r="F159" s="23">
        <v>5.4017249205628691E-2</v>
      </c>
      <c r="G159" s="23">
        <v>9.5324557421697681E-2</v>
      </c>
      <c r="H159" s="23">
        <v>0.2115297321833863</v>
      </c>
      <c r="I159" s="23">
        <v>0.21107580571947346</v>
      </c>
      <c r="J159" s="23">
        <v>0.19655015887426236</v>
      </c>
      <c r="K159" s="23">
        <v>0.17022242396731729</v>
      </c>
      <c r="L159" s="23">
        <v>0</v>
      </c>
      <c r="M159" s="24">
        <v>11015</v>
      </c>
      <c r="N159" s="23">
        <v>4.2801556420233464E-2</v>
      </c>
      <c r="O159" s="23">
        <v>3.3073929961089495E-2</v>
      </c>
      <c r="P159" s="23">
        <v>4.6692607003891051E-2</v>
      </c>
      <c r="Q159" s="23">
        <v>0.13424124513618677</v>
      </c>
      <c r="R159" s="23">
        <v>0.18093385214007782</v>
      </c>
      <c r="S159" s="23">
        <v>0.2587548638132296</v>
      </c>
      <c r="T159" s="23">
        <v>0.30544747081712065</v>
      </c>
      <c r="U159" s="23">
        <v>0</v>
      </c>
      <c r="V159" s="24">
        <v>2570</v>
      </c>
    </row>
    <row r="160" spans="2:22" x14ac:dyDescent="0.3">
      <c r="B160" s="33" t="s">
        <v>118</v>
      </c>
      <c r="C160" s="18" t="s">
        <v>342</v>
      </c>
      <c r="D160" s="21" t="s">
        <v>343</v>
      </c>
      <c r="E160" s="23">
        <v>7.3802330599913687E-2</v>
      </c>
      <c r="F160" s="23">
        <v>7.1860164005179111E-2</v>
      </c>
      <c r="G160" s="23">
        <v>0.11027190332326284</v>
      </c>
      <c r="H160" s="23">
        <v>0.25183426845058265</v>
      </c>
      <c r="I160" s="23">
        <v>0.2190332326283988</v>
      </c>
      <c r="J160" s="23">
        <v>0.14997842037116962</v>
      </c>
      <c r="K160" s="23">
        <v>0.12300388433318947</v>
      </c>
      <c r="L160" s="23">
        <v>0</v>
      </c>
      <c r="M160" s="24">
        <v>23170</v>
      </c>
      <c r="N160" s="23">
        <v>6.321452589105582E-2</v>
      </c>
      <c r="O160" s="23">
        <v>4.707464694014795E-2</v>
      </c>
      <c r="P160" s="23">
        <v>6.99394754539341E-2</v>
      </c>
      <c r="Q160" s="23">
        <v>0.19031607262945527</v>
      </c>
      <c r="R160" s="23">
        <v>0.21587088096839274</v>
      </c>
      <c r="S160" s="23">
        <v>0.20309347679892401</v>
      </c>
      <c r="T160" s="23">
        <v>0.20981842636180228</v>
      </c>
      <c r="U160" s="23">
        <v>0</v>
      </c>
      <c r="V160" s="24">
        <v>7435</v>
      </c>
    </row>
    <row r="161" spans="2:22" x14ac:dyDescent="0.3">
      <c r="B161" s="33" t="s">
        <v>118</v>
      </c>
      <c r="C161" s="18" t="s">
        <v>344</v>
      </c>
      <c r="D161" s="21" t="s">
        <v>345</v>
      </c>
      <c r="E161" s="23">
        <v>7.061068702290077E-2</v>
      </c>
      <c r="F161" s="23">
        <v>5.4389312977099237E-2</v>
      </c>
      <c r="G161" s="23">
        <v>0.11068702290076336</v>
      </c>
      <c r="H161" s="23">
        <v>0.24713740458015268</v>
      </c>
      <c r="I161" s="23">
        <v>0.20753816793893129</v>
      </c>
      <c r="J161" s="23">
        <v>0.17080152671755724</v>
      </c>
      <c r="K161" s="23">
        <v>0.13979007633587787</v>
      </c>
      <c r="L161" s="23">
        <v>0</v>
      </c>
      <c r="M161" s="24">
        <v>10480</v>
      </c>
      <c r="N161" s="23">
        <v>4.6348314606741575E-2</v>
      </c>
      <c r="O161" s="23">
        <v>2.247191011235955E-2</v>
      </c>
      <c r="P161" s="23">
        <v>6.6011235955056174E-2</v>
      </c>
      <c r="Q161" s="23">
        <v>0.18679775280898878</v>
      </c>
      <c r="R161" s="23">
        <v>0.19662921348314608</v>
      </c>
      <c r="S161" s="23">
        <v>0.23876404494382023</v>
      </c>
      <c r="T161" s="23">
        <v>0.24297752808988765</v>
      </c>
      <c r="U161" s="23">
        <v>0</v>
      </c>
      <c r="V161" s="24">
        <v>3560</v>
      </c>
    </row>
    <row r="162" spans="2:22" x14ac:dyDescent="0.3">
      <c r="B162" s="33" t="s">
        <v>118</v>
      </c>
      <c r="C162" s="18" t="s">
        <v>346</v>
      </c>
      <c r="D162" s="21" t="s">
        <v>347</v>
      </c>
      <c r="E162" s="23">
        <v>6.4846416382252553E-2</v>
      </c>
      <c r="F162" s="23">
        <v>8.4470989761092144E-2</v>
      </c>
      <c r="G162" s="23">
        <v>0.10665529010238908</v>
      </c>
      <c r="H162" s="23">
        <v>0.19453924914675769</v>
      </c>
      <c r="I162" s="23">
        <v>0.22184300341296928</v>
      </c>
      <c r="J162" s="23">
        <v>0.19368600682593856</v>
      </c>
      <c r="K162" s="23">
        <v>0.1348122866894198</v>
      </c>
      <c r="L162" s="23">
        <v>0</v>
      </c>
      <c r="M162" s="24">
        <v>5860</v>
      </c>
      <c r="N162" s="23">
        <v>4.4642857142857144E-2</v>
      </c>
      <c r="O162" s="23">
        <v>2.2321428571428572E-2</v>
      </c>
      <c r="P162" s="23">
        <v>5.3571428571428568E-2</v>
      </c>
      <c r="Q162" s="23">
        <v>9.8214285714285712E-2</v>
      </c>
      <c r="R162" s="23">
        <v>0.20535714285714285</v>
      </c>
      <c r="S162" s="23">
        <v>0.29017857142857145</v>
      </c>
      <c r="T162" s="23">
        <v>0.28125</v>
      </c>
      <c r="U162" s="23">
        <v>0</v>
      </c>
      <c r="V162" s="24">
        <v>1120</v>
      </c>
    </row>
    <row r="163" spans="2:22" x14ac:dyDescent="0.3">
      <c r="B163" s="33" t="s">
        <v>118</v>
      </c>
      <c r="C163" s="18" t="s">
        <v>348</v>
      </c>
      <c r="D163" s="21" t="s">
        <v>349</v>
      </c>
      <c r="E163" s="23">
        <v>6.9270674397314616E-2</v>
      </c>
      <c r="F163" s="23">
        <v>7.1406774488861763E-2</v>
      </c>
      <c r="G163" s="23">
        <v>0.10405859017393958</v>
      </c>
      <c r="H163" s="23">
        <v>0.24748245346353373</v>
      </c>
      <c r="I163" s="23">
        <v>0.2230698809887092</v>
      </c>
      <c r="J163" s="23">
        <v>0.16020750686603602</v>
      </c>
      <c r="K163" s="23">
        <v>0.12450411962160512</v>
      </c>
      <c r="L163" s="23">
        <v>0</v>
      </c>
      <c r="M163" s="24">
        <v>16385</v>
      </c>
      <c r="N163" s="23">
        <v>4.1724617524339362E-2</v>
      </c>
      <c r="O163" s="23">
        <v>1.9471488178025034E-2</v>
      </c>
      <c r="P163" s="23">
        <v>5.5632823365785816E-2</v>
      </c>
      <c r="Q163" s="23">
        <v>0.16828929068150209</v>
      </c>
      <c r="R163" s="23">
        <v>0.2267037552155772</v>
      </c>
      <c r="S163" s="23">
        <v>0.2239221140472879</v>
      </c>
      <c r="T163" s="23">
        <v>0.26286509040333794</v>
      </c>
      <c r="U163" s="23">
        <v>0</v>
      </c>
      <c r="V163" s="24">
        <v>3595</v>
      </c>
    </row>
    <row r="164" spans="2:22" x14ac:dyDescent="0.3">
      <c r="B164" s="33" t="s">
        <v>118</v>
      </c>
      <c r="C164" s="18" t="s">
        <v>350</v>
      </c>
      <c r="D164" s="21" t="s">
        <v>351</v>
      </c>
      <c r="E164" s="23">
        <v>7.3068893528183715E-2</v>
      </c>
      <c r="F164" s="23">
        <v>8.3507306889352817E-2</v>
      </c>
      <c r="G164" s="23">
        <v>0.11482254697286012</v>
      </c>
      <c r="H164" s="23">
        <v>0.24425887265135698</v>
      </c>
      <c r="I164" s="23">
        <v>0.21607515657620041</v>
      </c>
      <c r="J164" s="23">
        <v>0.15553235908141963</v>
      </c>
      <c r="K164" s="23">
        <v>0.11325678496868476</v>
      </c>
      <c r="L164" s="23">
        <v>0</v>
      </c>
      <c r="M164" s="24">
        <v>9580</v>
      </c>
      <c r="N164" s="23">
        <v>4.3290043290043288E-2</v>
      </c>
      <c r="O164" s="23">
        <v>3.2467532467532464E-2</v>
      </c>
      <c r="P164" s="23">
        <v>6.7099567099567103E-2</v>
      </c>
      <c r="Q164" s="23">
        <v>0.18831168831168832</v>
      </c>
      <c r="R164" s="23">
        <v>0.24242424242424243</v>
      </c>
      <c r="S164" s="23">
        <v>0.25324675324675322</v>
      </c>
      <c r="T164" s="23">
        <v>0.17316017316017315</v>
      </c>
      <c r="U164" s="23">
        <v>0</v>
      </c>
      <c r="V164" s="24">
        <v>2310</v>
      </c>
    </row>
    <row r="165" spans="2:22" x14ac:dyDescent="0.3">
      <c r="B165" s="33" t="s">
        <v>118</v>
      </c>
      <c r="C165" s="18" t="s">
        <v>352</v>
      </c>
      <c r="D165" s="21" t="s">
        <v>353</v>
      </c>
      <c r="E165" s="23">
        <v>8.1838565022421525E-2</v>
      </c>
      <c r="F165" s="23">
        <v>6.9880418535127053E-2</v>
      </c>
      <c r="G165" s="23">
        <v>0.12257100149476831</v>
      </c>
      <c r="H165" s="23">
        <v>0.25336322869955158</v>
      </c>
      <c r="I165" s="23">
        <v>0.20627802690582961</v>
      </c>
      <c r="J165" s="23">
        <v>0.14985052316890882</v>
      </c>
      <c r="K165" s="23">
        <v>0.11659192825112108</v>
      </c>
      <c r="L165" s="23">
        <v>0</v>
      </c>
      <c r="M165" s="24">
        <v>13380</v>
      </c>
      <c r="N165" s="23">
        <v>2.742409402546523E-2</v>
      </c>
      <c r="O165" s="23">
        <v>2.1547502448579822E-2</v>
      </c>
      <c r="P165" s="23">
        <v>9.9902056807051914E-2</v>
      </c>
      <c r="Q165" s="23">
        <v>0.25073457394711068</v>
      </c>
      <c r="R165" s="23">
        <v>0.24877571008814886</v>
      </c>
      <c r="S165" s="23">
        <v>0.19588638589618021</v>
      </c>
      <c r="T165" s="23">
        <v>0.15572967678746327</v>
      </c>
      <c r="U165" s="23">
        <v>0</v>
      </c>
      <c r="V165" s="24">
        <v>5105</v>
      </c>
    </row>
    <row r="166" spans="2:22" x14ac:dyDescent="0.3">
      <c r="B166" s="33" t="s">
        <v>118</v>
      </c>
      <c r="C166" s="18" t="s">
        <v>354</v>
      </c>
      <c r="D166" s="21" t="s">
        <v>355</v>
      </c>
      <c r="E166" s="23">
        <v>6.4651874521805666E-2</v>
      </c>
      <c r="F166" s="23">
        <v>6.0443764345830146E-2</v>
      </c>
      <c r="G166" s="23">
        <v>0.10826319816373374</v>
      </c>
      <c r="H166" s="23">
        <v>0.23450650344299923</v>
      </c>
      <c r="I166" s="23">
        <v>0.21461361897475134</v>
      </c>
      <c r="J166" s="23">
        <v>0.17788829380260138</v>
      </c>
      <c r="K166" s="23">
        <v>0.1396327467482785</v>
      </c>
      <c r="L166" s="23">
        <v>0</v>
      </c>
      <c r="M166" s="24">
        <v>13070</v>
      </c>
      <c r="N166" s="23">
        <v>2.0408163265306121E-2</v>
      </c>
      <c r="O166" s="23">
        <v>1.3605442176870748E-2</v>
      </c>
      <c r="P166" s="23">
        <v>7.2886297376093298E-2</v>
      </c>
      <c r="Q166" s="23">
        <v>0.22546161321671526</v>
      </c>
      <c r="R166" s="23">
        <v>0.22643343051506318</v>
      </c>
      <c r="S166" s="23">
        <v>0.22546161321671526</v>
      </c>
      <c r="T166" s="23">
        <v>0.21574344023323616</v>
      </c>
      <c r="U166" s="23">
        <v>0</v>
      </c>
      <c r="V166" s="24">
        <v>5145</v>
      </c>
    </row>
    <row r="167" spans="2:22" x14ac:dyDescent="0.3">
      <c r="B167" s="33" t="s">
        <v>118</v>
      </c>
      <c r="C167" s="18" t="s">
        <v>356</v>
      </c>
      <c r="D167" s="21" t="s">
        <v>357</v>
      </c>
      <c r="E167" s="23">
        <v>7.555710306406685E-2</v>
      </c>
      <c r="F167" s="23">
        <v>7.3119777158774379E-2</v>
      </c>
      <c r="G167" s="23">
        <v>0.10724233983286909</v>
      </c>
      <c r="H167" s="23">
        <v>0.25522284122562672</v>
      </c>
      <c r="I167" s="23">
        <v>0.22667130919220055</v>
      </c>
      <c r="J167" s="23">
        <v>0.15250696378830084</v>
      </c>
      <c r="K167" s="23">
        <v>0.10933147632311978</v>
      </c>
      <c r="L167" s="23">
        <v>0</v>
      </c>
      <c r="M167" s="24">
        <v>14360</v>
      </c>
      <c r="N167" s="23">
        <v>0.1023454157782516</v>
      </c>
      <c r="O167" s="23">
        <v>5.1172707889125799E-2</v>
      </c>
      <c r="P167" s="23">
        <v>4.9040511727078892E-2</v>
      </c>
      <c r="Q167" s="23">
        <v>0.15351812366737741</v>
      </c>
      <c r="R167" s="23">
        <v>0.18336886993603413</v>
      </c>
      <c r="S167" s="23">
        <v>0.21108742004264391</v>
      </c>
      <c r="T167" s="23">
        <v>0.24733475479744135</v>
      </c>
      <c r="U167" s="23">
        <v>0</v>
      </c>
      <c r="V167" s="24">
        <v>2345</v>
      </c>
    </row>
    <row r="168" spans="2:22" x14ac:dyDescent="0.3">
      <c r="B168" s="33" t="s">
        <v>118</v>
      </c>
      <c r="C168" s="18" t="s">
        <v>358</v>
      </c>
      <c r="D168" s="21" t="s">
        <v>359</v>
      </c>
      <c r="E168" s="23">
        <v>8.0412371134020624E-2</v>
      </c>
      <c r="F168" s="23">
        <v>6.7353951890034361E-2</v>
      </c>
      <c r="G168" s="23">
        <v>0.12164948453608247</v>
      </c>
      <c r="H168" s="23">
        <v>0.23505154639175257</v>
      </c>
      <c r="I168" s="23">
        <v>0.21580756013745706</v>
      </c>
      <c r="J168" s="23">
        <v>0.15532646048109966</v>
      </c>
      <c r="K168" s="23">
        <v>0.12439862542955327</v>
      </c>
      <c r="L168" s="23">
        <v>0</v>
      </c>
      <c r="M168" s="24">
        <v>7275</v>
      </c>
      <c r="N168" s="23">
        <v>3.7037037037037035E-2</v>
      </c>
      <c r="O168" s="23">
        <v>3.7037037037037035E-2</v>
      </c>
      <c r="P168" s="23">
        <v>0.1111111111111111</v>
      </c>
      <c r="Q168" s="23">
        <v>0.25925925925925924</v>
      </c>
      <c r="R168" s="23">
        <v>0.18518518518518517</v>
      </c>
      <c r="S168" s="23">
        <v>0.18518518518518517</v>
      </c>
      <c r="T168" s="23">
        <v>0.18518518518518517</v>
      </c>
      <c r="U168" s="23">
        <v>0</v>
      </c>
      <c r="V168" s="24">
        <v>135</v>
      </c>
    </row>
    <row r="169" spans="2:22" x14ac:dyDescent="0.3">
      <c r="B169" s="33" t="s">
        <v>118</v>
      </c>
      <c r="C169" s="18" t="s">
        <v>360</v>
      </c>
      <c r="D169" s="21" t="s">
        <v>361</v>
      </c>
      <c r="E169" s="23">
        <v>9.3173891380169405E-2</v>
      </c>
      <c r="F169" s="23">
        <v>6.8759342301943194E-2</v>
      </c>
      <c r="G169" s="23">
        <v>9.516691579471849E-2</v>
      </c>
      <c r="H169" s="23">
        <v>0.24414549078226208</v>
      </c>
      <c r="I169" s="23">
        <v>0.20926756352765322</v>
      </c>
      <c r="J169" s="23">
        <v>0.15695067264573992</v>
      </c>
      <c r="K169" s="23">
        <v>0.13253612356751371</v>
      </c>
      <c r="L169" s="23">
        <v>0</v>
      </c>
      <c r="M169" s="24">
        <v>10035</v>
      </c>
      <c r="N169" s="23">
        <v>5.4577464788732391E-2</v>
      </c>
      <c r="O169" s="23">
        <v>2.9929577464788731E-2</v>
      </c>
      <c r="P169" s="23">
        <v>6.1619718309859156E-2</v>
      </c>
      <c r="Q169" s="23">
        <v>0.198943661971831</v>
      </c>
      <c r="R169" s="23">
        <v>0.20422535211267606</v>
      </c>
      <c r="S169" s="23">
        <v>0.21830985915492956</v>
      </c>
      <c r="T169" s="23">
        <v>0.23415492957746478</v>
      </c>
      <c r="U169" s="23">
        <v>0</v>
      </c>
      <c r="V169" s="24">
        <v>2840</v>
      </c>
    </row>
    <row r="170" spans="2:22" x14ac:dyDescent="0.3">
      <c r="B170" s="33" t="s">
        <v>118</v>
      </c>
      <c r="C170" s="18" t="s">
        <v>362</v>
      </c>
      <c r="D170" s="21" t="s">
        <v>363</v>
      </c>
      <c r="E170" s="23">
        <v>8.3268178264268966E-2</v>
      </c>
      <c r="F170" s="23">
        <v>6.3721657544956997E-2</v>
      </c>
      <c r="G170" s="23">
        <v>0.11102423768569195</v>
      </c>
      <c r="H170" s="23">
        <v>0.24980453479280687</v>
      </c>
      <c r="I170" s="23">
        <v>0.20953870211102424</v>
      </c>
      <c r="J170" s="23">
        <v>0.16419077404222049</v>
      </c>
      <c r="K170" s="23">
        <v>0.11884284597341674</v>
      </c>
      <c r="L170" s="23">
        <v>0</v>
      </c>
      <c r="M170" s="24">
        <v>12790</v>
      </c>
      <c r="N170" s="23">
        <v>2.6521060842433698E-2</v>
      </c>
      <c r="O170" s="23">
        <v>2.0280811232449299E-2</v>
      </c>
      <c r="P170" s="23">
        <v>6.7082683307332289E-2</v>
      </c>
      <c r="Q170" s="23">
        <v>0.19344773790951639</v>
      </c>
      <c r="R170" s="23">
        <v>0.21840873634945399</v>
      </c>
      <c r="S170" s="23">
        <v>0.25741029641185648</v>
      </c>
      <c r="T170" s="23">
        <v>0.21684867394695787</v>
      </c>
      <c r="U170" s="23">
        <v>0</v>
      </c>
      <c r="V170" s="24">
        <v>3205</v>
      </c>
    </row>
    <row r="171" spans="2:22" x14ac:dyDescent="0.3">
      <c r="B171" s="33" t="s">
        <v>118</v>
      </c>
      <c r="C171" s="18" t="s">
        <v>364</v>
      </c>
      <c r="D171" s="21" t="s">
        <v>365</v>
      </c>
      <c r="E171" s="23">
        <v>9.1230395405345707E-2</v>
      </c>
      <c r="F171" s="23">
        <v>8.305721228186437E-2</v>
      </c>
      <c r="G171" s="23">
        <v>9.4543848022973276E-2</v>
      </c>
      <c r="H171" s="23">
        <v>0.19394742655180031</v>
      </c>
      <c r="I171" s="23">
        <v>0.20300419703998232</v>
      </c>
      <c r="J171" s="23">
        <v>0.17892644135188868</v>
      </c>
      <c r="K171" s="23">
        <v>0.15551137618732053</v>
      </c>
      <c r="L171" s="23">
        <v>0</v>
      </c>
      <c r="M171" s="24">
        <v>22635</v>
      </c>
      <c r="N171" s="23">
        <v>5.1528384279475981E-2</v>
      </c>
      <c r="O171" s="23">
        <v>3.2314410480349345E-2</v>
      </c>
      <c r="P171" s="23">
        <v>5.2401746724890827E-2</v>
      </c>
      <c r="Q171" s="23">
        <v>0.14410480349344978</v>
      </c>
      <c r="R171" s="23">
        <v>0.19213973799126638</v>
      </c>
      <c r="S171" s="23">
        <v>0.23231441048034934</v>
      </c>
      <c r="T171" s="23">
        <v>0.29519650655021834</v>
      </c>
      <c r="U171" s="23">
        <v>0</v>
      </c>
      <c r="V171" s="24">
        <v>5725</v>
      </c>
    </row>
    <row r="172" spans="2:22" x14ac:dyDescent="0.3">
      <c r="B172" s="33" t="s">
        <v>131</v>
      </c>
      <c r="C172" s="18" t="s">
        <v>366</v>
      </c>
      <c r="D172" s="21" t="s">
        <v>367</v>
      </c>
      <c r="E172" s="23">
        <v>5.2120141342756186E-2</v>
      </c>
      <c r="F172" s="23">
        <v>6.0954063604240286E-2</v>
      </c>
      <c r="G172" s="23">
        <v>0.10424028268551237</v>
      </c>
      <c r="H172" s="23">
        <v>0.20229681978798586</v>
      </c>
      <c r="I172" s="23">
        <v>0.20848056537102475</v>
      </c>
      <c r="J172" s="23">
        <v>0.21378091872791519</v>
      </c>
      <c r="K172" s="23">
        <v>0.15901060070671377</v>
      </c>
      <c r="L172" s="23">
        <v>0</v>
      </c>
      <c r="M172" s="24">
        <v>5660</v>
      </c>
      <c r="N172" s="23">
        <v>1.8306636155606407E-2</v>
      </c>
      <c r="O172" s="23">
        <v>2.5171624713958809E-2</v>
      </c>
      <c r="P172" s="23">
        <v>6.1784897025171627E-2</v>
      </c>
      <c r="Q172" s="23">
        <v>0.15789473684210525</v>
      </c>
      <c r="R172" s="23">
        <v>0.20823798627002288</v>
      </c>
      <c r="S172" s="23">
        <v>0.27688787185354691</v>
      </c>
      <c r="T172" s="23">
        <v>0.2494279176201373</v>
      </c>
      <c r="U172" s="23">
        <v>0</v>
      </c>
      <c r="V172" s="24">
        <v>2185</v>
      </c>
    </row>
    <row r="173" spans="2:22" x14ac:dyDescent="0.3">
      <c r="B173" s="33" t="s">
        <v>131</v>
      </c>
      <c r="C173" s="18" t="s">
        <v>368</v>
      </c>
      <c r="D173" s="21" t="s">
        <v>369</v>
      </c>
      <c r="E173" s="23">
        <v>7.0072992700729933E-2</v>
      </c>
      <c r="F173" s="23">
        <v>7.0437956204379565E-2</v>
      </c>
      <c r="G173" s="23">
        <v>0.12992700729927006</v>
      </c>
      <c r="H173" s="23">
        <v>0.25255474452554744</v>
      </c>
      <c r="I173" s="23">
        <v>0.20839416058394161</v>
      </c>
      <c r="J173" s="23">
        <v>0.15437956204379563</v>
      </c>
      <c r="K173" s="23">
        <v>0.1145985401459854</v>
      </c>
      <c r="L173" s="23">
        <v>0</v>
      </c>
      <c r="M173" s="24">
        <v>13700</v>
      </c>
      <c r="N173" s="23">
        <v>5.1771117166212535E-2</v>
      </c>
      <c r="O173" s="23">
        <v>2.9972752043596729E-2</v>
      </c>
      <c r="P173" s="23">
        <v>7.901907356948229E-2</v>
      </c>
      <c r="Q173" s="23">
        <v>0.20572207084468666</v>
      </c>
      <c r="R173" s="23">
        <v>0.21253405994550409</v>
      </c>
      <c r="S173" s="23">
        <v>0.21934604904632152</v>
      </c>
      <c r="T173" s="23">
        <v>0.20027247956403268</v>
      </c>
      <c r="U173" s="23">
        <v>0</v>
      </c>
      <c r="V173" s="24">
        <v>3670</v>
      </c>
    </row>
    <row r="174" spans="2:22" x14ac:dyDescent="0.3">
      <c r="B174" s="33" t="s">
        <v>131</v>
      </c>
      <c r="C174" s="18" t="s">
        <v>370</v>
      </c>
      <c r="D174" s="21" t="s">
        <v>371</v>
      </c>
      <c r="E174" s="23">
        <v>7.599309153713299E-2</v>
      </c>
      <c r="F174" s="23">
        <v>4.6632124352331605E-2</v>
      </c>
      <c r="G174" s="23">
        <v>9.8445595854922283E-2</v>
      </c>
      <c r="H174" s="23">
        <v>0.19170984455958548</v>
      </c>
      <c r="I174" s="23">
        <v>0.22279792746113988</v>
      </c>
      <c r="J174" s="23">
        <v>0.19516407599309155</v>
      </c>
      <c r="K174" s="23">
        <v>0.16839378238341968</v>
      </c>
      <c r="L174" s="23">
        <v>0</v>
      </c>
      <c r="M174" s="24">
        <v>5790</v>
      </c>
      <c r="N174" s="23">
        <v>4.1237113402061855E-2</v>
      </c>
      <c r="O174" s="23">
        <v>2.3195876288659795E-2</v>
      </c>
      <c r="P174" s="23">
        <v>5.6701030927835051E-2</v>
      </c>
      <c r="Q174" s="23">
        <v>0.1211340206185567</v>
      </c>
      <c r="R174" s="23">
        <v>0.20360824742268041</v>
      </c>
      <c r="S174" s="23">
        <v>0.24742268041237114</v>
      </c>
      <c r="T174" s="23">
        <v>0.30412371134020616</v>
      </c>
      <c r="U174" s="23">
        <v>0</v>
      </c>
      <c r="V174" s="24">
        <v>1940</v>
      </c>
    </row>
    <row r="175" spans="2:22" x14ac:dyDescent="0.3">
      <c r="B175" s="33" t="s">
        <v>131</v>
      </c>
      <c r="C175" s="18" t="s">
        <v>372</v>
      </c>
      <c r="D175" s="21" t="s">
        <v>373</v>
      </c>
      <c r="E175" s="23">
        <v>1.1229946524064172E-2</v>
      </c>
      <c r="F175" s="23">
        <v>2.2459893048128343E-2</v>
      </c>
      <c r="G175" s="23">
        <v>0.13475935828877006</v>
      </c>
      <c r="H175" s="23">
        <v>0.30641711229946522</v>
      </c>
      <c r="I175" s="23">
        <v>0.23529411764705882</v>
      </c>
      <c r="J175" s="23">
        <v>0.16203208556149731</v>
      </c>
      <c r="K175" s="23">
        <v>0.12780748663101604</v>
      </c>
      <c r="L175" s="23">
        <v>0</v>
      </c>
      <c r="M175" s="24">
        <v>9350</v>
      </c>
      <c r="N175" s="23">
        <v>3.2102728731942215E-3</v>
      </c>
      <c r="O175" s="23">
        <v>3.2102728731942215E-3</v>
      </c>
      <c r="P175" s="23">
        <v>7.7046548956661312E-2</v>
      </c>
      <c r="Q175" s="23">
        <v>0.21348314606741572</v>
      </c>
      <c r="R175" s="23">
        <v>0.2391653290529695</v>
      </c>
      <c r="S175" s="23">
        <v>0.22953451043338685</v>
      </c>
      <c r="T175" s="23">
        <v>0.23434991974317818</v>
      </c>
      <c r="U175" s="23">
        <v>0</v>
      </c>
      <c r="V175" s="24">
        <v>3115</v>
      </c>
    </row>
    <row r="176" spans="2:22" x14ac:dyDescent="0.3">
      <c r="B176" s="33" t="s">
        <v>131</v>
      </c>
      <c r="C176" s="18" t="s">
        <v>374</v>
      </c>
      <c r="D176" s="21" t="s">
        <v>375</v>
      </c>
      <c r="E176" s="23">
        <v>5.9016393442622953E-2</v>
      </c>
      <c r="F176" s="23">
        <v>7.4098360655737702E-2</v>
      </c>
      <c r="G176" s="23">
        <v>0.10032786885245902</v>
      </c>
      <c r="H176" s="23">
        <v>0.22688524590163933</v>
      </c>
      <c r="I176" s="23">
        <v>0.22360655737704918</v>
      </c>
      <c r="J176" s="23">
        <v>0.17573770491803278</v>
      </c>
      <c r="K176" s="23">
        <v>0.14032786885245901</v>
      </c>
      <c r="L176" s="23">
        <v>0</v>
      </c>
      <c r="M176" s="24">
        <v>7625</v>
      </c>
      <c r="N176" s="23">
        <v>3.1914893617021274E-2</v>
      </c>
      <c r="O176" s="23">
        <v>3.7234042553191488E-2</v>
      </c>
      <c r="P176" s="23">
        <v>6.5602836879432622E-2</v>
      </c>
      <c r="Q176" s="23">
        <v>0.16843971631205673</v>
      </c>
      <c r="R176" s="23">
        <v>0.225177304964539</v>
      </c>
      <c r="S176" s="23">
        <v>0.23581560283687944</v>
      </c>
      <c r="T176" s="23">
        <v>0.23758865248226951</v>
      </c>
      <c r="U176" s="23">
        <v>0</v>
      </c>
      <c r="V176" s="24">
        <v>2820</v>
      </c>
    </row>
    <row r="177" spans="2:22" x14ac:dyDescent="0.3">
      <c r="B177" s="33" t="s">
        <v>131</v>
      </c>
      <c r="C177" s="18" t="s">
        <v>376</v>
      </c>
      <c r="D177" s="21" t="s">
        <v>377</v>
      </c>
      <c r="E177" s="23">
        <v>7.2252374491180466E-2</v>
      </c>
      <c r="F177" s="23">
        <v>7.7679782903663494E-2</v>
      </c>
      <c r="G177" s="23">
        <v>0.1149932157394844</v>
      </c>
      <c r="H177" s="23">
        <v>0.21845318860244234</v>
      </c>
      <c r="I177" s="23">
        <v>0.20386702849389415</v>
      </c>
      <c r="J177" s="23">
        <v>0.17367706919945725</v>
      </c>
      <c r="K177" s="23">
        <v>0.13907734056987789</v>
      </c>
      <c r="L177" s="23">
        <v>0</v>
      </c>
      <c r="M177" s="24">
        <v>14740</v>
      </c>
      <c r="N177" s="23">
        <v>8.3333333333333329E-2</v>
      </c>
      <c r="O177" s="23">
        <v>4.1666666666666664E-2</v>
      </c>
      <c r="P177" s="23">
        <v>8.3333333333333329E-2</v>
      </c>
      <c r="Q177" s="23">
        <v>0.125</v>
      </c>
      <c r="R177" s="23">
        <v>0.16666666666666666</v>
      </c>
      <c r="S177" s="23">
        <v>0.29166666666666669</v>
      </c>
      <c r="T177" s="23">
        <v>0.25</v>
      </c>
      <c r="U177" s="23">
        <v>0</v>
      </c>
      <c r="V177" s="24">
        <v>120</v>
      </c>
    </row>
    <row r="178" spans="2:22" x14ac:dyDescent="0.3">
      <c r="B178" s="33" t="s">
        <v>131</v>
      </c>
      <c r="C178" s="18" t="s">
        <v>378</v>
      </c>
      <c r="D178" s="21" t="s">
        <v>379</v>
      </c>
      <c r="E178" s="23">
        <v>7.1511627906976738E-2</v>
      </c>
      <c r="F178" s="23">
        <v>6.2209302325581396E-2</v>
      </c>
      <c r="G178" s="23">
        <v>0.12209302325581395</v>
      </c>
      <c r="H178" s="23">
        <v>0.22965116279069767</v>
      </c>
      <c r="I178" s="23">
        <v>0.19709302325581396</v>
      </c>
      <c r="J178" s="23">
        <v>0.17151162790697674</v>
      </c>
      <c r="K178" s="23">
        <v>0.14593023255813953</v>
      </c>
      <c r="L178" s="23">
        <v>0</v>
      </c>
      <c r="M178" s="24">
        <v>8600</v>
      </c>
      <c r="N178" s="23">
        <v>4.5544554455445543E-2</v>
      </c>
      <c r="O178" s="23">
        <v>2.5742574257425741E-2</v>
      </c>
      <c r="P178" s="23">
        <v>6.3366336633663367E-2</v>
      </c>
      <c r="Q178" s="23">
        <v>0.14257425742574256</v>
      </c>
      <c r="R178" s="23">
        <v>0.1900990099009901</v>
      </c>
      <c r="S178" s="23">
        <v>0.24158415841584158</v>
      </c>
      <c r="T178" s="23">
        <v>0.29504950495049503</v>
      </c>
      <c r="U178" s="23">
        <v>0</v>
      </c>
      <c r="V178" s="24">
        <v>2525</v>
      </c>
    </row>
    <row r="179" spans="2:22" x14ac:dyDescent="0.3">
      <c r="B179" s="33" t="s">
        <v>131</v>
      </c>
      <c r="C179" s="18" t="s">
        <v>380</v>
      </c>
      <c r="D179" s="21" t="s">
        <v>381</v>
      </c>
      <c r="E179" s="23">
        <v>6.0388945752302969E-2</v>
      </c>
      <c r="F179" s="23">
        <v>7.3694984646878195E-2</v>
      </c>
      <c r="G179" s="23">
        <v>0.11156601842374617</v>
      </c>
      <c r="H179" s="23">
        <v>0.23746161719549641</v>
      </c>
      <c r="I179" s="23">
        <v>0.20368474923234392</v>
      </c>
      <c r="J179" s="23">
        <v>0.17707267144319344</v>
      </c>
      <c r="K179" s="23">
        <v>0.13715455475946775</v>
      </c>
      <c r="L179" s="23">
        <v>0</v>
      </c>
      <c r="M179" s="24">
        <v>4885</v>
      </c>
      <c r="N179" s="23">
        <v>4.3478260869565216E-2</v>
      </c>
      <c r="O179" s="23">
        <v>2.766798418972332E-2</v>
      </c>
      <c r="P179" s="23">
        <v>5.533596837944664E-2</v>
      </c>
      <c r="Q179" s="23">
        <v>0.1225296442687747</v>
      </c>
      <c r="R179" s="23">
        <v>0.1857707509881423</v>
      </c>
      <c r="S179" s="23">
        <v>0.29249011857707508</v>
      </c>
      <c r="T179" s="23">
        <v>0.27667984189723321</v>
      </c>
      <c r="U179" s="23">
        <v>0</v>
      </c>
      <c r="V179" s="24">
        <v>1265</v>
      </c>
    </row>
    <row r="180" spans="2:22" x14ac:dyDescent="0.3">
      <c r="B180" s="33" t="s">
        <v>131</v>
      </c>
      <c r="C180" s="18" t="s">
        <v>382</v>
      </c>
      <c r="D180" s="21" t="s">
        <v>383</v>
      </c>
      <c r="E180" s="23">
        <v>6.2058130400628436E-2</v>
      </c>
      <c r="F180" s="23">
        <v>6.2450903377847602E-2</v>
      </c>
      <c r="G180" s="23">
        <v>0.11390416339355852</v>
      </c>
      <c r="H180" s="23">
        <v>0.22545168892380205</v>
      </c>
      <c r="I180" s="23">
        <v>0.21445404556166536</v>
      </c>
      <c r="J180" s="23">
        <v>0.17989002356637862</v>
      </c>
      <c r="K180" s="23">
        <v>0.1417910447761194</v>
      </c>
      <c r="L180" s="23">
        <v>0</v>
      </c>
      <c r="M180" s="24">
        <v>12730</v>
      </c>
      <c r="N180" s="23" t="s">
        <v>559</v>
      </c>
      <c r="O180" s="23" t="s">
        <v>559</v>
      </c>
      <c r="P180" s="23" t="s">
        <v>559</v>
      </c>
      <c r="Q180" s="23" t="s">
        <v>559</v>
      </c>
      <c r="R180" s="23" t="s">
        <v>559</v>
      </c>
      <c r="S180" s="23" t="s">
        <v>559</v>
      </c>
      <c r="T180" s="23" t="s">
        <v>559</v>
      </c>
      <c r="U180" s="23" t="s">
        <v>559</v>
      </c>
      <c r="V180" s="24" t="s">
        <v>559</v>
      </c>
    </row>
    <row r="181" spans="2:22" x14ac:dyDescent="0.3">
      <c r="B181" s="33" t="s">
        <v>131</v>
      </c>
      <c r="C181" s="18" t="s">
        <v>384</v>
      </c>
      <c r="D181" s="21" t="s">
        <v>385</v>
      </c>
      <c r="E181" s="23">
        <v>5.9259259259259262E-2</v>
      </c>
      <c r="F181" s="23">
        <v>7.6094276094276089E-2</v>
      </c>
      <c r="G181" s="23">
        <v>0.10505050505050505</v>
      </c>
      <c r="H181" s="23">
        <v>0.21144781144781144</v>
      </c>
      <c r="I181" s="23">
        <v>0.21212121212121213</v>
      </c>
      <c r="J181" s="23">
        <v>0.18720538720538721</v>
      </c>
      <c r="K181" s="23">
        <v>0.14882154882154883</v>
      </c>
      <c r="L181" s="23">
        <v>0</v>
      </c>
      <c r="M181" s="24">
        <v>7425</v>
      </c>
      <c r="N181" s="23">
        <v>3.0905077262693158E-2</v>
      </c>
      <c r="O181" s="23">
        <v>2.4282560706401765E-2</v>
      </c>
      <c r="P181" s="23">
        <v>5.9602649006622516E-2</v>
      </c>
      <c r="Q181" s="23">
        <v>0.13245033112582782</v>
      </c>
      <c r="R181" s="23">
        <v>0.19646799116997793</v>
      </c>
      <c r="S181" s="23">
        <v>0.26490066225165565</v>
      </c>
      <c r="T181" s="23">
        <v>0.29359823399558499</v>
      </c>
      <c r="U181" s="23">
        <v>0</v>
      </c>
      <c r="V181" s="24">
        <v>2265</v>
      </c>
    </row>
    <row r="182" spans="2:22" x14ac:dyDescent="0.3">
      <c r="B182" s="33" t="s">
        <v>131</v>
      </c>
      <c r="C182" s="18" t="s">
        <v>386</v>
      </c>
      <c r="D182" s="21" t="s">
        <v>387</v>
      </c>
      <c r="E182" s="23">
        <v>0.11221507890122735</v>
      </c>
      <c r="F182" s="23">
        <v>8.942139099941554E-2</v>
      </c>
      <c r="G182" s="23">
        <v>0.1081239041496201</v>
      </c>
      <c r="H182" s="23">
        <v>0.25715955581531269</v>
      </c>
      <c r="I182" s="23">
        <v>0.2048509643483343</v>
      </c>
      <c r="J182" s="23">
        <v>0.13442431326709525</v>
      </c>
      <c r="K182" s="23">
        <v>9.3804792518994734E-2</v>
      </c>
      <c r="L182" s="23">
        <v>0</v>
      </c>
      <c r="M182" s="24">
        <v>17110</v>
      </c>
      <c r="N182" s="23" t="s">
        <v>559</v>
      </c>
      <c r="O182" s="23" t="s">
        <v>559</v>
      </c>
      <c r="P182" s="23" t="s">
        <v>559</v>
      </c>
      <c r="Q182" s="23" t="s">
        <v>559</v>
      </c>
      <c r="R182" s="23" t="s">
        <v>559</v>
      </c>
      <c r="S182" s="23" t="s">
        <v>559</v>
      </c>
      <c r="T182" s="23" t="s">
        <v>559</v>
      </c>
      <c r="U182" s="23" t="s">
        <v>559</v>
      </c>
      <c r="V182" s="24" t="s">
        <v>559</v>
      </c>
    </row>
    <row r="183" spans="2:22" x14ac:dyDescent="0.3">
      <c r="B183" s="33" t="s">
        <v>131</v>
      </c>
      <c r="C183" s="18" t="s">
        <v>388</v>
      </c>
      <c r="D183" s="21" t="s">
        <v>389</v>
      </c>
      <c r="E183" s="23">
        <v>6.7559342665855143E-2</v>
      </c>
      <c r="F183" s="23">
        <v>7.3037127206329891E-2</v>
      </c>
      <c r="G183" s="23">
        <v>0.11199026171637248</v>
      </c>
      <c r="H183" s="23">
        <v>0.23858794887401097</v>
      </c>
      <c r="I183" s="23">
        <v>0.20876445526475959</v>
      </c>
      <c r="J183" s="23">
        <v>0.16433353621424224</v>
      </c>
      <c r="K183" s="23">
        <v>0.13572732805842971</v>
      </c>
      <c r="L183" s="23">
        <v>0</v>
      </c>
      <c r="M183" s="24">
        <v>16430</v>
      </c>
      <c r="N183" s="23">
        <v>3.1746031746031744E-2</v>
      </c>
      <c r="O183" s="23">
        <v>1.9536019536019536E-2</v>
      </c>
      <c r="P183" s="23">
        <v>4.3956043956043959E-2</v>
      </c>
      <c r="Q183" s="23">
        <v>0.1391941391941392</v>
      </c>
      <c r="R183" s="23">
        <v>0.19536019536019536</v>
      </c>
      <c r="S183" s="23">
        <v>0.2503052503052503</v>
      </c>
      <c r="T183" s="23">
        <v>0.31868131868131866</v>
      </c>
      <c r="U183" s="23">
        <v>0</v>
      </c>
      <c r="V183" s="24">
        <v>4095</v>
      </c>
    </row>
    <row r="184" spans="2:22" x14ac:dyDescent="0.3">
      <c r="B184" s="33" t="s">
        <v>131</v>
      </c>
      <c r="C184" s="18" t="s">
        <v>390</v>
      </c>
      <c r="D184" s="21" t="s">
        <v>391</v>
      </c>
      <c r="E184" s="23">
        <v>6.6954643628509725E-2</v>
      </c>
      <c r="F184" s="23">
        <v>6.3714902807775378E-2</v>
      </c>
      <c r="G184" s="23">
        <v>0.11825053995680346</v>
      </c>
      <c r="H184" s="23">
        <v>0.23650107991360692</v>
      </c>
      <c r="I184" s="23">
        <v>0.21490280777537796</v>
      </c>
      <c r="J184" s="23">
        <v>0.17386609071274298</v>
      </c>
      <c r="K184" s="23">
        <v>0.12580993520518358</v>
      </c>
      <c r="L184" s="23">
        <v>0</v>
      </c>
      <c r="M184" s="24">
        <v>9260</v>
      </c>
      <c r="N184" s="23">
        <v>4.2586750788643532E-2</v>
      </c>
      <c r="O184" s="23">
        <v>2.365930599369085E-2</v>
      </c>
      <c r="P184" s="23">
        <v>7.2555205047318619E-2</v>
      </c>
      <c r="Q184" s="23">
        <v>0.16719242902208201</v>
      </c>
      <c r="R184" s="23">
        <v>0.20820189274447951</v>
      </c>
      <c r="S184" s="23">
        <v>0.25394321766561512</v>
      </c>
      <c r="T184" s="23">
        <v>0.2334384858044164</v>
      </c>
      <c r="U184" s="23">
        <v>0</v>
      </c>
      <c r="V184" s="24">
        <v>3170</v>
      </c>
    </row>
    <row r="185" spans="2:22" x14ac:dyDescent="0.3">
      <c r="B185"/>
      <c r="C185"/>
      <c r="D185"/>
      <c r="E185"/>
      <c r="F185"/>
      <c r="G185"/>
      <c r="H185"/>
      <c r="I185"/>
      <c r="J185"/>
      <c r="K185"/>
      <c r="L185"/>
      <c r="M185"/>
      <c r="N185"/>
      <c r="O185"/>
      <c r="P185"/>
      <c r="Q185"/>
      <c r="R185"/>
      <c r="S185"/>
      <c r="T185"/>
      <c r="U185"/>
      <c r="V185"/>
    </row>
    <row r="186" spans="2:22" x14ac:dyDescent="0.3">
      <c r="B186" s="35" t="s">
        <v>392</v>
      </c>
    </row>
    <row r="187" spans="2:22" x14ac:dyDescent="0.3">
      <c r="B187" s="16"/>
    </row>
    <row r="188" spans="2:22" x14ac:dyDescent="0.3">
      <c r="B188" s="16" t="s">
        <v>393</v>
      </c>
    </row>
    <row r="189" spans="2:22" x14ac:dyDescent="0.3">
      <c r="B189" s="16" t="s">
        <v>394</v>
      </c>
    </row>
    <row r="190" spans="2:22" x14ac:dyDescent="0.3">
      <c r="B190" s="16" t="s">
        <v>395</v>
      </c>
    </row>
    <row r="191" spans="2:22" x14ac:dyDescent="0.3">
      <c r="B191" s="16"/>
    </row>
    <row r="192" spans="2:22" x14ac:dyDescent="0.3">
      <c r="B192" s="16"/>
    </row>
    <row r="193" spans="2:3" x14ac:dyDescent="0.3">
      <c r="B193" s="16"/>
    </row>
    <row r="194" spans="2:3" x14ac:dyDescent="0.3">
      <c r="B194" s="16"/>
    </row>
    <row r="195" spans="2:3" x14ac:dyDescent="0.3">
      <c r="B195" s="16"/>
    </row>
    <row r="196" spans="2:3" x14ac:dyDescent="0.3">
      <c r="B196" s="16"/>
    </row>
    <row r="197" spans="2:3" x14ac:dyDescent="0.3">
      <c r="B197" s="16"/>
    </row>
    <row r="198" spans="2:3" x14ac:dyDescent="0.3">
      <c r="B198" s="16"/>
    </row>
    <row r="199" spans="2:3" x14ac:dyDescent="0.3">
      <c r="B199" s="16"/>
    </row>
    <row r="200" spans="2:3" x14ac:dyDescent="0.3">
      <c r="B200" s="16"/>
      <c r="C200" s="14"/>
    </row>
    <row r="201" spans="2:3" x14ac:dyDescent="0.3">
      <c r="B201" s="16"/>
    </row>
    <row r="202" spans="2:3" x14ac:dyDescent="0.3">
      <c r="B202" s="16"/>
    </row>
    <row r="203" spans="2:3" x14ac:dyDescent="0.3">
      <c r="B203" s="16"/>
    </row>
    <row r="204" spans="2:3" x14ac:dyDescent="0.3">
      <c r="B204" s="16"/>
    </row>
    <row r="205" spans="2:3" x14ac:dyDescent="0.3">
      <c r="B205" s="16"/>
    </row>
    <row r="206" spans="2:3" x14ac:dyDescent="0.3">
      <c r="B206" s="16"/>
    </row>
    <row r="207" spans="2:3" x14ac:dyDescent="0.3">
      <c r="B207" s="16"/>
    </row>
    <row r="208" spans="2:3" x14ac:dyDescent="0.3">
      <c r="B208" s="16"/>
    </row>
    <row r="209" spans="2:2" x14ac:dyDescent="0.3">
      <c r="B209" s="16"/>
    </row>
    <row r="210" spans="2:2" x14ac:dyDescent="0.3">
      <c r="B210" s="16"/>
    </row>
    <row r="211" spans="2:2" x14ac:dyDescent="0.3">
      <c r="B211" s="16"/>
    </row>
    <row r="212" spans="2:2" x14ac:dyDescent="0.3">
      <c r="B212" s="16"/>
    </row>
    <row r="213" spans="2:2" x14ac:dyDescent="0.3">
      <c r="B213" s="16"/>
    </row>
    <row r="214" spans="2:2" x14ac:dyDescent="0.3">
      <c r="B214" s="16"/>
    </row>
    <row r="215" spans="2:2" x14ac:dyDescent="0.3">
      <c r="B215" s="16"/>
    </row>
    <row r="216" spans="2:2" x14ac:dyDescent="0.3">
      <c r="B216" s="16"/>
    </row>
    <row r="217" spans="2:2" x14ac:dyDescent="0.3">
      <c r="B217" s="16"/>
    </row>
    <row r="218" spans="2:2" x14ac:dyDescent="0.3">
      <c r="B218" s="16"/>
    </row>
    <row r="219" spans="2:2" x14ac:dyDescent="0.3">
      <c r="B219" s="16"/>
    </row>
    <row r="220" spans="2:2" x14ac:dyDescent="0.3">
      <c r="B220" s="16"/>
    </row>
    <row r="221" spans="2:2" x14ac:dyDescent="0.3">
      <c r="B221" s="16"/>
    </row>
    <row r="222" spans="2:2" x14ac:dyDescent="0.3">
      <c r="B222" s="16"/>
    </row>
    <row r="223" spans="2:2" x14ac:dyDescent="0.3">
      <c r="B223" s="16"/>
    </row>
    <row r="224" spans="2:2" x14ac:dyDescent="0.3">
      <c r="B224" s="16"/>
    </row>
    <row r="225" spans="2:2" x14ac:dyDescent="0.3">
      <c r="B225" s="16"/>
    </row>
    <row r="226" spans="2:2" x14ac:dyDescent="0.3">
      <c r="B226" s="16"/>
    </row>
    <row r="227" spans="2:2" x14ac:dyDescent="0.3">
      <c r="B227" s="16"/>
    </row>
    <row r="228" spans="2:2" x14ac:dyDescent="0.3">
      <c r="B228" s="16"/>
    </row>
    <row r="229" spans="2:2" x14ac:dyDescent="0.3">
      <c r="B229" s="16"/>
    </row>
    <row r="230" spans="2:2" x14ac:dyDescent="0.3">
      <c r="B230" s="16"/>
    </row>
    <row r="231" spans="2:2" x14ac:dyDescent="0.3">
      <c r="B231" s="16"/>
    </row>
    <row r="232" spans="2:2" x14ac:dyDescent="0.3">
      <c r="B232" s="16"/>
    </row>
    <row r="233" spans="2:2" x14ac:dyDescent="0.3">
      <c r="B233" s="16"/>
    </row>
    <row r="234" spans="2:2" x14ac:dyDescent="0.3">
      <c r="B234" s="16"/>
    </row>
    <row r="235" spans="2:2" x14ac:dyDescent="0.3">
      <c r="B235" s="16"/>
    </row>
    <row r="236" spans="2:2" x14ac:dyDescent="0.3">
      <c r="B236" s="16"/>
    </row>
    <row r="237" spans="2:2" x14ac:dyDescent="0.3">
      <c r="B237" s="16"/>
    </row>
    <row r="238" spans="2:2" x14ac:dyDescent="0.3">
      <c r="B238" s="16"/>
    </row>
    <row r="239" spans="2:2" x14ac:dyDescent="0.3">
      <c r="B239" s="16"/>
    </row>
    <row r="240" spans="2:2" x14ac:dyDescent="0.3">
      <c r="B240" s="16"/>
    </row>
    <row r="241" spans="2:2" x14ac:dyDescent="0.3">
      <c r="B241" s="16"/>
    </row>
    <row r="242" spans="2:2" x14ac:dyDescent="0.3">
      <c r="B242" s="16"/>
    </row>
    <row r="243" spans="2:2" x14ac:dyDescent="0.3">
      <c r="B243" s="16"/>
    </row>
    <row r="244" spans="2:2" x14ac:dyDescent="0.3">
      <c r="B244" s="16"/>
    </row>
    <row r="245" spans="2:2" x14ac:dyDescent="0.3">
      <c r="B245" s="16"/>
    </row>
    <row r="246" spans="2:2" x14ac:dyDescent="0.3">
      <c r="B246" s="16"/>
    </row>
    <row r="247" spans="2:2" x14ac:dyDescent="0.3">
      <c r="B247" s="16"/>
    </row>
    <row r="248" spans="2:2" x14ac:dyDescent="0.3">
      <c r="B248" s="16"/>
    </row>
    <row r="249" spans="2:2" x14ac:dyDescent="0.3">
      <c r="B249" s="16"/>
    </row>
    <row r="250" spans="2:2" x14ac:dyDescent="0.3">
      <c r="B250" s="16"/>
    </row>
    <row r="251" spans="2:2" x14ac:dyDescent="0.3">
      <c r="B251" s="16"/>
    </row>
    <row r="252" spans="2:2" x14ac:dyDescent="0.3">
      <c r="B252" s="16"/>
    </row>
    <row r="253" spans="2:2" x14ac:dyDescent="0.3">
      <c r="B253" s="16"/>
    </row>
    <row r="254" spans="2:2" x14ac:dyDescent="0.3">
      <c r="B254" s="16"/>
    </row>
    <row r="255" spans="2:2" x14ac:dyDescent="0.3">
      <c r="B255" s="16"/>
    </row>
    <row r="256" spans="2:2" x14ac:dyDescent="0.3">
      <c r="B256" s="16"/>
    </row>
    <row r="257" spans="2:2" x14ac:dyDescent="0.3">
      <c r="B257" s="16"/>
    </row>
    <row r="258" spans="2:2" x14ac:dyDescent="0.3">
      <c r="B258" s="16"/>
    </row>
    <row r="259" spans="2:2" x14ac:dyDescent="0.3">
      <c r="B259" s="16"/>
    </row>
    <row r="260" spans="2:2" x14ac:dyDescent="0.3">
      <c r="B260" s="16"/>
    </row>
    <row r="261" spans="2:2" x14ac:dyDescent="0.3">
      <c r="B261" s="16"/>
    </row>
    <row r="262" spans="2:2" x14ac:dyDescent="0.3">
      <c r="B262" s="16"/>
    </row>
    <row r="263" spans="2:2" x14ac:dyDescent="0.3">
      <c r="B263" s="16"/>
    </row>
    <row r="264" spans="2:2" x14ac:dyDescent="0.3">
      <c r="B264" s="16"/>
    </row>
    <row r="265" spans="2:2" x14ac:dyDescent="0.3">
      <c r="B265" s="16"/>
    </row>
    <row r="266" spans="2:2" x14ac:dyDescent="0.3">
      <c r="B266" s="16"/>
    </row>
    <row r="267" spans="2:2" x14ac:dyDescent="0.3">
      <c r="B267" s="16"/>
    </row>
    <row r="268" spans="2:2" x14ac:dyDescent="0.3">
      <c r="B268" s="16"/>
    </row>
    <row r="269" spans="2:2" x14ac:dyDescent="0.3">
      <c r="B269" s="16"/>
    </row>
    <row r="270" spans="2:2" x14ac:dyDescent="0.3">
      <c r="B270" s="16"/>
    </row>
    <row r="271" spans="2:2" x14ac:dyDescent="0.3">
      <c r="B271" s="16"/>
    </row>
    <row r="272" spans="2:2" x14ac:dyDescent="0.3">
      <c r="B272" s="16"/>
    </row>
    <row r="273" spans="2:2" x14ac:dyDescent="0.3">
      <c r="B273" s="16"/>
    </row>
    <row r="274" spans="2:2" x14ac:dyDescent="0.3">
      <c r="B274" s="16"/>
    </row>
    <row r="275" spans="2:2" x14ac:dyDescent="0.3">
      <c r="B275" s="16"/>
    </row>
    <row r="276" spans="2:2" x14ac:dyDescent="0.3">
      <c r="B276" s="16"/>
    </row>
    <row r="277" spans="2:2" x14ac:dyDescent="0.3">
      <c r="B277" s="16"/>
    </row>
    <row r="278" spans="2:2" x14ac:dyDescent="0.3">
      <c r="B278" s="16"/>
    </row>
    <row r="279" spans="2:2" x14ac:dyDescent="0.3">
      <c r="B279" s="16"/>
    </row>
    <row r="280" spans="2:2" x14ac:dyDescent="0.3">
      <c r="B280" s="16"/>
    </row>
    <row r="281" spans="2:2" x14ac:dyDescent="0.3">
      <c r="B281" s="16"/>
    </row>
    <row r="282" spans="2:2" x14ac:dyDescent="0.3">
      <c r="B282" s="16"/>
    </row>
    <row r="283" spans="2:2" x14ac:dyDescent="0.3">
      <c r="B283" s="16"/>
    </row>
    <row r="284" spans="2:2" x14ac:dyDescent="0.3">
      <c r="B284" s="16"/>
    </row>
    <row r="285" spans="2:2" x14ac:dyDescent="0.3">
      <c r="B285" s="16"/>
    </row>
    <row r="286" spans="2:2" x14ac:dyDescent="0.3">
      <c r="B286" s="16"/>
    </row>
    <row r="287" spans="2:2" x14ac:dyDescent="0.3">
      <c r="B287" s="16"/>
    </row>
    <row r="288" spans="2:2" x14ac:dyDescent="0.3">
      <c r="B288" s="16"/>
    </row>
    <row r="289" spans="2:2" x14ac:dyDescent="0.3">
      <c r="B289" s="16"/>
    </row>
    <row r="290" spans="2:2" x14ac:dyDescent="0.3">
      <c r="B290" s="16"/>
    </row>
    <row r="291" spans="2:2" x14ac:dyDescent="0.3">
      <c r="B291" s="16"/>
    </row>
    <row r="292" spans="2:2" x14ac:dyDescent="0.3">
      <c r="B292" s="16"/>
    </row>
    <row r="293" spans="2:2" x14ac:dyDescent="0.3">
      <c r="B293" s="16"/>
    </row>
    <row r="294" spans="2:2" x14ac:dyDescent="0.3">
      <c r="B294" s="16"/>
    </row>
    <row r="295" spans="2:2" x14ac:dyDescent="0.3">
      <c r="B295" s="16"/>
    </row>
    <row r="296" spans="2:2" x14ac:dyDescent="0.3">
      <c r="B296" s="16"/>
    </row>
    <row r="297" spans="2:2" x14ac:dyDescent="0.3">
      <c r="B297" s="16"/>
    </row>
    <row r="298" spans="2:2" x14ac:dyDescent="0.3">
      <c r="B298" s="16"/>
    </row>
    <row r="299" spans="2:2" x14ac:dyDescent="0.3">
      <c r="B299" s="16"/>
    </row>
    <row r="300" spans="2:2" x14ac:dyDescent="0.3">
      <c r="B300" s="16"/>
    </row>
    <row r="301" spans="2:2" x14ac:dyDescent="0.3">
      <c r="B301" s="16"/>
    </row>
  </sheetData>
  <mergeCells count="2">
    <mergeCell ref="E15:M15"/>
    <mergeCell ref="N15:V15"/>
  </mergeCells>
  <pageMargins left="0.74803149606299213" right="0.74803149606299213" top="0.98425196850393704" bottom="0.98425196850393704" header="0.51181102362204722" footer="0.51181102362204722"/>
  <pageSetup paperSize="9" scale="26" orientation="landscape" r:id="rId1"/>
  <headerFooter alignWithMargins="0"/>
  <rowBreaks count="1" manualBreakCount="1">
    <brk id="172"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EBDEA0-A172-447E-9B2C-5168FBAB9223}">
  <dimension ref="B1:X311"/>
  <sheetViews>
    <sheetView showGridLines="0" topLeftCell="D1" zoomScale="85" zoomScaleNormal="85" zoomScaleSheetLayoutView="25" workbookViewId="0">
      <selection activeCell="L38" sqref="L38"/>
    </sheetView>
  </sheetViews>
  <sheetFormatPr defaultColWidth="9.453125" defaultRowHeight="13.5" x14ac:dyDescent="0.3"/>
  <cols>
    <col min="1" max="1" width="3.453125" style="2" customWidth="1"/>
    <col min="2" max="2" width="31.453125" style="2" customWidth="1"/>
    <col min="3" max="3" width="10.54296875" style="2" customWidth="1"/>
    <col min="4" max="4" width="83.453125" style="7" bestFit="1" customWidth="1"/>
    <col min="5" max="10" width="11.453125" style="7" customWidth="1"/>
    <col min="11" max="11" width="11.453125" style="2" customWidth="1"/>
    <col min="12" max="12" width="14.54296875" style="2" customWidth="1"/>
    <col min="13" max="13" width="15.54296875" style="2" customWidth="1"/>
    <col min="14" max="21" width="11.453125" style="2" customWidth="1"/>
    <col min="22" max="22" width="15.54296875" style="2" customWidth="1"/>
    <col min="23" max="23" width="9.453125" style="2" customWidth="1"/>
    <col min="24" max="16384" width="9.453125" style="2"/>
  </cols>
  <sheetData>
    <row r="1" spans="2:22" s="15" customFormat="1" ht="9" customHeight="1" x14ac:dyDescent="0.35">
      <c r="C1" s="19"/>
      <c r="D1" s="19"/>
      <c r="E1" s="19"/>
      <c r="F1" s="19"/>
      <c r="G1" s="19"/>
      <c r="H1" s="19"/>
      <c r="I1" s="19"/>
      <c r="J1" s="19"/>
    </row>
    <row r="2" spans="2:22" ht="19.5" customHeight="1" x14ac:dyDescent="0.3">
      <c r="B2" s="3" t="s">
        <v>28</v>
      </c>
      <c r="C2" s="22" t="s">
        <v>512</v>
      </c>
      <c r="D2" s="17"/>
    </row>
    <row r="3" spans="2:22" ht="12.75" customHeight="1" x14ac:dyDescent="0.3">
      <c r="B3" s="3" t="s">
        <v>30</v>
      </c>
      <c r="C3" s="12" t="s">
        <v>523</v>
      </c>
    </row>
    <row r="4" spans="2:22" ht="12.75" customHeight="1" x14ac:dyDescent="0.3">
      <c r="B4" s="3"/>
      <c r="C4" s="6"/>
    </row>
    <row r="5" spans="2:22" ht="15" x14ac:dyDescent="0.3">
      <c r="B5" s="3" t="s">
        <v>32</v>
      </c>
      <c r="C5" s="45" t="str">
        <f>'System &amp; Provider Summary - T1'!$C$5</f>
        <v>August 2025</v>
      </c>
    </row>
    <row r="6" spans="2:22" x14ac:dyDescent="0.3">
      <c r="B6" s="3" t="s">
        <v>33</v>
      </c>
      <c r="C6" s="2" t="s">
        <v>34</v>
      </c>
      <c r="D6" s="2"/>
    </row>
    <row r="7" spans="2:22" ht="12.75" customHeight="1" x14ac:dyDescent="0.3">
      <c r="B7" s="3" t="s">
        <v>35</v>
      </c>
      <c r="C7" s="2" t="s">
        <v>524</v>
      </c>
    </row>
    <row r="8" spans="2:22" ht="12.75" customHeight="1" x14ac:dyDescent="0.3">
      <c r="B8" s="3" t="s">
        <v>37</v>
      </c>
      <c r="C8" s="2" t="str">
        <f>'System &amp; Provider Summary - T1'!C8</f>
        <v>9th October 2025</v>
      </c>
    </row>
    <row r="9" spans="2:22" ht="12.75" customHeight="1" x14ac:dyDescent="0.3">
      <c r="B9" s="3" t="s">
        <v>38</v>
      </c>
      <c r="C9" s="8" t="s">
        <v>39</v>
      </c>
    </row>
    <row r="10" spans="2:22" ht="12.75" customHeight="1" x14ac:dyDescent="0.3">
      <c r="B10" s="3" t="s">
        <v>40</v>
      </c>
      <c r="C10" s="2" t="str">
        <f>'System &amp; Provider Summary - T1'!C10</f>
        <v>Published (Finalised) - Official Statistics in development</v>
      </c>
    </row>
    <row r="11" spans="2:22" ht="12.75" customHeight="1" x14ac:dyDescent="0.3">
      <c r="B11" s="3" t="s">
        <v>42</v>
      </c>
      <c r="C11" s="2" t="str">
        <f>'System &amp; Provider Summary - T1'!C11</f>
        <v>Kerry Evert - england.aedata@nhs.net</v>
      </c>
    </row>
    <row r="12" spans="2:22" x14ac:dyDescent="0.3">
      <c r="B12" s="3"/>
    </row>
    <row r="13" spans="2:22" ht="15" x14ac:dyDescent="0.3">
      <c r="B13" s="5" t="s">
        <v>44</v>
      </c>
    </row>
    <row r="14" spans="2:22" ht="15" x14ac:dyDescent="0.3">
      <c r="B14" s="5"/>
      <c r="C14" s="5"/>
    </row>
    <row r="15" spans="2:22" ht="15" customHeight="1" x14ac:dyDescent="0.3">
      <c r="B15" s="5"/>
      <c r="C15" s="9"/>
      <c r="E15" s="82" t="s">
        <v>48</v>
      </c>
      <c r="F15" s="83"/>
      <c r="G15" s="83"/>
      <c r="H15" s="83"/>
      <c r="I15" s="83"/>
      <c r="J15" s="83"/>
      <c r="K15" s="83"/>
      <c r="L15" s="83"/>
      <c r="M15" s="84"/>
      <c r="N15" s="82" t="s">
        <v>49</v>
      </c>
      <c r="O15" s="83"/>
      <c r="P15" s="83"/>
      <c r="Q15" s="83"/>
      <c r="R15" s="83"/>
      <c r="S15" s="83"/>
      <c r="T15" s="83"/>
      <c r="U15" s="83"/>
      <c r="V15" s="84"/>
    </row>
    <row r="16" spans="2:22" s="12" customFormat="1" ht="27" x14ac:dyDescent="0.25">
      <c r="B16" s="47" t="s">
        <v>45</v>
      </c>
      <c r="C16" s="11" t="s">
        <v>46</v>
      </c>
      <c r="D16" s="10" t="s">
        <v>47</v>
      </c>
      <c r="E16" s="11" t="s">
        <v>514</v>
      </c>
      <c r="F16" s="20" t="s">
        <v>515</v>
      </c>
      <c r="G16" s="20" t="s">
        <v>516</v>
      </c>
      <c r="H16" s="20" t="s">
        <v>517</v>
      </c>
      <c r="I16" s="20" t="s">
        <v>518</v>
      </c>
      <c r="J16" s="20" t="s">
        <v>519</v>
      </c>
      <c r="K16" s="20" t="s">
        <v>520</v>
      </c>
      <c r="L16" s="11" t="s">
        <v>521</v>
      </c>
      <c r="M16" s="11" t="s">
        <v>522</v>
      </c>
      <c r="N16" s="11" t="s">
        <v>514</v>
      </c>
      <c r="O16" s="20" t="s">
        <v>515</v>
      </c>
      <c r="P16" s="20" t="s">
        <v>516</v>
      </c>
      <c r="Q16" s="20" t="s">
        <v>517</v>
      </c>
      <c r="R16" s="20" t="s">
        <v>518</v>
      </c>
      <c r="S16" s="20" t="s">
        <v>519</v>
      </c>
      <c r="T16" s="20" t="s">
        <v>520</v>
      </c>
      <c r="U16" s="11" t="s">
        <v>521</v>
      </c>
      <c r="V16" s="11" t="s">
        <v>522</v>
      </c>
    </row>
    <row r="17" spans="2:24" x14ac:dyDescent="0.3">
      <c r="B17" s="48" t="s">
        <v>53</v>
      </c>
      <c r="C17" s="1" t="s">
        <v>53</v>
      </c>
      <c r="D17" s="13" t="s">
        <v>54</v>
      </c>
      <c r="E17" s="26">
        <v>7.0310513522034962E-2</v>
      </c>
      <c r="F17" s="26">
        <v>8.7712696168672E-2</v>
      </c>
      <c r="G17" s="26">
        <v>0.13770201686313199</v>
      </c>
      <c r="H17" s="26">
        <v>0.29969182575441666</v>
      </c>
      <c r="I17" s="26">
        <v>0.22948301990419137</v>
      </c>
      <c r="J17" s="26">
        <v>0.12523265629926467</v>
      </c>
      <c r="K17" s="26">
        <v>4.9867271488288359E-2</v>
      </c>
      <c r="L17" s="26">
        <v>0</v>
      </c>
      <c r="M17" s="25">
        <v>491607</v>
      </c>
      <c r="N17" s="26">
        <v>5.4800623746936956E-2</v>
      </c>
      <c r="O17" s="26">
        <v>5.4132323457340162E-2</v>
      </c>
      <c r="P17" s="26">
        <v>0.10536867899309423</v>
      </c>
      <c r="Q17" s="26">
        <v>0.29004232568500782</v>
      </c>
      <c r="R17" s="26">
        <v>0.25484517709957677</v>
      </c>
      <c r="S17" s="26">
        <v>0.16395633771441301</v>
      </c>
      <c r="T17" s="26">
        <v>7.7300066830028963E-2</v>
      </c>
      <c r="U17" s="26">
        <v>0</v>
      </c>
      <c r="V17" s="25">
        <v>22447</v>
      </c>
    </row>
    <row r="18" spans="2:24" ht="6.75" customHeight="1" x14ac:dyDescent="0.3">
      <c r="D18" s="4"/>
      <c r="K18" s="7"/>
      <c r="N18" s="7"/>
      <c r="O18" s="7"/>
      <c r="P18" s="7"/>
      <c r="Q18" s="7"/>
      <c r="R18" s="7"/>
      <c r="S18" s="7"/>
      <c r="T18" s="7"/>
    </row>
    <row r="19" spans="2:24" x14ac:dyDescent="0.3">
      <c r="B19" s="33" t="s">
        <v>55</v>
      </c>
      <c r="C19" s="18" t="s">
        <v>56</v>
      </c>
      <c r="D19" s="18" t="s">
        <v>57</v>
      </c>
      <c r="E19" s="23" t="s">
        <v>559</v>
      </c>
      <c r="F19" s="23" t="s">
        <v>559</v>
      </c>
      <c r="G19" s="23" t="s">
        <v>559</v>
      </c>
      <c r="H19" s="23" t="s">
        <v>559</v>
      </c>
      <c r="I19" s="23" t="s">
        <v>559</v>
      </c>
      <c r="J19" s="23" t="s">
        <v>559</v>
      </c>
      <c r="K19" s="23" t="s">
        <v>559</v>
      </c>
      <c r="L19" s="23" t="s">
        <v>559</v>
      </c>
      <c r="M19" s="24" t="s">
        <v>559</v>
      </c>
      <c r="N19" s="23" t="s">
        <v>559</v>
      </c>
      <c r="O19" s="23" t="s">
        <v>559</v>
      </c>
      <c r="P19" s="23" t="s">
        <v>559</v>
      </c>
      <c r="Q19" s="23" t="s">
        <v>559</v>
      </c>
      <c r="R19" s="23" t="s">
        <v>559</v>
      </c>
      <c r="S19" s="23" t="s">
        <v>559</v>
      </c>
      <c r="T19" s="23" t="s">
        <v>559</v>
      </c>
      <c r="U19" s="23" t="s">
        <v>559</v>
      </c>
      <c r="V19" s="24" t="s">
        <v>559</v>
      </c>
      <c r="X19" s="53"/>
    </row>
    <row r="20" spans="2:24" x14ac:dyDescent="0.3">
      <c r="B20" s="33" t="s">
        <v>55</v>
      </c>
      <c r="C20" s="18" t="s">
        <v>58</v>
      </c>
      <c r="D20" s="18" t="s">
        <v>59</v>
      </c>
      <c r="E20" s="23">
        <v>0.10720887245841035</v>
      </c>
      <c r="F20" s="23">
        <v>7.3937153419593352E-2</v>
      </c>
      <c r="G20" s="23">
        <v>0.13493530499075784</v>
      </c>
      <c r="H20" s="23">
        <v>0.35304990757855825</v>
      </c>
      <c r="I20" s="23">
        <v>0.21811460258780038</v>
      </c>
      <c r="J20" s="23">
        <v>8.3179297597042512E-2</v>
      </c>
      <c r="K20" s="23">
        <v>2.9574861367837338E-2</v>
      </c>
      <c r="L20" s="23">
        <v>0</v>
      </c>
      <c r="M20" s="24">
        <v>2705</v>
      </c>
      <c r="N20" s="23" t="s">
        <v>559</v>
      </c>
      <c r="O20" s="23" t="s">
        <v>559</v>
      </c>
      <c r="P20" s="23" t="s">
        <v>559</v>
      </c>
      <c r="Q20" s="23" t="s">
        <v>559</v>
      </c>
      <c r="R20" s="23" t="s">
        <v>559</v>
      </c>
      <c r="S20" s="23" t="s">
        <v>559</v>
      </c>
      <c r="T20" s="23" t="s">
        <v>559</v>
      </c>
      <c r="U20" s="23" t="s">
        <v>559</v>
      </c>
      <c r="V20" s="24" t="s">
        <v>559</v>
      </c>
      <c r="X20" s="53"/>
    </row>
    <row r="21" spans="2:24" x14ac:dyDescent="0.3">
      <c r="B21" s="33" t="s">
        <v>55</v>
      </c>
      <c r="C21" s="18" t="s">
        <v>60</v>
      </c>
      <c r="D21" s="18" t="s">
        <v>61</v>
      </c>
      <c r="E21" s="23">
        <v>7.3194856577645892E-2</v>
      </c>
      <c r="F21" s="23">
        <v>0.10435212660731949</v>
      </c>
      <c r="G21" s="23">
        <v>0.13402571711177053</v>
      </c>
      <c r="H21" s="23">
        <v>0.26211671612265086</v>
      </c>
      <c r="I21" s="23">
        <v>0.21266073194856577</v>
      </c>
      <c r="J21" s="23">
        <v>0.15034619188921861</v>
      </c>
      <c r="K21" s="23">
        <v>6.330365974282888E-2</v>
      </c>
      <c r="L21" s="23">
        <v>0</v>
      </c>
      <c r="M21" s="24">
        <v>10110</v>
      </c>
      <c r="N21" s="23" t="s">
        <v>559</v>
      </c>
      <c r="O21" s="23" t="s">
        <v>559</v>
      </c>
      <c r="P21" s="23" t="s">
        <v>559</v>
      </c>
      <c r="Q21" s="23" t="s">
        <v>559</v>
      </c>
      <c r="R21" s="23" t="s">
        <v>559</v>
      </c>
      <c r="S21" s="23" t="s">
        <v>559</v>
      </c>
      <c r="T21" s="23" t="s">
        <v>559</v>
      </c>
      <c r="U21" s="23" t="s">
        <v>559</v>
      </c>
      <c r="V21" s="24" t="s">
        <v>559</v>
      </c>
      <c r="X21" s="53"/>
    </row>
    <row r="22" spans="2:24" x14ac:dyDescent="0.3">
      <c r="B22" s="33" t="s">
        <v>55</v>
      </c>
      <c r="C22" s="18" t="s">
        <v>62</v>
      </c>
      <c r="D22" s="18" t="s">
        <v>63</v>
      </c>
      <c r="E22" s="23">
        <v>7.6566125290023199E-2</v>
      </c>
      <c r="F22" s="23">
        <v>0.11136890951276102</v>
      </c>
      <c r="G22" s="23">
        <v>0.1388244392884764</v>
      </c>
      <c r="H22" s="23">
        <v>0.28654292343387472</v>
      </c>
      <c r="I22" s="23">
        <v>0.22892498066511988</v>
      </c>
      <c r="J22" s="23">
        <v>0.11175560711523588</v>
      </c>
      <c r="K22" s="23">
        <v>4.6403712296983757E-2</v>
      </c>
      <c r="L22" s="23">
        <v>0</v>
      </c>
      <c r="M22" s="24">
        <v>12930</v>
      </c>
      <c r="N22" s="23">
        <v>0</v>
      </c>
      <c r="O22" s="23">
        <v>0</v>
      </c>
      <c r="P22" s="23">
        <v>0</v>
      </c>
      <c r="Q22" s="23">
        <v>0.33333333333333331</v>
      </c>
      <c r="R22" s="23">
        <v>0.33333333333333331</v>
      </c>
      <c r="S22" s="23">
        <v>0.33333333333333331</v>
      </c>
      <c r="T22" s="23">
        <v>0</v>
      </c>
      <c r="U22" s="23">
        <v>0</v>
      </c>
      <c r="V22" s="24">
        <v>15</v>
      </c>
      <c r="X22" s="53"/>
    </row>
    <row r="23" spans="2:24" x14ac:dyDescent="0.3">
      <c r="B23" s="33" t="s">
        <v>55</v>
      </c>
      <c r="C23" s="18" t="s">
        <v>64</v>
      </c>
      <c r="D23" s="18" t="s">
        <v>65</v>
      </c>
      <c r="E23" s="23" t="s">
        <v>559</v>
      </c>
      <c r="F23" s="23" t="s">
        <v>559</v>
      </c>
      <c r="G23" s="23" t="s">
        <v>559</v>
      </c>
      <c r="H23" s="23" t="s">
        <v>559</v>
      </c>
      <c r="I23" s="23" t="s">
        <v>559</v>
      </c>
      <c r="J23" s="23" t="s">
        <v>559</v>
      </c>
      <c r="K23" s="23" t="s">
        <v>559</v>
      </c>
      <c r="L23" s="23" t="s">
        <v>559</v>
      </c>
      <c r="M23" s="24" t="s">
        <v>559</v>
      </c>
      <c r="N23" s="23" t="s">
        <v>559</v>
      </c>
      <c r="O23" s="23" t="s">
        <v>559</v>
      </c>
      <c r="P23" s="23" t="s">
        <v>559</v>
      </c>
      <c r="Q23" s="23" t="s">
        <v>559</v>
      </c>
      <c r="R23" s="23" t="s">
        <v>559</v>
      </c>
      <c r="S23" s="23" t="s">
        <v>559</v>
      </c>
      <c r="T23" s="23" t="s">
        <v>559</v>
      </c>
      <c r="U23" s="23" t="s">
        <v>559</v>
      </c>
      <c r="V23" s="24" t="s">
        <v>559</v>
      </c>
      <c r="X23" s="53"/>
    </row>
    <row r="24" spans="2:24" x14ac:dyDescent="0.3">
      <c r="B24" s="33" t="s">
        <v>55</v>
      </c>
      <c r="C24" s="18" t="s">
        <v>66</v>
      </c>
      <c r="D24" s="18" t="s">
        <v>67</v>
      </c>
      <c r="E24" s="23">
        <v>6.1262959472196045E-2</v>
      </c>
      <c r="F24" s="23">
        <v>8.8595664467483501E-2</v>
      </c>
      <c r="G24" s="23">
        <v>0.14420358152686144</v>
      </c>
      <c r="H24" s="23">
        <v>0.30914231856738927</v>
      </c>
      <c r="I24" s="23">
        <v>0.2403393025447691</v>
      </c>
      <c r="J24" s="23">
        <v>0.10933081998114987</v>
      </c>
      <c r="K24" s="23">
        <v>4.6182846371347785E-2</v>
      </c>
      <c r="L24" s="23">
        <v>0</v>
      </c>
      <c r="M24" s="24">
        <v>5305</v>
      </c>
      <c r="N24" s="23">
        <v>0.33333333333333331</v>
      </c>
      <c r="O24" s="23">
        <v>0.16666666666666666</v>
      </c>
      <c r="P24" s="23">
        <v>0.16666666666666666</v>
      </c>
      <c r="Q24" s="23">
        <v>0.33333333333333331</v>
      </c>
      <c r="R24" s="23">
        <v>0</v>
      </c>
      <c r="S24" s="23">
        <v>0</v>
      </c>
      <c r="T24" s="23">
        <v>0</v>
      </c>
      <c r="U24" s="23">
        <v>0</v>
      </c>
      <c r="V24" s="24">
        <v>30</v>
      </c>
      <c r="X24" s="53"/>
    </row>
    <row r="25" spans="2:24" x14ac:dyDescent="0.3">
      <c r="B25" s="33" t="s">
        <v>68</v>
      </c>
      <c r="C25" s="18" t="s">
        <v>69</v>
      </c>
      <c r="D25" s="18" t="s">
        <v>70</v>
      </c>
      <c r="E25" s="23">
        <v>5.3918495297805645E-2</v>
      </c>
      <c r="F25" s="23">
        <v>5.8620689655172413E-2</v>
      </c>
      <c r="G25" s="23">
        <v>0.13740856844305122</v>
      </c>
      <c r="H25" s="23">
        <v>0.3663531870428422</v>
      </c>
      <c r="I25" s="23">
        <v>0.24555903866248693</v>
      </c>
      <c r="J25" s="23">
        <v>0.10282131661442007</v>
      </c>
      <c r="K25" s="23">
        <v>3.5423197492163008E-2</v>
      </c>
      <c r="L25" s="23">
        <v>0</v>
      </c>
      <c r="M25" s="24">
        <v>47850</v>
      </c>
      <c r="N25" s="23">
        <v>4.2841037204058623E-2</v>
      </c>
      <c r="O25" s="23">
        <v>3.4949267192784669E-2</v>
      </c>
      <c r="P25" s="23">
        <v>0.10315670800450959</v>
      </c>
      <c r="Q25" s="23">
        <v>0.32694475760992109</v>
      </c>
      <c r="R25" s="23">
        <v>0.27621195039458851</v>
      </c>
      <c r="S25" s="23">
        <v>0.15107102593010147</v>
      </c>
      <c r="T25" s="23">
        <v>6.538895152198422E-2</v>
      </c>
      <c r="U25" s="23">
        <v>0</v>
      </c>
      <c r="V25" s="24">
        <v>8870</v>
      </c>
      <c r="X25" s="53"/>
    </row>
    <row r="26" spans="2:24" x14ac:dyDescent="0.3">
      <c r="B26" s="33" t="s">
        <v>68</v>
      </c>
      <c r="C26" s="18" t="s">
        <v>71</v>
      </c>
      <c r="D26" s="18" t="s">
        <v>72</v>
      </c>
      <c r="E26" s="23">
        <v>8.5141271442986888E-2</v>
      </c>
      <c r="F26" s="23">
        <v>8.4258324924318867E-2</v>
      </c>
      <c r="G26" s="23">
        <v>0.15325428859737639</v>
      </c>
      <c r="H26" s="23">
        <v>0.35406155398587286</v>
      </c>
      <c r="I26" s="23">
        <v>0.21670030272452068</v>
      </c>
      <c r="J26" s="23">
        <v>8.198789101917256E-2</v>
      </c>
      <c r="K26" s="23">
        <v>2.4596367305751765E-2</v>
      </c>
      <c r="L26" s="23">
        <v>0</v>
      </c>
      <c r="M26" s="24">
        <v>39640</v>
      </c>
      <c r="N26" s="23">
        <v>3.1914893617021274E-2</v>
      </c>
      <c r="O26" s="23">
        <v>1.0638297872340425E-2</v>
      </c>
      <c r="P26" s="23">
        <v>8.5106382978723402E-2</v>
      </c>
      <c r="Q26" s="23">
        <v>0.32978723404255317</v>
      </c>
      <c r="R26" s="23">
        <v>0.34042553191489361</v>
      </c>
      <c r="S26" s="23">
        <v>0.15957446808510639</v>
      </c>
      <c r="T26" s="23">
        <v>4.2553191489361701E-2</v>
      </c>
      <c r="U26" s="23">
        <v>0</v>
      </c>
      <c r="V26" s="24">
        <v>470</v>
      </c>
      <c r="X26" s="53"/>
    </row>
    <row r="27" spans="2:24" x14ac:dyDescent="0.3">
      <c r="B27" s="33" t="s">
        <v>68</v>
      </c>
      <c r="C27" s="18" t="s">
        <v>73</v>
      </c>
      <c r="D27" s="18" t="s">
        <v>74</v>
      </c>
      <c r="E27" s="23">
        <v>6.8405981546293348E-2</v>
      </c>
      <c r="F27" s="23">
        <v>7.9860006363347127E-2</v>
      </c>
      <c r="G27" s="23">
        <v>0.14508431434934776</v>
      </c>
      <c r="H27" s="23">
        <v>0.32834871142220806</v>
      </c>
      <c r="I27" s="23">
        <v>0.24848870505886095</v>
      </c>
      <c r="J27" s="23">
        <v>9.6722876232898505E-2</v>
      </c>
      <c r="K27" s="23">
        <v>3.2771237671014954E-2</v>
      </c>
      <c r="L27" s="23">
        <v>0</v>
      </c>
      <c r="M27" s="24">
        <v>15715</v>
      </c>
      <c r="N27" s="23">
        <v>0</v>
      </c>
      <c r="O27" s="23">
        <v>0</v>
      </c>
      <c r="P27" s="23">
        <v>8.5106382978723402E-2</v>
      </c>
      <c r="Q27" s="23">
        <v>0.38297872340425532</v>
      </c>
      <c r="R27" s="23">
        <v>0.25531914893617019</v>
      </c>
      <c r="S27" s="23">
        <v>0.21276595744680851</v>
      </c>
      <c r="T27" s="23">
        <v>4.2553191489361701E-2</v>
      </c>
      <c r="U27" s="23">
        <v>0</v>
      </c>
      <c r="V27" s="24">
        <v>235</v>
      </c>
      <c r="X27" s="53"/>
    </row>
    <row r="28" spans="2:24" x14ac:dyDescent="0.3">
      <c r="B28" s="33" t="s">
        <v>68</v>
      </c>
      <c r="C28" s="18" t="s">
        <v>75</v>
      </c>
      <c r="D28" s="18" t="s">
        <v>76</v>
      </c>
      <c r="E28" s="23">
        <v>9.2533047516970349E-2</v>
      </c>
      <c r="F28" s="23">
        <v>7.6813147552697386E-2</v>
      </c>
      <c r="G28" s="23">
        <v>0.14826723829939265</v>
      </c>
      <c r="H28" s="23">
        <v>0.37584851732761698</v>
      </c>
      <c r="I28" s="23">
        <v>0.21078956770275098</v>
      </c>
      <c r="J28" s="23">
        <v>7.6813147552697386E-2</v>
      </c>
      <c r="K28" s="23">
        <v>1.8935334047874241E-2</v>
      </c>
      <c r="L28" s="23">
        <v>0</v>
      </c>
      <c r="M28" s="24">
        <v>13995</v>
      </c>
      <c r="N28" s="23">
        <v>2.4390243902439025E-2</v>
      </c>
      <c r="O28" s="23">
        <v>1.2195121951219513E-2</v>
      </c>
      <c r="P28" s="23">
        <v>8.5365853658536592E-2</v>
      </c>
      <c r="Q28" s="23">
        <v>0.38414634146341464</v>
      </c>
      <c r="R28" s="23">
        <v>0.28048780487804881</v>
      </c>
      <c r="S28" s="23">
        <v>0.16463414634146342</v>
      </c>
      <c r="T28" s="23">
        <v>4.878048780487805E-2</v>
      </c>
      <c r="U28" s="23">
        <v>0</v>
      </c>
      <c r="V28" s="24">
        <v>820</v>
      </c>
      <c r="X28" s="53"/>
    </row>
    <row r="29" spans="2:24" x14ac:dyDescent="0.3">
      <c r="B29" s="33" t="s">
        <v>68</v>
      </c>
      <c r="C29" s="18" t="s">
        <v>77</v>
      </c>
      <c r="D29" s="18" t="s">
        <v>78</v>
      </c>
      <c r="E29" s="23">
        <v>5.9053833605220228E-2</v>
      </c>
      <c r="F29" s="23">
        <v>7.177814029363784E-2</v>
      </c>
      <c r="G29" s="23">
        <v>0.13866231647634583</v>
      </c>
      <c r="H29" s="23">
        <v>0.31745513866231645</v>
      </c>
      <c r="I29" s="23">
        <v>0.2463295269168026</v>
      </c>
      <c r="J29" s="23">
        <v>0.11908646003262642</v>
      </c>
      <c r="K29" s="23">
        <v>4.730831973898858E-2</v>
      </c>
      <c r="L29" s="23">
        <v>0</v>
      </c>
      <c r="M29" s="24">
        <v>15325</v>
      </c>
      <c r="N29" s="23">
        <v>8.4337349397590355E-2</v>
      </c>
      <c r="O29" s="23">
        <v>6.0240963855421686E-2</v>
      </c>
      <c r="P29" s="23">
        <v>8.4337349397590355E-2</v>
      </c>
      <c r="Q29" s="23">
        <v>0.23493975903614459</v>
      </c>
      <c r="R29" s="23">
        <v>0.27108433734939757</v>
      </c>
      <c r="S29" s="23">
        <v>0.19277108433734941</v>
      </c>
      <c r="T29" s="23">
        <v>7.8313253012048195E-2</v>
      </c>
      <c r="U29" s="23">
        <v>0</v>
      </c>
      <c r="V29" s="24">
        <v>830</v>
      </c>
      <c r="X29" s="53"/>
    </row>
    <row r="30" spans="2:24" x14ac:dyDescent="0.3">
      <c r="B30" s="33" t="s">
        <v>79</v>
      </c>
      <c r="C30" s="18" t="s">
        <v>80</v>
      </c>
      <c r="D30" s="18" t="s">
        <v>81</v>
      </c>
      <c r="E30" s="23" t="s">
        <v>559</v>
      </c>
      <c r="F30" s="23" t="s">
        <v>559</v>
      </c>
      <c r="G30" s="23" t="s">
        <v>559</v>
      </c>
      <c r="H30" s="23" t="s">
        <v>559</v>
      </c>
      <c r="I30" s="23" t="s">
        <v>559</v>
      </c>
      <c r="J30" s="23" t="s">
        <v>559</v>
      </c>
      <c r="K30" s="23" t="s">
        <v>559</v>
      </c>
      <c r="L30" s="23" t="s">
        <v>559</v>
      </c>
      <c r="M30" s="24" t="s">
        <v>559</v>
      </c>
      <c r="N30" s="23" t="s">
        <v>559</v>
      </c>
      <c r="O30" s="23" t="s">
        <v>559</v>
      </c>
      <c r="P30" s="23" t="s">
        <v>559</v>
      </c>
      <c r="Q30" s="23" t="s">
        <v>559</v>
      </c>
      <c r="R30" s="23" t="s">
        <v>559</v>
      </c>
      <c r="S30" s="23" t="s">
        <v>559</v>
      </c>
      <c r="T30" s="23" t="s">
        <v>559</v>
      </c>
      <c r="U30" s="23" t="s">
        <v>559</v>
      </c>
      <c r="V30" s="24" t="s">
        <v>559</v>
      </c>
      <c r="X30" s="53"/>
    </row>
    <row r="31" spans="2:24" x14ac:dyDescent="0.3">
      <c r="B31" s="33" t="s">
        <v>79</v>
      </c>
      <c r="C31" s="18" t="s">
        <v>82</v>
      </c>
      <c r="D31" s="18" t="s">
        <v>83</v>
      </c>
      <c r="E31" s="23">
        <v>0.11136757068667051</v>
      </c>
      <c r="F31" s="23">
        <v>9.5787651471436822E-2</v>
      </c>
      <c r="G31" s="23">
        <v>0.15753029428736295</v>
      </c>
      <c r="H31" s="23">
        <v>0.32948643969994229</v>
      </c>
      <c r="I31" s="23">
        <v>0.18869013271783036</v>
      </c>
      <c r="J31" s="23">
        <v>8.0207732256203118E-2</v>
      </c>
      <c r="K31" s="23">
        <v>3.693017888055395E-2</v>
      </c>
      <c r="L31" s="23">
        <v>0</v>
      </c>
      <c r="M31" s="24">
        <v>8665</v>
      </c>
      <c r="N31" s="23">
        <v>6.8181818181818177E-2</v>
      </c>
      <c r="O31" s="23">
        <v>0.13636363636363635</v>
      </c>
      <c r="P31" s="23">
        <v>9.0909090909090912E-2</v>
      </c>
      <c r="Q31" s="23">
        <v>0.20454545454545456</v>
      </c>
      <c r="R31" s="23">
        <v>0.22727272727272727</v>
      </c>
      <c r="S31" s="23">
        <v>0.18181818181818182</v>
      </c>
      <c r="T31" s="23">
        <v>0.11363636363636363</v>
      </c>
      <c r="U31" s="23">
        <v>0</v>
      </c>
      <c r="V31" s="24">
        <v>220</v>
      </c>
      <c r="X31" s="53"/>
    </row>
    <row r="32" spans="2:24" x14ac:dyDescent="0.3">
      <c r="B32" s="33" t="s">
        <v>79</v>
      </c>
      <c r="C32" s="18" t="s">
        <v>84</v>
      </c>
      <c r="D32" s="18" t="s">
        <v>85</v>
      </c>
      <c r="E32" s="23">
        <v>5.8076225045372049E-2</v>
      </c>
      <c r="F32" s="23">
        <v>9.1349062310949788E-2</v>
      </c>
      <c r="G32" s="23">
        <v>0.10949788263762855</v>
      </c>
      <c r="H32" s="23">
        <v>0.24077434966727163</v>
      </c>
      <c r="I32" s="23">
        <v>0.24440411373260737</v>
      </c>
      <c r="J32" s="23">
        <v>0.17725347852389595</v>
      </c>
      <c r="K32" s="23">
        <v>7.8039927404718698E-2</v>
      </c>
      <c r="L32" s="23">
        <v>0</v>
      </c>
      <c r="M32" s="24">
        <v>8265</v>
      </c>
      <c r="N32" s="23" t="s">
        <v>559</v>
      </c>
      <c r="O32" s="23" t="s">
        <v>559</v>
      </c>
      <c r="P32" s="23" t="s">
        <v>559</v>
      </c>
      <c r="Q32" s="23" t="s">
        <v>559</v>
      </c>
      <c r="R32" s="23" t="s">
        <v>559</v>
      </c>
      <c r="S32" s="23" t="s">
        <v>559</v>
      </c>
      <c r="T32" s="23" t="s">
        <v>559</v>
      </c>
      <c r="U32" s="23" t="s">
        <v>559</v>
      </c>
      <c r="V32" s="24" t="s">
        <v>559</v>
      </c>
      <c r="X32" s="53"/>
    </row>
    <row r="33" spans="2:24" x14ac:dyDescent="0.3">
      <c r="B33" s="33" t="s">
        <v>79</v>
      </c>
      <c r="C33" s="18" t="s">
        <v>86</v>
      </c>
      <c r="D33" s="18" t="s">
        <v>87</v>
      </c>
      <c r="E33" s="23">
        <v>6.6905615292712065E-2</v>
      </c>
      <c r="F33" s="23">
        <v>9.6375945838311425E-2</v>
      </c>
      <c r="G33" s="23">
        <v>0.10553564317005178</v>
      </c>
      <c r="H33" s="23">
        <v>0.22262046993229789</v>
      </c>
      <c r="I33" s="23">
        <v>0.23934687375547592</v>
      </c>
      <c r="J33" s="23">
        <v>0.18359219434488253</v>
      </c>
      <c r="K33" s="23">
        <v>8.5623257666268424E-2</v>
      </c>
      <c r="L33" s="23">
        <v>0</v>
      </c>
      <c r="M33" s="24">
        <v>12555</v>
      </c>
      <c r="N33" s="23">
        <v>2.1505376344086023E-2</v>
      </c>
      <c r="O33" s="23">
        <v>2.1505376344086023E-2</v>
      </c>
      <c r="P33" s="23">
        <v>9.6774193548387094E-2</v>
      </c>
      <c r="Q33" s="23">
        <v>0.17204301075268819</v>
      </c>
      <c r="R33" s="23">
        <v>0.21505376344086022</v>
      </c>
      <c r="S33" s="23">
        <v>0.27956989247311825</v>
      </c>
      <c r="T33" s="23">
        <v>0.19354838709677419</v>
      </c>
      <c r="U33" s="23">
        <v>0</v>
      </c>
      <c r="V33" s="24">
        <v>465</v>
      </c>
      <c r="X33" s="53"/>
    </row>
    <row r="34" spans="2:24" x14ac:dyDescent="0.3">
      <c r="B34" s="33" t="s">
        <v>79</v>
      </c>
      <c r="C34" s="18" t="s">
        <v>88</v>
      </c>
      <c r="D34" s="18" t="s">
        <v>89</v>
      </c>
      <c r="E34" s="23">
        <v>7.6888489208633087E-2</v>
      </c>
      <c r="F34" s="23">
        <v>8.2284172661870505E-2</v>
      </c>
      <c r="G34" s="23">
        <v>0.15017985611510792</v>
      </c>
      <c r="H34" s="23">
        <v>0.29586330935251798</v>
      </c>
      <c r="I34" s="23">
        <v>0.21807553956834533</v>
      </c>
      <c r="J34" s="23">
        <v>0.12994604316546762</v>
      </c>
      <c r="K34" s="23">
        <v>4.6312949640287766E-2</v>
      </c>
      <c r="L34" s="23">
        <v>0</v>
      </c>
      <c r="M34" s="24">
        <v>11120</v>
      </c>
      <c r="N34" s="23" t="s">
        <v>559</v>
      </c>
      <c r="O34" s="23" t="s">
        <v>559</v>
      </c>
      <c r="P34" s="23" t="s">
        <v>559</v>
      </c>
      <c r="Q34" s="23" t="s">
        <v>559</v>
      </c>
      <c r="R34" s="23" t="s">
        <v>559</v>
      </c>
      <c r="S34" s="23" t="s">
        <v>559</v>
      </c>
      <c r="T34" s="23" t="s">
        <v>559</v>
      </c>
      <c r="U34" s="23" t="s">
        <v>559</v>
      </c>
      <c r="V34" s="24" t="s">
        <v>559</v>
      </c>
      <c r="X34" s="53"/>
    </row>
    <row r="35" spans="2:24" x14ac:dyDescent="0.3">
      <c r="B35" s="33" t="s">
        <v>79</v>
      </c>
      <c r="C35" s="18" t="s">
        <v>90</v>
      </c>
      <c r="D35" s="18" t="s">
        <v>91</v>
      </c>
      <c r="E35" s="23" t="s">
        <v>559</v>
      </c>
      <c r="F35" s="23" t="s">
        <v>559</v>
      </c>
      <c r="G35" s="23" t="s">
        <v>559</v>
      </c>
      <c r="H35" s="23" t="s">
        <v>559</v>
      </c>
      <c r="I35" s="23" t="s">
        <v>559</v>
      </c>
      <c r="J35" s="23" t="s">
        <v>559</v>
      </c>
      <c r="K35" s="23" t="s">
        <v>559</v>
      </c>
      <c r="L35" s="23" t="s">
        <v>559</v>
      </c>
      <c r="M35" s="24" t="s">
        <v>559</v>
      </c>
      <c r="N35" s="23" t="s">
        <v>559</v>
      </c>
      <c r="O35" s="23" t="s">
        <v>559</v>
      </c>
      <c r="P35" s="23" t="s">
        <v>559</v>
      </c>
      <c r="Q35" s="23" t="s">
        <v>559</v>
      </c>
      <c r="R35" s="23" t="s">
        <v>559</v>
      </c>
      <c r="S35" s="23" t="s">
        <v>559</v>
      </c>
      <c r="T35" s="23" t="s">
        <v>559</v>
      </c>
      <c r="U35" s="23" t="s">
        <v>559</v>
      </c>
      <c r="V35" s="24" t="s">
        <v>559</v>
      </c>
      <c r="X35" s="53"/>
    </row>
    <row r="36" spans="2:24" x14ac:dyDescent="0.3">
      <c r="B36" s="33" t="s">
        <v>79</v>
      </c>
      <c r="C36" s="18" t="s">
        <v>92</v>
      </c>
      <c r="D36" s="18" t="s">
        <v>93</v>
      </c>
      <c r="E36" s="23">
        <v>9.3023255813953487E-2</v>
      </c>
      <c r="F36" s="23">
        <v>6.7441860465116285E-2</v>
      </c>
      <c r="G36" s="23">
        <v>0.13953488372093023</v>
      </c>
      <c r="H36" s="23">
        <v>0.28372093023255812</v>
      </c>
      <c r="I36" s="23">
        <v>0.23255813953488372</v>
      </c>
      <c r="J36" s="23">
        <v>0.14418604651162792</v>
      </c>
      <c r="K36" s="23">
        <v>4.4186046511627906E-2</v>
      </c>
      <c r="L36" s="23">
        <v>0</v>
      </c>
      <c r="M36" s="24">
        <v>2150</v>
      </c>
      <c r="N36" s="23">
        <v>9.0909090909090912E-2</v>
      </c>
      <c r="O36" s="23">
        <v>4.5454545454545456E-2</v>
      </c>
      <c r="P36" s="23">
        <v>0.18181818181818182</v>
      </c>
      <c r="Q36" s="23">
        <v>0.27272727272727271</v>
      </c>
      <c r="R36" s="23">
        <v>0.22727272727272727</v>
      </c>
      <c r="S36" s="23">
        <v>0.18181818181818182</v>
      </c>
      <c r="T36" s="23">
        <v>4.5454545454545456E-2</v>
      </c>
      <c r="U36" s="23">
        <v>0</v>
      </c>
      <c r="V36" s="24">
        <v>110</v>
      </c>
      <c r="X36" s="53"/>
    </row>
    <row r="37" spans="2:24" x14ac:dyDescent="0.3">
      <c r="B37" s="33" t="s">
        <v>79</v>
      </c>
      <c r="C37" s="18" t="s">
        <v>94</v>
      </c>
      <c r="D37" s="18" t="s">
        <v>95</v>
      </c>
      <c r="E37" s="23" t="s">
        <v>559</v>
      </c>
      <c r="F37" s="23" t="s">
        <v>559</v>
      </c>
      <c r="G37" s="23" t="s">
        <v>559</v>
      </c>
      <c r="H37" s="23" t="s">
        <v>559</v>
      </c>
      <c r="I37" s="23" t="s">
        <v>559</v>
      </c>
      <c r="J37" s="23" t="s">
        <v>559</v>
      </c>
      <c r="K37" s="23" t="s">
        <v>559</v>
      </c>
      <c r="L37" s="23" t="s">
        <v>559</v>
      </c>
      <c r="M37" s="24" t="s">
        <v>559</v>
      </c>
      <c r="N37" s="23" t="s">
        <v>559</v>
      </c>
      <c r="O37" s="23" t="s">
        <v>559</v>
      </c>
      <c r="P37" s="23" t="s">
        <v>559</v>
      </c>
      <c r="Q37" s="23" t="s">
        <v>559</v>
      </c>
      <c r="R37" s="23" t="s">
        <v>559</v>
      </c>
      <c r="S37" s="23" t="s">
        <v>559</v>
      </c>
      <c r="T37" s="23" t="s">
        <v>559</v>
      </c>
      <c r="U37" s="23" t="s">
        <v>559</v>
      </c>
      <c r="V37" s="24" t="s">
        <v>559</v>
      </c>
      <c r="X37" s="53"/>
    </row>
    <row r="38" spans="2:24" x14ac:dyDescent="0.3">
      <c r="B38" s="33" t="s">
        <v>79</v>
      </c>
      <c r="C38" s="18" t="s">
        <v>96</v>
      </c>
      <c r="D38" s="18" t="s">
        <v>97</v>
      </c>
      <c r="E38" s="23">
        <v>5.5266579973992196E-2</v>
      </c>
      <c r="F38" s="23">
        <v>8.7776332899869955E-2</v>
      </c>
      <c r="G38" s="23">
        <v>0.13719115734720416</v>
      </c>
      <c r="H38" s="23">
        <v>0.30299089726918077</v>
      </c>
      <c r="I38" s="23">
        <v>0.23602080624187255</v>
      </c>
      <c r="J38" s="23">
        <v>0.12938881664499349</v>
      </c>
      <c r="K38" s="23">
        <v>5.2015604681404419E-2</v>
      </c>
      <c r="L38" s="23">
        <v>0</v>
      </c>
      <c r="M38" s="24">
        <v>7690</v>
      </c>
      <c r="N38" s="23">
        <v>5.6603773584905662E-2</v>
      </c>
      <c r="O38" s="23">
        <v>3.7735849056603772E-2</v>
      </c>
      <c r="P38" s="23">
        <v>5.6603773584905662E-2</v>
      </c>
      <c r="Q38" s="23">
        <v>0.26415094339622641</v>
      </c>
      <c r="R38" s="23">
        <v>0.26415094339622641</v>
      </c>
      <c r="S38" s="23">
        <v>0.16981132075471697</v>
      </c>
      <c r="T38" s="23">
        <v>0.15094339622641509</v>
      </c>
      <c r="U38" s="23">
        <v>0</v>
      </c>
      <c r="V38" s="24">
        <v>265</v>
      </c>
      <c r="X38" s="53"/>
    </row>
    <row r="39" spans="2:24" x14ac:dyDescent="0.3">
      <c r="B39" s="33" t="s">
        <v>79</v>
      </c>
      <c r="C39" s="18" t="s">
        <v>98</v>
      </c>
      <c r="D39" s="18" t="s">
        <v>99</v>
      </c>
      <c r="E39" s="23">
        <v>0.10565656565656566</v>
      </c>
      <c r="F39" s="23">
        <v>8.666666666666667E-2</v>
      </c>
      <c r="G39" s="23">
        <v>0.14666666666666667</v>
      </c>
      <c r="H39" s="23">
        <v>0.32505050505050503</v>
      </c>
      <c r="I39" s="23">
        <v>0.20505050505050504</v>
      </c>
      <c r="J39" s="23">
        <v>9.1919191919191914E-2</v>
      </c>
      <c r="K39" s="23">
        <v>3.8989898989898991E-2</v>
      </c>
      <c r="L39" s="23">
        <v>0</v>
      </c>
      <c r="M39" s="24">
        <v>24750</v>
      </c>
      <c r="N39" s="23">
        <v>3.7037037037037035E-2</v>
      </c>
      <c r="O39" s="23">
        <v>3.7037037037037035E-2</v>
      </c>
      <c r="P39" s="23">
        <v>0.14814814814814814</v>
      </c>
      <c r="Q39" s="23">
        <v>0.44444444444444442</v>
      </c>
      <c r="R39" s="23">
        <v>0.22222222222222221</v>
      </c>
      <c r="S39" s="23">
        <v>7.407407407407407E-2</v>
      </c>
      <c r="T39" s="23">
        <v>3.7037037037037035E-2</v>
      </c>
      <c r="U39" s="23">
        <v>0</v>
      </c>
      <c r="V39" s="24">
        <v>135</v>
      </c>
      <c r="X39" s="53"/>
    </row>
    <row r="40" spans="2:24" x14ac:dyDescent="0.3">
      <c r="B40" s="33" t="s">
        <v>79</v>
      </c>
      <c r="C40" s="18" t="s">
        <v>100</v>
      </c>
      <c r="D40" s="18" t="s">
        <v>101</v>
      </c>
      <c r="E40" s="23">
        <v>5.219985085756898E-2</v>
      </c>
      <c r="F40" s="23">
        <v>7.829977628635347E-2</v>
      </c>
      <c r="G40" s="23">
        <v>0.14690529455630127</v>
      </c>
      <c r="H40" s="23">
        <v>0.34153616703952272</v>
      </c>
      <c r="I40" s="23">
        <v>0.22893363161819538</v>
      </c>
      <c r="J40" s="23">
        <v>0.11185682326621924</v>
      </c>
      <c r="K40" s="23">
        <v>4.0268456375838924E-2</v>
      </c>
      <c r="L40" s="23">
        <v>0</v>
      </c>
      <c r="M40" s="24">
        <v>6705</v>
      </c>
      <c r="N40" s="23" t="s">
        <v>559</v>
      </c>
      <c r="O40" s="23" t="s">
        <v>559</v>
      </c>
      <c r="P40" s="23" t="s">
        <v>559</v>
      </c>
      <c r="Q40" s="23" t="s">
        <v>559</v>
      </c>
      <c r="R40" s="23" t="s">
        <v>559</v>
      </c>
      <c r="S40" s="23" t="s">
        <v>559</v>
      </c>
      <c r="T40" s="23" t="s">
        <v>559</v>
      </c>
      <c r="U40" s="23" t="s">
        <v>559</v>
      </c>
      <c r="V40" s="24" t="s">
        <v>559</v>
      </c>
      <c r="X40" s="53"/>
    </row>
    <row r="41" spans="2:24" x14ac:dyDescent="0.3">
      <c r="B41" s="33" t="s">
        <v>102</v>
      </c>
      <c r="C41" s="18" t="s">
        <v>103</v>
      </c>
      <c r="D41" s="18" t="s">
        <v>104</v>
      </c>
      <c r="E41" s="23" t="s">
        <v>559</v>
      </c>
      <c r="F41" s="23" t="s">
        <v>559</v>
      </c>
      <c r="G41" s="23" t="s">
        <v>559</v>
      </c>
      <c r="H41" s="23" t="s">
        <v>559</v>
      </c>
      <c r="I41" s="23" t="s">
        <v>559</v>
      </c>
      <c r="J41" s="23" t="s">
        <v>559</v>
      </c>
      <c r="K41" s="23" t="s">
        <v>559</v>
      </c>
      <c r="L41" s="23" t="s">
        <v>559</v>
      </c>
      <c r="M41" s="24" t="s">
        <v>559</v>
      </c>
      <c r="N41" s="23" t="s">
        <v>559</v>
      </c>
      <c r="O41" s="23" t="s">
        <v>559</v>
      </c>
      <c r="P41" s="23" t="s">
        <v>559</v>
      </c>
      <c r="Q41" s="23" t="s">
        <v>559</v>
      </c>
      <c r="R41" s="23" t="s">
        <v>559</v>
      </c>
      <c r="S41" s="23" t="s">
        <v>559</v>
      </c>
      <c r="T41" s="23" t="s">
        <v>559</v>
      </c>
      <c r="U41" s="23" t="s">
        <v>559</v>
      </c>
      <c r="V41" s="24" t="s">
        <v>559</v>
      </c>
      <c r="X41" s="53"/>
    </row>
    <row r="42" spans="2:24" x14ac:dyDescent="0.3">
      <c r="B42" s="33" t="s">
        <v>102</v>
      </c>
      <c r="C42" s="18" t="s">
        <v>105</v>
      </c>
      <c r="D42" s="18" t="s">
        <v>106</v>
      </c>
      <c r="E42" s="23">
        <v>7.3430371496849875E-2</v>
      </c>
      <c r="F42" s="23">
        <v>0.10634368889854443</v>
      </c>
      <c r="G42" s="23">
        <v>0.13795350858135999</v>
      </c>
      <c r="H42" s="23">
        <v>0.2714533999565501</v>
      </c>
      <c r="I42" s="23">
        <v>0.22409298283728005</v>
      </c>
      <c r="J42" s="23">
        <v>0.13491201390397567</v>
      </c>
      <c r="K42" s="23">
        <v>5.1814034325439934E-2</v>
      </c>
      <c r="L42" s="23">
        <v>0</v>
      </c>
      <c r="M42" s="24">
        <v>46030</v>
      </c>
      <c r="N42" s="23">
        <v>8.9230769230769225E-2</v>
      </c>
      <c r="O42" s="23">
        <v>0.10153846153846154</v>
      </c>
      <c r="P42" s="23">
        <v>0.11384615384615385</v>
      </c>
      <c r="Q42" s="23">
        <v>0.23384615384615384</v>
      </c>
      <c r="R42" s="23">
        <v>0.22461538461538461</v>
      </c>
      <c r="S42" s="23">
        <v>0.15692307692307692</v>
      </c>
      <c r="T42" s="23">
        <v>0.08</v>
      </c>
      <c r="U42" s="23">
        <v>0</v>
      </c>
      <c r="V42" s="24">
        <v>1625</v>
      </c>
      <c r="X42" s="53"/>
    </row>
    <row r="43" spans="2:24" x14ac:dyDescent="0.3">
      <c r="B43" s="33" t="s">
        <v>102</v>
      </c>
      <c r="C43" s="18" t="s">
        <v>107</v>
      </c>
      <c r="D43" s="18" t="s">
        <v>108</v>
      </c>
      <c r="E43" s="23">
        <v>7.320717131474104E-2</v>
      </c>
      <c r="F43" s="23">
        <v>9.7111553784860555E-2</v>
      </c>
      <c r="G43" s="23">
        <v>0.12948207171314741</v>
      </c>
      <c r="H43" s="23">
        <v>0.27340637450199201</v>
      </c>
      <c r="I43" s="23">
        <v>0.23007968127490039</v>
      </c>
      <c r="J43" s="23">
        <v>0.14392430278884463</v>
      </c>
      <c r="K43" s="23">
        <v>5.3037848605577691E-2</v>
      </c>
      <c r="L43" s="23">
        <v>0</v>
      </c>
      <c r="M43" s="24">
        <v>20080</v>
      </c>
      <c r="N43" s="23">
        <v>4.8387096774193547E-2</v>
      </c>
      <c r="O43" s="23">
        <v>6.4516129032258063E-2</v>
      </c>
      <c r="P43" s="23">
        <v>0.12903225806451613</v>
      </c>
      <c r="Q43" s="23">
        <v>0.20967741935483872</v>
      </c>
      <c r="R43" s="23">
        <v>0.24193548387096775</v>
      </c>
      <c r="S43" s="23">
        <v>0.22580645161290322</v>
      </c>
      <c r="T43" s="23">
        <v>6.4516129032258063E-2</v>
      </c>
      <c r="U43" s="23">
        <v>0</v>
      </c>
      <c r="V43" s="24">
        <v>310</v>
      </c>
      <c r="X43" s="53"/>
    </row>
    <row r="44" spans="2:24" x14ac:dyDescent="0.3">
      <c r="B44" s="33" t="s">
        <v>102</v>
      </c>
      <c r="C44" s="18" t="s">
        <v>109</v>
      </c>
      <c r="D44" s="18" t="s">
        <v>110</v>
      </c>
      <c r="E44" s="23">
        <v>8.7925696594427241E-2</v>
      </c>
      <c r="F44" s="23">
        <v>0.11702786377708978</v>
      </c>
      <c r="G44" s="23">
        <v>0.15603715170278637</v>
      </c>
      <c r="H44" s="23">
        <v>0.3170278637770898</v>
      </c>
      <c r="I44" s="23">
        <v>0.19752321981424148</v>
      </c>
      <c r="J44" s="23">
        <v>9.4117647058823528E-2</v>
      </c>
      <c r="K44" s="23">
        <v>3.0340557275541795E-2</v>
      </c>
      <c r="L44" s="23">
        <v>0</v>
      </c>
      <c r="M44" s="24">
        <v>8075</v>
      </c>
      <c r="N44" s="23">
        <v>6.5789473684210523E-2</v>
      </c>
      <c r="O44" s="23">
        <v>7.8947368421052627E-2</v>
      </c>
      <c r="P44" s="23">
        <v>0.10526315789473684</v>
      </c>
      <c r="Q44" s="23">
        <v>0.34210526315789475</v>
      </c>
      <c r="R44" s="23">
        <v>0.18421052631578946</v>
      </c>
      <c r="S44" s="23">
        <v>0.14473684210526316</v>
      </c>
      <c r="T44" s="23">
        <v>6.5789473684210523E-2</v>
      </c>
      <c r="U44" s="23">
        <v>0</v>
      </c>
      <c r="V44" s="24">
        <v>380</v>
      </c>
      <c r="X44" s="53"/>
    </row>
    <row r="45" spans="2:24" x14ac:dyDescent="0.3">
      <c r="B45" s="33" t="s">
        <v>111</v>
      </c>
      <c r="C45" s="18" t="s">
        <v>112</v>
      </c>
      <c r="D45" s="18" t="s">
        <v>113</v>
      </c>
      <c r="E45" s="23">
        <v>6.3500931098696464E-2</v>
      </c>
      <c r="F45" s="23">
        <v>8.2495344506517687E-2</v>
      </c>
      <c r="G45" s="23">
        <v>0.12458100558659217</v>
      </c>
      <c r="H45" s="23">
        <v>0.26145251396648045</v>
      </c>
      <c r="I45" s="23">
        <v>0.24152700186219739</v>
      </c>
      <c r="J45" s="23">
        <v>0.16108007448789571</v>
      </c>
      <c r="K45" s="23">
        <v>6.5363128491620112E-2</v>
      </c>
      <c r="L45" s="23">
        <v>0</v>
      </c>
      <c r="M45" s="24">
        <v>26850</v>
      </c>
      <c r="N45" s="23">
        <v>7.6190476190476197E-2</v>
      </c>
      <c r="O45" s="23">
        <v>7.6190476190476197E-2</v>
      </c>
      <c r="P45" s="23">
        <v>9.5238095238095233E-2</v>
      </c>
      <c r="Q45" s="23">
        <v>0.23333333333333334</v>
      </c>
      <c r="R45" s="23">
        <v>0.21904761904761905</v>
      </c>
      <c r="S45" s="23">
        <v>0.20476190476190476</v>
      </c>
      <c r="T45" s="23">
        <v>9.0476190476190474E-2</v>
      </c>
      <c r="U45" s="23">
        <v>0</v>
      </c>
      <c r="V45" s="24">
        <v>1050</v>
      </c>
      <c r="X45" s="53"/>
    </row>
    <row r="46" spans="2:24" x14ac:dyDescent="0.3">
      <c r="B46" s="33" t="s">
        <v>111</v>
      </c>
      <c r="C46" s="18" t="s">
        <v>114</v>
      </c>
      <c r="D46" s="18" t="s">
        <v>115</v>
      </c>
      <c r="E46" s="23">
        <v>4.7631648584281559E-2</v>
      </c>
      <c r="F46" s="23">
        <v>7.0653612066684301E-2</v>
      </c>
      <c r="G46" s="23">
        <v>0.16353532680603333</v>
      </c>
      <c r="H46" s="23">
        <v>0.33765546440857369</v>
      </c>
      <c r="I46" s="23">
        <v>0.23021963482402752</v>
      </c>
      <c r="J46" s="23">
        <v>0.10875893093410956</v>
      </c>
      <c r="K46" s="23">
        <v>4.1545382376290026E-2</v>
      </c>
      <c r="L46" s="23">
        <v>0</v>
      </c>
      <c r="M46" s="24">
        <v>18895</v>
      </c>
      <c r="N46" s="23">
        <v>6.7961165048543687E-2</v>
      </c>
      <c r="O46" s="23">
        <v>6.7961165048543687E-2</v>
      </c>
      <c r="P46" s="23">
        <v>0.11650485436893204</v>
      </c>
      <c r="Q46" s="23">
        <v>0.30097087378640774</v>
      </c>
      <c r="R46" s="23">
        <v>0.22330097087378642</v>
      </c>
      <c r="S46" s="23">
        <v>0.14563106796116504</v>
      </c>
      <c r="T46" s="23">
        <v>6.7961165048543687E-2</v>
      </c>
      <c r="U46" s="23">
        <v>0</v>
      </c>
      <c r="V46" s="24">
        <v>515</v>
      </c>
      <c r="X46" s="53"/>
    </row>
    <row r="47" spans="2:24" x14ac:dyDescent="0.3">
      <c r="B47" s="33" t="s">
        <v>111</v>
      </c>
      <c r="C47" s="18" t="s">
        <v>116</v>
      </c>
      <c r="D47" s="18" t="s">
        <v>117</v>
      </c>
      <c r="E47" s="23">
        <v>5.8652729384436698E-2</v>
      </c>
      <c r="F47" s="23">
        <v>7.926829268292683E-2</v>
      </c>
      <c r="G47" s="23">
        <v>0.13066202090592335</v>
      </c>
      <c r="H47" s="23">
        <v>0.27584204413472707</v>
      </c>
      <c r="I47" s="23">
        <v>0.24274099883855982</v>
      </c>
      <c r="J47" s="23">
        <v>0.14692218350754935</v>
      </c>
      <c r="K47" s="23">
        <v>6.5621370499419282E-2</v>
      </c>
      <c r="L47" s="23">
        <v>0</v>
      </c>
      <c r="M47" s="24">
        <v>17220</v>
      </c>
      <c r="N47" s="23">
        <v>6.0693641618497107E-2</v>
      </c>
      <c r="O47" s="23">
        <v>7.8034682080924858E-2</v>
      </c>
      <c r="P47" s="23">
        <v>0.11560693641618497</v>
      </c>
      <c r="Q47" s="23">
        <v>0.27456647398843931</v>
      </c>
      <c r="R47" s="23">
        <v>0.24566473988439305</v>
      </c>
      <c r="S47" s="23">
        <v>0.15028901734104047</v>
      </c>
      <c r="T47" s="23">
        <v>7.2254335260115612E-2</v>
      </c>
      <c r="U47" s="23">
        <v>0</v>
      </c>
      <c r="V47" s="24">
        <v>1730</v>
      </c>
      <c r="X47" s="53"/>
    </row>
    <row r="48" spans="2:24" x14ac:dyDescent="0.3">
      <c r="B48" s="33" t="s">
        <v>118</v>
      </c>
      <c r="C48" s="18" t="s">
        <v>119</v>
      </c>
      <c r="D48" s="18" t="s">
        <v>120</v>
      </c>
      <c r="E48" s="23">
        <v>8.7374128582494187E-2</v>
      </c>
      <c r="F48" s="23">
        <v>9.5120061967467084E-2</v>
      </c>
      <c r="G48" s="23">
        <v>0.13214562354763748</v>
      </c>
      <c r="H48" s="23">
        <v>0.26615027110766848</v>
      </c>
      <c r="I48" s="23">
        <v>0.21735089078233927</v>
      </c>
      <c r="J48" s="23">
        <v>0.14298993028659954</v>
      </c>
      <c r="K48" s="23">
        <v>5.8714175058094502E-2</v>
      </c>
      <c r="L48" s="23">
        <v>0</v>
      </c>
      <c r="M48" s="24">
        <v>32275</v>
      </c>
      <c r="N48" s="23">
        <v>9.5785440613026823E-2</v>
      </c>
      <c r="O48" s="23">
        <v>8.8122605363984668E-2</v>
      </c>
      <c r="P48" s="23">
        <v>0.10727969348659004</v>
      </c>
      <c r="Q48" s="23">
        <v>0.22222222222222221</v>
      </c>
      <c r="R48" s="23">
        <v>0.22988505747126436</v>
      </c>
      <c r="S48" s="23">
        <v>0.15708812260536398</v>
      </c>
      <c r="T48" s="23">
        <v>0.10344827586206896</v>
      </c>
      <c r="U48" s="23">
        <v>0</v>
      </c>
      <c r="V48" s="24">
        <v>1305</v>
      </c>
      <c r="X48" s="53"/>
    </row>
    <row r="49" spans="2:24" x14ac:dyDescent="0.3">
      <c r="B49" s="33" t="s">
        <v>118</v>
      </c>
      <c r="C49" s="18" t="s">
        <v>121</v>
      </c>
      <c r="D49" s="18" t="s">
        <v>122</v>
      </c>
      <c r="E49" s="23">
        <v>4.2662116040955635E-2</v>
      </c>
      <c r="F49" s="23">
        <v>0.12969283276450511</v>
      </c>
      <c r="G49" s="23">
        <v>0.13993174061433447</v>
      </c>
      <c r="H49" s="23">
        <v>0.25426621160409557</v>
      </c>
      <c r="I49" s="23">
        <v>0.24232081911262798</v>
      </c>
      <c r="J49" s="23">
        <v>0.1348122866894198</v>
      </c>
      <c r="K49" s="23">
        <v>5.4607508532423209E-2</v>
      </c>
      <c r="L49" s="23">
        <v>0</v>
      </c>
      <c r="M49" s="24">
        <v>2930</v>
      </c>
      <c r="N49" s="23" t="s">
        <v>559</v>
      </c>
      <c r="O49" s="23" t="s">
        <v>559</v>
      </c>
      <c r="P49" s="23" t="s">
        <v>559</v>
      </c>
      <c r="Q49" s="23" t="s">
        <v>559</v>
      </c>
      <c r="R49" s="23" t="s">
        <v>559</v>
      </c>
      <c r="S49" s="23" t="s">
        <v>559</v>
      </c>
      <c r="T49" s="23" t="s">
        <v>559</v>
      </c>
      <c r="U49" s="23" t="s">
        <v>559</v>
      </c>
      <c r="V49" s="24" t="s">
        <v>559</v>
      </c>
      <c r="X49" s="53"/>
    </row>
    <row r="50" spans="2:24" x14ac:dyDescent="0.3">
      <c r="B50" s="33" t="s">
        <v>118</v>
      </c>
      <c r="C50" s="18" t="s">
        <v>123</v>
      </c>
      <c r="D50" s="18" t="s">
        <v>124</v>
      </c>
      <c r="E50" s="23">
        <v>4.773213013535977E-2</v>
      </c>
      <c r="F50" s="23">
        <v>7.0292092139634291E-2</v>
      </c>
      <c r="G50" s="23">
        <v>0.13892187128947994</v>
      </c>
      <c r="H50" s="23">
        <v>0.29921633816195681</v>
      </c>
      <c r="I50" s="23">
        <v>0.24174780337212062</v>
      </c>
      <c r="J50" s="23">
        <v>0.14129660413203515</v>
      </c>
      <c r="K50" s="23">
        <v>6.1268107337924482E-2</v>
      </c>
      <c r="L50" s="23">
        <v>0</v>
      </c>
      <c r="M50" s="24">
        <v>21055</v>
      </c>
      <c r="N50" s="23">
        <v>0.05</v>
      </c>
      <c r="O50" s="23">
        <v>4.0909090909090909E-2</v>
      </c>
      <c r="P50" s="23">
        <v>0.12272727272727273</v>
      </c>
      <c r="Q50" s="23">
        <v>0.30454545454545456</v>
      </c>
      <c r="R50" s="23">
        <v>0.22727272727272727</v>
      </c>
      <c r="S50" s="23">
        <v>0.17272727272727273</v>
      </c>
      <c r="T50" s="23">
        <v>8.6363636363636365E-2</v>
      </c>
      <c r="U50" s="23">
        <v>0</v>
      </c>
      <c r="V50" s="24">
        <v>1100</v>
      </c>
      <c r="X50" s="53"/>
    </row>
    <row r="51" spans="2:24" x14ac:dyDescent="0.3">
      <c r="B51" s="33" t="s">
        <v>118</v>
      </c>
      <c r="C51" s="18" t="s">
        <v>125</v>
      </c>
      <c r="D51" s="18" t="s">
        <v>126</v>
      </c>
      <c r="E51" s="23">
        <v>6.3544303797468352E-2</v>
      </c>
      <c r="F51" s="23">
        <v>0.10126582278481013</v>
      </c>
      <c r="G51" s="23">
        <v>0.12936708860759494</v>
      </c>
      <c r="H51" s="23">
        <v>0.25291139240506327</v>
      </c>
      <c r="I51" s="23">
        <v>0.23291139240506328</v>
      </c>
      <c r="J51" s="23">
        <v>0.15341772151898733</v>
      </c>
      <c r="K51" s="23">
        <v>6.6582278481012655E-2</v>
      </c>
      <c r="L51" s="23">
        <v>0</v>
      </c>
      <c r="M51" s="24">
        <v>19750</v>
      </c>
      <c r="N51" s="23">
        <v>4.5454545454545456E-2</v>
      </c>
      <c r="O51" s="23">
        <v>5.6818181818181816E-2</v>
      </c>
      <c r="P51" s="23">
        <v>0.10227272727272728</v>
      </c>
      <c r="Q51" s="23">
        <v>0.21590909090909091</v>
      </c>
      <c r="R51" s="23">
        <v>0.26136363636363635</v>
      </c>
      <c r="S51" s="23">
        <v>0.21590909090909091</v>
      </c>
      <c r="T51" s="23">
        <v>0.11363636363636363</v>
      </c>
      <c r="U51" s="23">
        <v>0</v>
      </c>
      <c r="V51" s="24">
        <v>440</v>
      </c>
      <c r="X51" s="53"/>
    </row>
    <row r="52" spans="2:24" x14ac:dyDescent="0.3">
      <c r="B52" s="33" t="s">
        <v>118</v>
      </c>
      <c r="C52" s="18" t="s">
        <v>127</v>
      </c>
      <c r="D52" s="18" t="s">
        <v>128</v>
      </c>
      <c r="E52" s="23">
        <v>5.8685446009389672E-2</v>
      </c>
      <c r="F52" s="23">
        <v>0.11267605633802817</v>
      </c>
      <c r="G52" s="23">
        <v>0.13028169014084506</v>
      </c>
      <c r="H52" s="23">
        <v>0.25821596244131456</v>
      </c>
      <c r="I52" s="23">
        <v>0.24295774647887325</v>
      </c>
      <c r="J52" s="23">
        <v>0.13732394366197184</v>
      </c>
      <c r="K52" s="23">
        <v>6.1032863849765258E-2</v>
      </c>
      <c r="L52" s="23">
        <v>0</v>
      </c>
      <c r="M52" s="24">
        <v>4260</v>
      </c>
      <c r="N52" s="23" t="s">
        <v>603</v>
      </c>
      <c r="O52" s="23" t="s">
        <v>603</v>
      </c>
      <c r="P52" s="23" t="s">
        <v>603</v>
      </c>
      <c r="Q52" s="23" t="s">
        <v>603</v>
      </c>
      <c r="R52" s="23" t="s">
        <v>603</v>
      </c>
      <c r="S52" s="23" t="s">
        <v>603</v>
      </c>
      <c r="T52" s="23" t="s">
        <v>603</v>
      </c>
      <c r="U52" s="23" t="s">
        <v>603</v>
      </c>
      <c r="V52" s="24" t="s">
        <v>603</v>
      </c>
      <c r="X52" s="53"/>
    </row>
    <row r="53" spans="2:24" x14ac:dyDescent="0.3">
      <c r="B53" s="33" t="s">
        <v>118</v>
      </c>
      <c r="C53" s="18" t="s">
        <v>129</v>
      </c>
      <c r="D53" s="18" t="s">
        <v>130</v>
      </c>
      <c r="E53" s="23" t="s">
        <v>559</v>
      </c>
      <c r="F53" s="23" t="s">
        <v>559</v>
      </c>
      <c r="G53" s="23" t="s">
        <v>559</v>
      </c>
      <c r="H53" s="23" t="s">
        <v>559</v>
      </c>
      <c r="I53" s="23" t="s">
        <v>559</v>
      </c>
      <c r="J53" s="23" t="s">
        <v>559</v>
      </c>
      <c r="K53" s="23" t="s">
        <v>559</v>
      </c>
      <c r="L53" s="23" t="s">
        <v>559</v>
      </c>
      <c r="M53" s="24" t="s">
        <v>559</v>
      </c>
      <c r="N53" s="23" t="s">
        <v>559</v>
      </c>
      <c r="O53" s="23" t="s">
        <v>559</v>
      </c>
      <c r="P53" s="23" t="s">
        <v>559</v>
      </c>
      <c r="Q53" s="23" t="s">
        <v>559</v>
      </c>
      <c r="R53" s="23" t="s">
        <v>559</v>
      </c>
      <c r="S53" s="23" t="s">
        <v>559</v>
      </c>
      <c r="T53" s="23" t="s">
        <v>559</v>
      </c>
      <c r="U53" s="23" t="s">
        <v>559</v>
      </c>
      <c r="V53" s="24" t="s">
        <v>559</v>
      </c>
      <c r="X53" s="53"/>
    </row>
    <row r="54" spans="2:24" x14ac:dyDescent="0.3">
      <c r="B54" s="33" t="s">
        <v>131</v>
      </c>
      <c r="C54" s="18" t="s">
        <v>132</v>
      </c>
      <c r="D54" s="18" t="s">
        <v>133</v>
      </c>
      <c r="E54" s="23">
        <v>4.6129374337221633E-2</v>
      </c>
      <c r="F54" s="23">
        <v>0.11293743372216331</v>
      </c>
      <c r="G54" s="23">
        <v>0.12566277836691411</v>
      </c>
      <c r="H54" s="23">
        <v>0.23860021208907742</v>
      </c>
      <c r="I54" s="23">
        <v>0.24019088016967127</v>
      </c>
      <c r="J54" s="23">
        <v>0.15853658536585366</v>
      </c>
      <c r="K54" s="23">
        <v>7.7942735949098618E-2</v>
      </c>
      <c r="L54" s="23">
        <v>0</v>
      </c>
      <c r="M54" s="24">
        <v>9430</v>
      </c>
      <c r="N54" s="23">
        <v>5.5555555555555552E-2</v>
      </c>
      <c r="O54" s="23">
        <v>0.10317460317460317</v>
      </c>
      <c r="P54" s="23">
        <v>0.11904761904761904</v>
      </c>
      <c r="Q54" s="23">
        <v>0.20634920634920634</v>
      </c>
      <c r="R54" s="23">
        <v>0.23809523809523808</v>
      </c>
      <c r="S54" s="23">
        <v>0.16666666666666666</v>
      </c>
      <c r="T54" s="23">
        <v>0.10317460317460317</v>
      </c>
      <c r="U54" s="23">
        <v>0</v>
      </c>
      <c r="V54" s="24">
        <v>630</v>
      </c>
      <c r="X54" s="53"/>
    </row>
    <row r="55" spans="2:24" x14ac:dyDescent="0.3">
      <c r="B55" s="33" t="s">
        <v>131</v>
      </c>
      <c r="C55" s="18" t="s">
        <v>134</v>
      </c>
      <c r="D55" s="18" t="s">
        <v>135</v>
      </c>
      <c r="E55" s="23">
        <v>7.6023391812865493E-2</v>
      </c>
      <c r="F55" s="23">
        <v>0.10038986354775828</v>
      </c>
      <c r="G55" s="23">
        <v>0.14132553606237816</v>
      </c>
      <c r="H55" s="23">
        <v>0.30604288499025339</v>
      </c>
      <c r="I55" s="23">
        <v>0.2300194931773879</v>
      </c>
      <c r="J55" s="23">
        <v>0.10916179337231968</v>
      </c>
      <c r="K55" s="23">
        <v>3.7037037037037035E-2</v>
      </c>
      <c r="L55" s="23">
        <v>0</v>
      </c>
      <c r="M55" s="24">
        <v>5130</v>
      </c>
      <c r="N55" s="23">
        <v>1.4492753623188406E-2</v>
      </c>
      <c r="O55" s="23">
        <v>2.8985507246376812E-2</v>
      </c>
      <c r="P55" s="23">
        <v>0.15942028985507245</v>
      </c>
      <c r="Q55" s="23">
        <v>0.39130434782608697</v>
      </c>
      <c r="R55" s="23">
        <v>0.27536231884057971</v>
      </c>
      <c r="S55" s="23">
        <v>8.6956521739130432E-2</v>
      </c>
      <c r="T55" s="23">
        <v>2.8985507246376812E-2</v>
      </c>
      <c r="U55" s="23">
        <v>0</v>
      </c>
      <c r="V55" s="24">
        <v>345</v>
      </c>
      <c r="X55" s="53"/>
    </row>
    <row r="56" spans="2:24" x14ac:dyDescent="0.3">
      <c r="B56" s="33" t="s">
        <v>131</v>
      </c>
      <c r="C56" s="18" t="s">
        <v>136</v>
      </c>
      <c r="D56" s="18" t="s">
        <v>137</v>
      </c>
      <c r="E56" s="23" t="s">
        <v>559</v>
      </c>
      <c r="F56" s="23" t="s">
        <v>559</v>
      </c>
      <c r="G56" s="23" t="s">
        <v>559</v>
      </c>
      <c r="H56" s="23" t="s">
        <v>559</v>
      </c>
      <c r="I56" s="23" t="s">
        <v>559</v>
      </c>
      <c r="J56" s="23" t="s">
        <v>559</v>
      </c>
      <c r="K56" s="23" t="s">
        <v>559</v>
      </c>
      <c r="L56" s="23" t="s">
        <v>559</v>
      </c>
      <c r="M56" s="24" t="s">
        <v>559</v>
      </c>
      <c r="N56" s="23" t="s">
        <v>559</v>
      </c>
      <c r="O56" s="23" t="s">
        <v>559</v>
      </c>
      <c r="P56" s="23" t="s">
        <v>559</v>
      </c>
      <c r="Q56" s="23" t="s">
        <v>559</v>
      </c>
      <c r="R56" s="23" t="s">
        <v>559</v>
      </c>
      <c r="S56" s="23" t="s">
        <v>559</v>
      </c>
      <c r="T56" s="23" t="s">
        <v>559</v>
      </c>
      <c r="U56" s="23" t="s">
        <v>559</v>
      </c>
      <c r="V56" s="24" t="s">
        <v>559</v>
      </c>
      <c r="X56" s="53"/>
    </row>
    <row r="57" spans="2:24" x14ac:dyDescent="0.3">
      <c r="B57" s="33" t="s">
        <v>131</v>
      </c>
      <c r="C57" s="18" t="s">
        <v>138</v>
      </c>
      <c r="D57" s="18" t="s">
        <v>139</v>
      </c>
      <c r="E57" s="23">
        <v>6.1153174140943505E-2</v>
      </c>
      <c r="F57" s="23">
        <v>0.10075713453698311</v>
      </c>
      <c r="G57" s="23">
        <v>0.10774606872451951</v>
      </c>
      <c r="H57" s="23">
        <v>0.21840419336051253</v>
      </c>
      <c r="I57" s="23">
        <v>0.24461269656377402</v>
      </c>
      <c r="J57" s="23">
        <v>0.17880023296447292</v>
      </c>
      <c r="K57" s="23">
        <v>8.9108910891089105E-2</v>
      </c>
      <c r="L57" s="23">
        <v>0</v>
      </c>
      <c r="M57" s="24">
        <v>8585</v>
      </c>
      <c r="N57" s="23">
        <v>7.1428571428571425E-2</v>
      </c>
      <c r="O57" s="23">
        <v>8.3333333333333329E-2</v>
      </c>
      <c r="P57" s="23">
        <v>0.10714285714285714</v>
      </c>
      <c r="Q57" s="23">
        <v>0.19047619047619047</v>
      </c>
      <c r="R57" s="23">
        <v>0.21428571428571427</v>
      </c>
      <c r="S57" s="23">
        <v>0.21428571428571427</v>
      </c>
      <c r="T57" s="23">
        <v>0.11904761904761904</v>
      </c>
      <c r="U57" s="23">
        <v>0</v>
      </c>
      <c r="V57" s="24">
        <v>420</v>
      </c>
      <c r="X57" s="53"/>
    </row>
    <row r="58" spans="2:24" x14ac:dyDescent="0.3">
      <c r="B58" s="33" t="s">
        <v>131</v>
      </c>
      <c r="C58" s="18" t="s">
        <v>140</v>
      </c>
      <c r="D58" s="18" t="s">
        <v>141</v>
      </c>
      <c r="E58" s="23">
        <v>4.7191011235955059E-2</v>
      </c>
      <c r="F58" s="23">
        <v>0.11910112359550562</v>
      </c>
      <c r="G58" s="23">
        <v>0.1101123595505618</v>
      </c>
      <c r="H58" s="23">
        <v>0.2247191011235955</v>
      </c>
      <c r="I58" s="23">
        <v>0.26067415730337079</v>
      </c>
      <c r="J58" s="23">
        <v>0.17078651685393259</v>
      </c>
      <c r="K58" s="23">
        <v>6.5168539325842698E-2</v>
      </c>
      <c r="L58" s="23">
        <v>0</v>
      </c>
      <c r="M58" s="24">
        <v>2225</v>
      </c>
      <c r="N58" s="23">
        <v>7.6923076923076927E-2</v>
      </c>
      <c r="O58" s="23">
        <v>0.11538461538461539</v>
      </c>
      <c r="P58" s="23">
        <v>7.6923076923076927E-2</v>
      </c>
      <c r="Q58" s="23">
        <v>0.23076923076923078</v>
      </c>
      <c r="R58" s="23">
        <v>0.23076923076923078</v>
      </c>
      <c r="S58" s="23">
        <v>0.15384615384615385</v>
      </c>
      <c r="T58" s="23">
        <v>0.11538461538461539</v>
      </c>
      <c r="U58" s="23">
        <v>0</v>
      </c>
      <c r="V58" s="24">
        <v>130</v>
      </c>
      <c r="X58" s="53"/>
    </row>
    <row r="59" spans="2:24" x14ac:dyDescent="0.3">
      <c r="B59" s="33" t="s">
        <v>131</v>
      </c>
      <c r="C59" s="18" t="s">
        <v>142</v>
      </c>
      <c r="D59" s="18" t="s">
        <v>143</v>
      </c>
      <c r="E59" s="23" t="s">
        <v>559</v>
      </c>
      <c r="F59" s="23" t="s">
        <v>559</v>
      </c>
      <c r="G59" s="23" t="s">
        <v>559</v>
      </c>
      <c r="H59" s="23" t="s">
        <v>559</v>
      </c>
      <c r="I59" s="23" t="s">
        <v>559</v>
      </c>
      <c r="J59" s="23" t="s">
        <v>559</v>
      </c>
      <c r="K59" s="23" t="s">
        <v>559</v>
      </c>
      <c r="L59" s="23" t="s">
        <v>559</v>
      </c>
      <c r="M59" s="24" t="s">
        <v>559</v>
      </c>
      <c r="N59" s="23" t="s">
        <v>559</v>
      </c>
      <c r="O59" s="23" t="s">
        <v>559</v>
      </c>
      <c r="P59" s="23" t="s">
        <v>559</v>
      </c>
      <c r="Q59" s="23" t="s">
        <v>559</v>
      </c>
      <c r="R59" s="23" t="s">
        <v>559</v>
      </c>
      <c r="S59" s="23" t="s">
        <v>559</v>
      </c>
      <c r="T59" s="23" t="s">
        <v>559</v>
      </c>
      <c r="U59" s="23" t="s">
        <v>559</v>
      </c>
      <c r="V59" s="24" t="s">
        <v>559</v>
      </c>
      <c r="X59" s="53"/>
    </row>
    <row r="60" spans="2:24" x14ac:dyDescent="0.3">
      <c r="B60" s="33" t="s">
        <v>131</v>
      </c>
      <c r="C60" s="18" t="s">
        <v>144</v>
      </c>
      <c r="D60" s="18" t="s">
        <v>145</v>
      </c>
      <c r="E60" s="23">
        <v>5.3731343283582089E-2</v>
      </c>
      <c r="F60" s="23">
        <v>0.10895522388059702</v>
      </c>
      <c r="G60" s="23">
        <v>0.10597014925373134</v>
      </c>
      <c r="H60" s="23">
        <v>0.21194029850746268</v>
      </c>
      <c r="I60" s="23">
        <v>0.22089552238805971</v>
      </c>
      <c r="J60" s="23">
        <v>0.18656716417910449</v>
      </c>
      <c r="K60" s="23">
        <v>0.11044776119402985</v>
      </c>
      <c r="L60" s="23">
        <v>0</v>
      </c>
      <c r="M60" s="24">
        <v>3350</v>
      </c>
      <c r="N60" s="23" t="s">
        <v>559</v>
      </c>
      <c r="O60" s="23" t="s">
        <v>559</v>
      </c>
      <c r="P60" s="23" t="s">
        <v>559</v>
      </c>
      <c r="Q60" s="23" t="s">
        <v>559</v>
      </c>
      <c r="R60" s="23" t="s">
        <v>559</v>
      </c>
      <c r="S60" s="23" t="s">
        <v>559</v>
      </c>
      <c r="T60" s="23" t="s">
        <v>559</v>
      </c>
      <c r="U60" s="23" t="s">
        <v>559</v>
      </c>
      <c r="V60" s="24" t="s">
        <v>559</v>
      </c>
      <c r="X60" s="53"/>
    </row>
    <row r="61" spans="2:24" ht="6.75" customHeight="1" x14ac:dyDescent="0.3">
      <c r="D61" s="2"/>
      <c r="K61" s="7"/>
      <c r="N61" s="7"/>
      <c r="O61" s="7"/>
      <c r="P61" s="7"/>
      <c r="Q61" s="7"/>
      <c r="R61" s="7"/>
      <c r="S61" s="7"/>
      <c r="T61" s="7"/>
    </row>
    <row r="62" spans="2:24" x14ac:dyDescent="0.3">
      <c r="B62" s="33" t="s">
        <v>55</v>
      </c>
      <c r="C62" s="18" t="s">
        <v>146</v>
      </c>
      <c r="D62" s="21" t="s">
        <v>147</v>
      </c>
      <c r="E62" s="23">
        <v>0.10720887245841035</v>
      </c>
      <c r="F62" s="23">
        <v>7.3937153419593352E-2</v>
      </c>
      <c r="G62" s="23">
        <v>0.13493530499075784</v>
      </c>
      <c r="H62" s="23">
        <v>0.35304990757855825</v>
      </c>
      <c r="I62" s="23">
        <v>0.21811460258780038</v>
      </c>
      <c r="J62" s="23">
        <v>8.3179297597042512E-2</v>
      </c>
      <c r="K62" s="23">
        <v>2.9574861367837338E-2</v>
      </c>
      <c r="L62" s="23">
        <v>0</v>
      </c>
      <c r="M62" s="24">
        <v>2705</v>
      </c>
      <c r="N62" s="23" t="s">
        <v>559</v>
      </c>
      <c r="O62" s="23" t="s">
        <v>559</v>
      </c>
      <c r="P62" s="23" t="s">
        <v>559</v>
      </c>
      <c r="Q62" s="23" t="s">
        <v>559</v>
      </c>
      <c r="R62" s="23" t="s">
        <v>559</v>
      </c>
      <c r="S62" s="23" t="s">
        <v>559</v>
      </c>
      <c r="T62" s="23" t="s">
        <v>559</v>
      </c>
      <c r="U62" s="23" t="s">
        <v>559</v>
      </c>
      <c r="V62" s="24" t="s">
        <v>559</v>
      </c>
    </row>
    <row r="63" spans="2:24" x14ac:dyDescent="0.3">
      <c r="B63" s="33" t="s">
        <v>55</v>
      </c>
      <c r="C63" s="18" t="s">
        <v>148</v>
      </c>
      <c r="D63" s="21" t="s">
        <v>149</v>
      </c>
      <c r="E63" s="23">
        <v>4.3887147335423198E-2</v>
      </c>
      <c r="F63" s="23">
        <v>5.329153605015674E-2</v>
      </c>
      <c r="G63" s="23">
        <v>0.17241379310344829</v>
      </c>
      <c r="H63" s="23">
        <v>0.35423197492163011</v>
      </c>
      <c r="I63" s="23">
        <v>0.21943573667711599</v>
      </c>
      <c r="J63" s="23">
        <v>0.11912225705329153</v>
      </c>
      <c r="K63" s="23">
        <v>3.7617554858934171E-2</v>
      </c>
      <c r="L63" s="23">
        <v>0</v>
      </c>
      <c r="M63" s="24">
        <v>1595</v>
      </c>
      <c r="N63" s="23">
        <v>0</v>
      </c>
      <c r="O63" s="23">
        <v>0</v>
      </c>
      <c r="P63" s="23">
        <v>0</v>
      </c>
      <c r="Q63" s="23">
        <v>0.5</v>
      </c>
      <c r="R63" s="23">
        <v>0</v>
      </c>
      <c r="S63" s="23">
        <v>0</v>
      </c>
      <c r="T63" s="23">
        <v>0</v>
      </c>
      <c r="U63" s="23">
        <v>0</v>
      </c>
      <c r="V63" s="24">
        <v>10</v>
      </c>
    </row>
    <row r="64" spans="2:24" x14ac:dyDescent="0.3">
      <c r="B64" s="33" t="s">
        <v>55</v>
      </c>
      <c r="C64" s="18" t="s">
        <v>150</v>
      </c>
      <c r="D64" s="21" t="s">
        <v>151</v>
      </c>
      <c r="E64" s="23">
        <v>6.9400630914826497E-2</v>
      </c>
      <c r="F64" s="23">
        <v>0.11882229232386961</v>
      </c>
      <c r="G64" s="23">
        <v>0.1377497371188223</v>
      </c>
      <c r="H64" s="23">
        <v>0.26708727655099895</v>
      </c>
      <c r="I64" s="23">
        <v>0.22397476340694006</v>
      </c>
      <c r="J64" s="23">
        <v>0.12933753943217666</v>
      </c>
      <c r="K64" s="23">
        <v>5.362776025236593E-2</v>
      </c>
      <c r="L64" s="23">
        <v>0</v>
      </c>
      <c r="M64" s="24">
        <v>4755</v>
      </c>
      <c r="N64" s="23">
        <v>0</v>
      </c>
      <c r="O64" s="23">
        <v>0</v>
      </c>
      <c r="P64" s="23">
        <v>0</v>
      </c>
      <c r="Q64" s="23">
        <v>0.33333333333333331</v>
      </c>
      <c r="R64" s="23">
        <v>0.33333333333333331</v>
      </c>
      <c r="S64" s="23">
        <v>0.33333333333333331</v>
      </c>
      <c r="T64" s="23">
        <v>0</v>
      </c>
      <c r="U64" s="23">
        <v>0</v>
      </c>
      <c r="V64" s="24">
        <v>15</v>
      </c>
    </row>
    <row r="65" spans="2:22" x14ac:dyDescent="0.3">
      <c r="B65" s="33" t="s">
        <v>55</v>
      </c>
      <c r="C65" s="18" t="s">
        <v>152</v>
      </c>
      <c r="D65" s="21" t="s">
        <v>153</v>
      </c>
      <c r="E65" s="23">
        <v>7.3194856577645892E-2</v>
      </c>
      <c r="F65" s="23">
        <v>0.10435212660731949</v>
      </c>
      <c r="G65" s="23">
        <v>0.13402571711177053</v>
      </c>
      <c r="H65" s="23">
        <v>0.26211671612265086</v>
      </c>
      <c r="I65" s="23">
        <v>0.21266073194856577</v>
      </c>
      <c r="J65" s="23">
        <v>0.15034619188921861</v>
      </c>
      <c r="K65" s="23">
        <v>6.330365974282888E-2</v>
      </c>
      <c r="L65" s="23">
        <v>0</v>
      </c>
      <c r="M65" s="24">
        <v>10110</v>
      </c>
      <c r="N65" s="23" t="s">
        <v>559</v>
      </c>
      <c r="O65" s="23" t="s">
        <v>559</v>
      </c>
      <c r="P65" s="23" t="s">
        <v>559</v>
      </c>
      <c r="Q65" s="23" t="s">
        <v>559</v>
      </c>
      <c r="R65" s="23" t="s">
        <v>559</v>
      </c>
      <c r="S65" s="23" t="s">
        <v>559</v>
      </c>
      <c r="T65" s="23" t="s">
        <v>559</v>
      </c>
      <c r="U65" s="23" t="s">
        <v>559</v>
      </c>
      <c r="V65" s="24" t="s">
        <v>559</v>
      </c>
    </row>
    <row r="66" spans="2:22" x14ac:dyDescent="0.3">
      <c r="B66" s="33" t="s">
        <v>55</v>
      </c>
      <c r="C66" s="18" t="s">
        <v>399</v>
      </c>
      <c r="D66" s="21" t="s">
        <v>400</v>
      </c>
      <c r="E66" s="23" t="s">
        <v>559</v>
      </c>
      <c r="F66" s="23" t="s">
        <v>559</v>
      </c>
      <c r="G66" s="23" t="s">
        <v>559</v>
      </c>
      <c r="H66" s="23" t="s">
        <v>559</v>
      </c>
      <c r="I66" s="23" t="s">
        <v>559</v>
      </c>
      <c r="J66" s="23" t="s">
        <v>559</v>
      </c>
      <c r="K66" s="23" t="s">
        <v>559</v>
      </c>
      <c r="L66" s="23" t="s">
        <v>559</v>
      </c>
      <c r="M66" s="24" t="s">
        <v>559</v>
      </c>
      <c r="N66" s="23" t="s">
        <v>559</v>
      </c>
      <c r="O66" s="23" t="s">
        <v>559</v>
      </c>
      <c r="P66" s="23" t="s">
        <v>559</v>
      </c>
      <c r="Q66" s="23" t="s">
        <v>559</v>
      </c>
      <c r="R66" s="23" t="s">
        <v>559</v>
      </c>
      <c r="S66" s="23" t="s">
        <v>559</v>
      </c>
      <c r="T66" s="23" t="s">
        <v>559</v>
      </c>
      <c r="U66" s="23" t="s">
        <v>559</v>
      </c>
      <c r="V66" s="24" t="s">
        <v>559</v>
      </c>
    </row>
    <row r="67" spans="2:22" x14ac:dyDescent="0.3">
      <c r="B67" s="33" t="s">
        <v>55</v>
      </c>
      <c r="C67" s="18" t="s">
        <v>401</v>
      </c>
      <c r="D67" s="21" t="s">
        <v>402</v>
      </c>
      <c r="E67" s="23" t="s">
        <v>559</v>
      </c>
      <c r="F67" s="23" t="s">
        <v>559</v>
      </c>
      <c r="G67" s="23" t="s">
        <v>559</v>
      </c>
      <c r="H67" s="23" t="s">
        <v>559</v>
      </c>
      <c r="I67" s="23" t="s">
        <v>559</v>
      </c>
      <c r="J67" s="23" t="s">
        <v>559</v>
      </c>
      <c r="K67" s="23" t="s">
        <v>559</v>
      </c>
      <c r="L67" s="23" t="s">
        <v>559</v>
      </c>
      <c r="M67" s="24" t="s">
        <v>559</v>
      </c>
      <c r="N67" s="23" t="s">
        <v>559</v>
      </c>
      <c r="O67" s="23" t="s">
        <v>559</v>
      </c>
      <c r="P67" s="23" t="s">
        <v>559</v>
      </c>
      <c r="Q67" s="23" t="s">
        <v>559</v>
      </c>
      <c r="R67" s="23" t="s">
        <v>559</v>
      </c>
      <c r="S67" s="23" t="s">
        <v>559</v>
      </c>
      <c r="T67" s="23" t="s">
        <v>559</v>
      </c>
      <c r="U67" s="23" t="s">
        <v>559</v>
      </c>
      <c r="V67" s="24" t="s">
        <v>559</v>
      </c>
    </row>
    <row r="68" spans="2:22" x14ac:dyDescent="0.3">
      <c r="B68" s="33" t="s">
        <v>55</v>
      </c>
      <c r="C68" s="18" t="s">
        <v>162</v>
      </c>
      <c r="D68" s="21" t="s">
        <v>163</v>
      </c>
      <c r="E68" s="23">
        <v>6.8733153638814021E-2</v>
      </c>
      <c r="F68" s="23">
        <v>0.10377358490566038</v>
      </c>
      <c r="G68" s="23">
        <v>0.13207547169811321</v>
      </c>
      <c r="H68" s="23">
        <v>0.28975741239892183</v>
      </c>
      <c r="I68" s="23">
        <v>0.24932614555256064</v>
      </c>
      <c r="J68" s="23">
        <v>0.10646900269541779</v>
      </c>
      <c r="K68" s="23">
        <v>4.9865229110512131E-2</v>
      </c>
      <c r="L68" s="23">
        <v>0</v>
      </c>
      <c r="M68" s="24">
        <v>3710</v>
      </c>
      <c r="N68" s="23">
        <v>0.5</v>
      </c>
      <c r="O68" s="23">
        <v>0.25</v>
      </c>
      <c r="P68" s="23">
        <v>0</v>
      </c>
      <c r="Q68" s="23">
        <v>0</v>
      </c>
      <c r="R68" s="23">
        <v>0</v>
      </c>
      <c r="S68" s="23">
        <v>0</v>
      </c>
      <c r="T68" s="23">
        <v>0</v>
      </c>
      <c r="U68" s="23">
        <v>0</v>
      </c>
      <c r="V68" s="24">
        <v>20</v>
      </c>
    </row>
    <row r="69" spans="2:22" x14ac:dyDescent="0.3">
      <c r="B69" s="33" t="s">
        <v>55</v>
      </c>
      <c r="C69" s="18" t="s">
        <v>164</v>
      </c>
      <c r="D69" s="21" t="s">
        <v>165</v>
      </c>
      <c r="E69" s="23" t="s">
        <v>559</v>
      </c>
      <c r="F69" s="23" t="s">
        <v>559</v>
      </c>
      <c r="G69" s="23" t="s">
        <v>559</v>
      </c>
      <c r="H69" s="23" t="s">
        <v>559</v>
      </c>
      <c r="I69" s="23" t="s">
        <v>559</v>
      </c>
      <c r="J69" s="23" t="s">
        <v>559</v>
      </c>
      <c r="K69" s="23" t="s">
        <v>559</v>
      </c>
      <c r="L69" s="23" t="s">
        <v>559</v>
      </c>
      <c r="M69" s="24" t="s">
        <v>559</v>
      </c>
      <c r="N69" s="23" t="s">
        <v>559</v>
      </c>
      <c r="O69" s="23" t="s">
        <v>559</v>
      </c>
      <c r="P69" s="23" t="s">
        <v>559</v>
      </c>
      <c r="Q69" s="23" t="s">
        <v>559</v>
      </c>
      <c r="R69" s="23" t="s">
        <v>559</v>
      </c>
      <c r="S69" s="23" t="s">
        <v>559</v>
      </c>
      <c r="T69" s="23" t="s">
        <v>559</v>
      </c>
      <c r="U69" s="23" t="s">
        <v>559</v>
      </c>
      <c r="V69" s="24" t="s">
        <v>559</v>
      </c>
    </row>
    <row r="70" spans="2:22" x14ac:dyDescent="0.3">
      <c r="B70" s="33" t="s">
        <v>55</v>
      </c>
      <c r="C70" s="18" t="s">
        <v>168</v>
      </c>
      <c r="D70" s="21" t="s">
        <v>169</v>
      </c>
      <c r="E70" s="23">
        <v>8.0733944954128445E-2</v>
      </c>
      <c r="F70" s="23">
        <v>0.10703363914373089</v>
      </c>
      <c r="G70" s="23">
        <v>0.13883792048929663</v>
      </c>
      <c r="H70" s="23">
        <v>0.29785932721712538</v>
      </c>
      <c r="I70" s="23">
        <v>0.23180428134556574</v>
      </c>
      <c r="J70" s="23">
        <v>0.10152905198776759</v>
      </c>
      <c r="K70" s="23">
        <v>4.2201834862385323E-2</v>
      </c>
      <c r="L70" s="23">
        <v>0</v>
      </c>
      <c r="M70" s="24">
        <v>8175</v>
      </c>
      <c r="N70" s="23" t="s">
        <v>559</v>
      </c>
      <c r="O70" s="23" t="s">
        <v>559</v>
      </c>
      <c r="P70" s="23" t="s">
        <v>559</v>
      </c>
      <c r="Q70" s="23" t="s">
        <v>559</v>
      </c>
      <c r="R70" s="23" t="s">
        <v>559</v>
      </c>
      <c r="S70" s="23" t="s">
        <v>559</v>
      </c>
      <c r="T70" s="23" t="s">
        <v>559</v>
      </c>
      <c r="U70" s="23" t="s">
        <v>559</v>
      </c>
      <c r="V70" s="24" t="s">
        <v>559</v>
      </c>
    </row>
    <row r="71" spans="2:22" x14ac:dyDescent="0.3">
      <c r="B71" s="33" t="s">
        <v>68</v>
      </c>
      <c r="C71" s="18" t="s">
        <v>174</v>
      </c>
      <c r="D71" s="21" t="s">
        <v>175</v>
      </c>
      <c r="E71" s="23">
        <v>0.10199556541019955</v>
      </c>
      <c r="F71" s="23">
        <v>9.4235033259423506E-2</v>
      </c>
      <c r="G71" s="23">
        <v>0.17405764966740578</v>
      </c>
      <c r="H71" s="23">
        <v>0.37915742793791574</v>
      </c>
      <c r="I71" s="23">
        <v>0.19955654101995565</v>
      </c>
      <c r="J71" s="23">
        <v>4.5454545454545456E-2</v>
      </c>
      <c r="K71" s="23">
        <v>5.5432372505543242E-3</v>
      </c>
      <c r="L71" s="23">
        <v>0</v>
      </c>
      <c r="M71" s="24">
        <v>4510</v>
      </c>
      <c r="N71" s="23">
        <v>4.1666666666666664E-2</v>
      </c>
      <c r="O71" s="23">
        <v>4.1666666666666664E-2</v>
      </c>
      <c r="P71" s="23">
        <v>0.16666666666666666</v>
      </c>
      <c r="Q71" s="23">
        <v>0.41666666666666669</v>
      </c>
      <c r="R71" s="23">
        <v>0.20833333333333334</v>
      </c>
      <c r="S71" s="23">
        <v>0.125</v>
      </c>
      <c r="T71" s="23">
        <v>0</v>
      </c>
      <c r="U71" s="23">
        <v>0</v>
      </c>
      <c r="V71" s="24">
        <v>120</v>
      </c>
    </row>
    <row r="72" spans="2:22" x14ac:dyDescent="0.3">
      <c r="B72" s="33" t="s">
        <v>68</v>
      </c>
      <c r="C72" s="18" t="s">
        <v>403</v>
      </c>
      <c r="D72" s="21" t="s">
        <v>404</v>
      </c>
      <c r="E72" s="23">
        <v>7.0247933884297523E-2</v>
      </c>
      <c r="F72" s="23">
        <v>8.9531680440771352E-2</v>
      </c>
      <c r="G72" s="23">
        <v>0.1115702479338843</v>
      </c>
      <c r="H72" s="23">
        <v>0.24517906336088155</v>
      </c>
      <c r="I72" s="23">
        <v>0.26170798898071623</v>
      </c>
      <c r="J72" s="23">
        <v>0.16666666666666666</v>
      </c>
      <c r="K72" s="23">
        <v>5.647382920110193E-2</v>
      </c>
      <c r="L72" s="23">
        <v>0</v>
      </c>
      <c r="M72" s="24">
        <v>3630</v>
      </c>
      <c r="N72" s="23">
        <v>6.9767441860465115E-2</v>
      </c>
      <c r="O72" s="23">
        <v>8.1395348837209308E-2</v>
      </c>
      <c r="P72" s="23">
        <v>9.3023255813953487E-2</v>
      </c>
      <c r="Q72" s="23">
        <v>0.23255813953488372</v>
      </c>
      <c r="R72" s="23">
        <v>0.2558139534883721</v>
      </c>
      <c r="S72" s="23">
        <v>0.19767441860465115</v>
      </c>
      <c r="T72" s="23">
        <v>6.9767441860465115E-2</v>
      </c>
      <c r="U72" s="23">
        <v>0</v>
      </c>
      <c r="V72" s="24">
        <v>430</v>
      </c>
    </row>
    <row r="73" spans="2:22" x14ac:dyDescent="0.3">
      <c r="B73" s="33" t="s">
        <v>68</v>
      </c>
      <c r="C73" s="18" t="s">
        <v>176</v>
      </c>
      <c r="D73" s="21" t="s">
        <v>177</v>
      </c>
      <c r="E73" s="23">
        <v>0.13545454545454547</v>
      </c>
      <c r="F73" s="23">
        <v>0.10272727272727272</v>
      </c>
      <c r="G73" s="23">
        <v>0.14181818181818182</v>
      </c>
      <c r="H73" s="23">
        <v>0.34545454545454546</v>
      </c>
      <c r="I73" s="23">
        <v>0.19545454545454546</v>
      </c>
      <c r="J73" s="23">
        <v>6.545454545454546E-2</v>
      </c>
      <c r="K73" s="23">
        <v>1.4545454545454545E-2</v>
      </c>
      <c r="L73" s="23">
        <v>0</v>
      </c>
      <c r="M73" s="24">
        <v>5500</v>
      </c>
      <c r="N73" s="23">
        <v>9.0909090909090912E-2</v>
      </c>
      <c r="O73" s="23">
        <v>4.5454545454545456E-2</v>
      </c>
      <c r="P73" s="23">
        <v>9.0909090909090912E-2</v>
      </c>
      <c r="Q73" s="23">
        <v>0.31818181818181818</v>
      </c>
      <c r="R73" s="23">
        <v>0.22727272727272727</v>
      </c>
      <c r="S73" s="23">
        <v>0.18181818181818182</v>
      </c>
      <c r="T73" s="23">
        <v>4.5454545454545456E-2</v>
      </c>
      <c r="U73" s="23">
        <v>0</v>
      </c>
      <c r="V73" s="24">
        <v>110</v>
      </c>
    </row>
    <row r="74" spans="2:22" x14ac:dyDescent="0.3">
      <c r="B74" s="33" t="s">
        <v>68</v>
      </c>
      <c r="C74" s="18" t="s">
        <v>178</v>
      </c>
      <c r="D74" s="21" t="s">
        <v>179</v>
      </c>
      <c r="E74" s="23">
        <v>0.12416107382550336</v>
      </c>
      <c r="F74" s="23">
        <v>4.6979865771812082E-2</v>
      </c>
      <c r="G74" s="23">
        <v>0.12751677852348994</v>
      </c>
      <c r="H74" s="23">
        <v>0.36577181208053694</v>
      </c>
      <c r="I74" s="23">
        <v>0.22483221476510068</v>
      </c>
      <c r="J74" s="23">
        <v>8.3892617449664433E-2</v>
      </c>
      <c r="K74" s="23">
        <v>2.3489932885906041E-2</v>
      </c>
      <c r="L74" s="23">
        <v>0</v>
      </c>
      <c r="M74" s="24">
        <v>1490</v>
      </c>
      <c r="N74" s="23" t="s">
        <v>559</v>
      </c>
      <c r="O74" s="23" t="s">
        <v>559</v>
      </c>
      <c r="P74" s="23" t="s">
        <v>559</v>
      </c>
      <c r="Q74" s="23" t="s">
        <v>559</v>
      </c>
      <c r="R74" s="23" t="s">
        <v>559</v>
      </c>
      <c r="S74" s="23" t="s">
        <v>559</v>
      </c>
      <c r="T74" s="23" t="s">
        <v>559</v>
      </c>
      <c r="U74" s="23" t="s">
        <v>559</v>
      </c>
      <c r="V74" s="24" t="s">
        <v>559</v>
      </c>
    </row>
    <row r="75" spans="2:22" x14ac:dyDescent="0.3">
      <c r="B75" s="33" t="s">
        <v>68</v>
      </c>
      <c r="C75" s="18" t="s">
        <v>180</v>
      </c>
      <c r="D75" s="21" t="s">
        <v>181</v>
      </c>
      <c r="E75" s="23">
        <v>2.2123893805309734E-3</v>
      </c>
      <c r="F75" s="23">
        <v>0</v>
      </c>
      <c r="G75" s="23">
        <v>0.1747787610619469</v>
      </c>
      <c r="H75" s="23">
        <v>0.35176991150442477</v>
      </c>
      <c r="I75" s="23">
        <v>0.29867256637168144</v>
      </c>
      <c r="J75" s="23">
        <v>0.12168141592920353</v>
      </c>
      <c r="K75" s="23">
        <v>4.8672566371681415E-2</v>
      </c>
      <c r="L75" s="23">
        <v>0</v>
      </c>
      <c r="M75" s="24">
        <v>2260</v>
      </c>
      <c r="N75" s="23">
        <v>0</v>
      </c>
      <c r="O75" s="23">
        <v>0</v>
      </c>
      <c r="P75" s="23">
        <v>0</v>
      </c>
      <c r="Q75" s="23">
        <v>0.33333333333333331</v>
      </c>
      <c r="R75" s="23">
        <v>0.33333333333333331</v>
      </c>
      <c r="S75" s="23">
        <v>0</v>
      </c>
      <c r="T75" s="23">
        <v>0</v>
      </c>
      <c r="U75" s="23">
        <v>0</v>
      </c>
      <c r="V75" s="24">
        <v>15</v>
      </c>
    </row>
    <row r="76" spans="2:22" x14ac:dyDescent="0.3">
      <c r="B76" s="33" t="s">
        <v>68</v>
      </c>
      <c r="C76" s="18" t="s">
        <v>405</v>
      </c>
      <c r="D76" s="21" t="s">
        <v>406</v>
      </c>
      <c r="E76" s="23">
        <v>8.2089552238805971E-2</v>
      </c>
      <c r="F76" s="23">
        <v>0.1044776119402985</v>
      </c>
      <c r="G76" s="23">
        <v>0.13880597014925372</v>
      </c>
      <c r="H76" s="23">
        <v>0.27910447761194029</v>
      </c>
      <c r="I76" s="23">
        <v>0.24925373134328357</v>
      </c>
      <c r="J76" s="23">
        <v>0.10298507462686567</v>
      </c>
      <c r="K76" s="23">
        <v>4.3283582089552242E-2</v>
      </c>
      <c r="L76" s="23">
        <v>0</v>
      </c>
      <c r="M76" s="24">
        <v>3350</v>
      </c>
      <c r="N76" s="23" t="s">
        <v>559</v>
      </c>
      <c r="O76" s="23" t="s">
        <v>559</v>
      </c>
      <c r="P76" s="23" t="s">
        <v>559</v>
      </c>
      <c r="Q76" s="23" t="s">
        <v>559</v>
      </c>
      <c r="R76" s="23" t="s">
        <v>559</v>
      </c>
      <c r="S76" s="23" t="s">
        <v>559</v>
      </c>
      <c r="T76" s="23" t="s">
        <v>559</v>
      </c>
      <c r="U76" s="23" t="s">
        <v>559</v>
      </c>
      <c r="V76" s="24" t="s">
        <v>559</v>
      </c>
    </row>
    <row r="77" spans="2:22" x14ac:dyDescent="0.3">
      <c r="B77" s="33" t="s">
        <v>68</v>
      </c>
      <c r="C77" s="18" t="s">
        <v>182</v>
      </c>
      <c r="D77" s="21" t="s">
        <v>183</v>
      </c>
      <c r="E77" s="23">
        <v>1.3196480938416423E-2</v>
      </c>
      <c r="F77" s="23">
        <v>2.4193548387096774E-2</v>
      </c>
      <c r="G77" s="23">
        <v>0.15469208211143695</v>
      </c>
      <c r="H77" s="23">
        <v>0.46041055718475071</v>
      </c>
      <c r="I77" s="23">
        <v>0.24560117302052786</v>
      </c>
      <c r="J77" s="23">
        <v>8.5777126099706738E-2</v>
      </c>
      <c r="K77" s="23">
        <v>1.6129032258064516E-2</v>
      </c>
      <c r="L77" s="23">
        <v>0</v>
      </c>
      <c r="M77" s="24">
        <v>6820</v>
      </c>
      <c r="N77" s="23" t="s">
        <v>559</v>
      </c>
      <c r="O77" s="23" t="s">
        <v>559</v>
      </c>
      <c r="P77" s="23" t="s">
        <v>559</v>
      </c>
      <c r="Q77" s="23" t="s">
        <v>559</v>
      </c>
      <c r="R77" s="23" t="s">
        <v>559</v>
      </c>
      <c r="S77" s="23" t="s">
        <v>559</v>
      </c>
      <c r="T77" s="23" t="s">
        <v>559</v>
      </c>
      <c r="U77" s="23" t="s">
        <v>559</v>
      </c>
      <c r="V77" s="24" t="s">
        <v>559</v>
      </c>
    </row>
    <row r="78" spans="2:22" x14ac:dyDescent="0.3">
      <c r="B78" s="33" t="s">
        <v>68</v>
      </c>
      <c r="C78" s="18" t="s">
        <v>186</v>
      </c>
      <c r="D78" s="21" t="s">
        <v>187</v>
      </c>
      <c r="E78" s="23">
        <v>2.3219814241486069E-2</v>
      </c>
      <c r="F78" s="23">
        <v>2.4767801857585141E-2</v>
      </c>
      <c r="G78" s="23">
        <v>0.15015479876160992</v>
      </c>
      <c r="H78" s="23">
        <v>0.42879256965944273</v>
      </c>
      <c r="I78" s="23">
        <v>0.24767801857585139</v>
      </c>
      <c r="J78" s="23">
        <v>0.10371517027863777</v>
      </c>
      <c r="K78" s="23">
        <v>2.1671826625386997E-2</v>
      </c>
      <c r="L78" s="23">
        <v>0</v>
      </c>
      <c r="M78" s="24">
        <v>3230</v>
      </c>
      <c r="N78" s="23">
        <v>0.04</v>
      </c>
      <c r="O78" s="23">
        <v>0.04</v>
      </c>
      <c r="P78" s="23">
        <v>0.12</v>
      </c>
      <c r="Q78" s="23">
        <v>0.4</v>
      </c>
      <c r="R78" s="23">
        <v>0.32</v>
      </c>
      <c r="S78" s="23">
        <v>0.12</v>
      </c>
      <c r="T78" s="23">
        <v>0</v>
      </c>
      <c r="U78" s="23">
        <v>0</v>
      </c>
      <c r="V78" s="24">
        <v>125</v>
      </c>
    </row>
    <row r="79" spans="2:22" x14ac:dyDescent="0.3">
      <c r="B79" s="33" t="s">
        <v>68</v>
      </c>
      <c r="C79" s="18" t="s">
        <v>188</v>
      </c>
      <c r="D79" s="21" t="s">
        <v>189</v>
      </c>
      <c r="E79" s="23">
        <v>9.2006900517538816E-3</v>
      </c>
      <c r="F79" s="23">
        <v>2.7602070155261643E-2</v>
      </c>
      <c r="G79" s="23">
        <v>0.12535940195514664</v>
      </c>
      <c r="H79" s="23">
        <v>0.40770557791834389</v>
      </c>
      <c r="I79" s="23">
        <v>0.28349626221966645</v>
      </c>
      <c r="J79" s="23">
        <v>0.11615871190339276</v>
      </c>
      <c r="K79" s="23">
        <v>3.0477285796434734E-2</v>
      </c>
      <c r="L79" s="23">
        <v>0</v>
      </c>
      <c r="M79" s="24">
        <v>8695</v>
      </c>
      <c r="N79" s="23">
        <v>1.199040767386091E-3</v>
      </c>
      <c r="O79" s="23">
        <v>5.9952038369304557E-3</v>
      </c>
      <c r="P79" s="23">
        <v>9.7122302158273388E-2</v>
      </c>
      <c r="Q79" s="23">
        <v>0.38609112709832133</v>
      </c>
      <c r="R79" s="23">
        <v>0.31294964028776978</v>
      </c>
      <c r="S79" s="23">
        <v>0.14748201438848921</v>
      </c>
      <c r="T79" s="23">
        <v>4.9160671462829736E-2</v>
      </c>
      <c r="U79" s="23">
        <v>0</v>
      </c>
      <c r="V79" s="24">
        <v>4170</v>
      </c>
    </row>
    <row r="80" spans="2:22" x14ac:dyDescent="0.3">
      <c r="B80" s="33" t="s">
        <v>68</v>
      </c>
      <c r="C80" s="18" t="s">
        <v>190</v>
      </c>
      <c r="D80" s="21" t="s">
        <v>191</v>
      </c>
      <c r="E80" s="23">
        <v>6.8633739576651698E-2</v>
      </c>
      <c r="F80" s="23">
        <v>9.8781270044900574E-2</v>
      </c>
      <c r="G80" s="23">
        <v>0.13149454778704298</v>
      </c>
      <c r="H80" s="23">
        <v>0.25336754329698524</v>
      </c>
      <c r="I80" s="23">
        <v>0.24887748556767159</v>
      </c>
      <c r="J80" s="23">
        <v>0.1372674791533034</v>
      </c>
      <c r="K80" s="23">
        <v>6.1577934573444515E-2</v>
      </c>
      <c r="L80" s="23">
        <v>0</v>
      </c>
      <c r="M80" s="24">
        <v>7795</v>
      </c>
      <c r="N80" s="23">
        <v>8.5889570552147243E-2</v>
      </c>
      <c r="O80" s="23">
        <v>6.1349693251533742E-2</v>
      </c>
      <c r="P80" s="23">
        <v>8.5889570552147243E-2</v>
      </c>
      <c r="Q80" s="23">
        <v>0.23312883435582821</v>
      </c>
      <c r="R80" s="23">
        <v>0.26993865030674846</v>
      </c>
      <c r="S80" s="23">
        <v>0.19018404907975461</v>
      </c>
      <c r="T80" s="23">
        <v>7.3619631901840496E-2</v>
      </c>
      <c r="U80" s="23">
        <v>0</v>
      </c>
      <c r="V80" s="24">
        <v>815</v>
      </c>
    </row>
    <row r="81" spans="2:22" x14ac:dyDescent="0.3">
      <c r="B81" s="33" t="s">
        <v>68</v>
      </c>
      <c r="C81" s="18" t="s">
        <v>192</v>
      </c>
      <c r="D81" s="21" t="s">
        <v>193</v>
      </c>
      <c r="E81" s="23">
        <v>8.6659064994298748E-2</v>
      </c>
      <c r="F81" s="23">
        <v>8.2098061573546183E-2</v>
      </c>
      <c r="G81" s="23">
        <v>0.13568985176738882</v>
      </c>
      <c r="H81" s="23">
        <v>0.3603192702394527</v>
      </c>
      <c r="I81" s="23">
        <v>0.24287343215507412</v>
      </c>
      <c r="J81" s="23">
        <v>7.1835803876852913E-2</v>
      </c>
      <c r="K81" s="23">
        <v>2.0524515393386546E-2</v>
      </c>
      <c r="L81" s="23">
        <v>0</v>
      </c>
      <c r="M81" s="24">
        <v>4385</v>
      </c>
      <c r="N81" s="23">
        <v>9.0909090909090912E-2</v>
      </c>
      <c r="O81" s="23">
        <v>9.0909090909090912E-2</v>
      </c>
      <c r="P81" s="23">
        <v>0.18181818181818182</v>
      </c>
      <c r="Q81" s="23">
        <v>0.45454545454545453</v>
      </c>
      <c r="R81" s="23">
        <v>0.18181818181818182</v>
      </c>
      <c r="S81" s="23">
        <v>9.0909090909090912E-2</v>
      </c>
      <c r="T81" s="23">
        <v>0</v>
      </c>
      <c r="U81" s="23">
        <v>0</v>
      </c>
      <c r="V81" s="24">
        <v>55</v>
      </c>
    </row>
    <row r="82" spans="2:22" x14ac:dyDescent="0.3">
      <c r="B82" s="33" t="s">
        <v>68</v>
      </c>
      <c r="C82" s="18" t="s">
        <v>194</v>
      </c>
      <c r="D82" s="21" t="s">
        <v>195</v>
      </c>
      <c r="E82" s="23" t="s">
        <v>559</v>
      </c>
      <c r="F82" s="23" t="s">
        <v>559</v>
      </c>
      <c r="G82" s="23" t="s">
        <v>559</v>
      </c>
      <c r="H82" s="23" t="s">
        <v>559</v>
      </c>
      <c r="I82" s="23" t="s">
        <v>559</v>
      </c>
      <c r="J82" s="23" t="s">
        <v>559</v>
      </c>
      <c r="K82" s="23" t="s">
        <v>559</v>
      </c>
      <c r="L82" s="23" t="s">
        <v>559</v>
      </c>
      <c r="M82" s="24" t="s">
        <v>559</v>
      </c>
      <c r="N82" s="23" t="s">
        <v>559</v>
      </c>
      <c r="O82" s="23" t="s">
        <v>559</v>
      </c>
      <c r="P82" s="23" t="s">
        <v>559</v>
      </c>
      <c r="Q82" s="23" t="s">
        <v>559</v>
      </c>
      <c r="R82" s="23" t="s">
        <v>559</v>
      </c>
      <c r="S82" s="23" t="s">
        <v>559</v>
      </c>
      <c r="T82" s="23" t="s">
        <v>559</v>
      </c>
      <c r="U82" s="23" t="s">
        <v>559</v>
      </c>
      <c r="V82" s="24" t="s">
        <v>559</v>
      </c>
    </row>
    <row r="83" spans="2:22" x14ac:dyDescent="0.3">
      <c r="B83" s="33" t="s">
        <v>68</v>
      </c>
      <c r="C83" s="18" t="s">
        <v>407</v>
      </c>
      <c r="D83" s="21" t="s">
        <v>408</v>
      </c>
      <c r="E83" s="23">
        <v>8.7962962962962965E-2</v>
      </c>
      <c r="F83" s="23">
        <v>5.5555555555555552E-2</v>
      </c>
      <c r="G83" s="23">
        <v>0.1419753086419753</v>
      </c>
      <c r="H83" s="23">
        <v>0.375</v>
      </c>
      <c r="I83" s="23">
        <v>0.22530864197530864</v>
      </c>
      <c r="J83" s="23">
        <v>9.1049382716049385E-2</v>
      </c>
      <c r="K83" s="23">
        <v>2.4691358024691357E-2</v>
      </c>
      <c r="L83" s="23">
        <v>0</v>
      </c>
      <c r="M83" s="24">
        <v>3240</v>
      </c>
      <c r="N83" s="23">
        <v>2.8571428571428571E-2</v>
      </c>
      <c r="O83" s="23">
        <v>0</v>
      </c>
      <c r="P83" s="23">
        <v>5.7142857142857141E-2</v>
      </c>
      <c r="Q83" s="23">
        <v>0.31428571428571428</v>
      </c>
      <c r="R83" s="23">
        <v>0.38571428571428573</v>
      </c>
      <c r="S83" s="23">
        <v>0.17142857142857143</v>
      </c>
      <c r="T83" s="23">
        <v>4.2857142857142858E-2</v>
      </c>
      <c r="U83" s="23">
        <v>0</v>
      </c>
      <c r="V83" s="24">
        <v>350</v>
      </c>
    </row>
    <row r="84" spans="2:22" x14ac:dyDescent="0.3">
      <c r="B84" s="33" t="s">
        <v>68</v>
      </c>
      <c r="C84" s="18" t="s">
        <v>409</v>
      </c>
      <c r="D84" s="21" t="s">
        <v>410</v>
      </c>
      <c r="E84" s="23">
        <v>8.2470994042019435E-2</v>
      </c>
      <c r="F84" s="23">
        <v>8.5763562245217931E-2</v>
      </c>
      <c r="G84" s="23">
        <v>0.15145813734713076</v>
      </c>
      <c r="H84" s="23">
        <v>0.34838507369081217</v>
      </c>
      <c r="I84" s="23">
        <v>0.21825023518344308</v>
      </c>
      <c r="J84" s="23">
        <v>8.623392913138915E-2</v>
      </c>
      <c r="K84" s="23">
        <v>2.7438068359987456E-2</v>
      </c>
      <c r="L84" s="23">
        <v>0</v>
      </c>
      <c r="M84" s="24">
        <v>31890</v>
      </c>
      <c r="N84" s="23" t="s">
        <v>559</v>
      </c>
      <c r="O84" s="23" t="s">
        <v>559</v>
      </c>
      <c r="P84" s="23" t="s">
        <v>559</v>
      </c>
      <c r="Q84" s="23" t="s">
        <v>559</v>
      </c>
      <c r="R84" s="23" t="s">
        <v>559</v>
      </c>
      <c r="S84" s="23" t="s">
        <v>559</v>
      </c>
      <c r="T84" s="23" t="s">
        <v>559</v>
      </c>
      <c r="U84" s="23" t="s">
        <v>559</v>
      </c>
      <c r="V84" s="24" t="s">
        <v>559</v>
      </c>
    </row>
    <row r="85" spans="2:22" x14ac:dyDescent="0.3">
      <c r="B85" s="33" t="s">
        <v>68</v>
      </c>
      <c r="C85" s="18" t="s">
        <v>411</v>
      </c>
      <c r="D85" s="21" t="s">
        <v>412</v>
      </c>
      <c r="E85" s="23" t="s">
        <v>559</v>
      </c>
      <c r="F85" s="23" t="s">
        <v>559</v>
      </c>
      <c r="G85" s="23" t="s">
        <v>559</v>
      </c>
      <c r="H85" s="23" t="s">
        <v>559</v>
      </c>
      <c r="I85" s="23" t="s">
        <v>559</v>
      </c>
      <c r="J85" s="23" t="s">
        <v>559</v>
      </c>
      <c r="K85" s="23" t="s">
        <v>559</v>
      </c>
      <c r="L85" s="23" t="s">
        <v>559</v>
      </c>
      <c r="M85" s="24" t="s">
        <v>559</v>
      </c>
      <c r="N85" s="23" t="s">
        <v>559</v>
      </c>
      <c r="O85" s="23" t="s">
        <v>559</v>
      </c>
      <c r="P85" s="23" t="s">
        <v>559</v>
      </c>
      <c r="Q85" s="23" t="s">
        <v>559</v>
      </c>
      <c r="R85" s="23" t="s">
        <v>559</v>
      </c>
      <c r="S85" s="23" t="s">
        <v>559</v>
      </c>
      <c r="T85" s="23" t="s">
        <v>559</v>
      </c>
      <c r="U85" s="23" t="s">
        <v>559</v>
      </c>
      <c r="V85" s="24" t="s">
        <v>559</v>
      </c>
    </row>
    <row r="86" spans="2:22" x14ac:dyDescent="0.3">
      <c r="B86" s="33" t="s">
        <v>68</v>
      </c>
      <c r="C86" s="18" t="s">
        <v>413</v>
      </c>
      <c r="D86" s="21" t="s">
        <v>414</v>
      </c>
      <c r="E86" s="23">
        <v>7.775377969762419E-2</v>
      </c>
      <c r="F86" s="23">
        <v>9.6112311015118787E-2</v>
      </c>
      <c r="G86" s="23">
        <v>0.13606911447084233</v>
      </c>
      <c r="H86" s="23">
        <v>0.25809935205183587</v>
      </c>
      <c r="I86" s="23">
        <v>0.23434125269978401</v>
      </c>
      <c r="J86" s="23">
        <v>0.12526997840172785</v>
      </c>
      <c r="K86" s="23">
        <v>7.1274298056155511E-2</v>
      </c>
      <c r="L86" s="23">
        <v>0</v>
      </c>
      <c r="M86" s="24">
        <v>4630</v>
      </c>
      <c r="N86" s="23" t="s">
        <v>559</v>
      </c>
      <c r="O86" s="23" t="s">
        <v>559</v>
      </c>
      <c r="P86" s="23" t="s">
        <v>559</v>
      </c>
      <c r="Q86" s="23" t="s">
        <v>559</v>
      </c>
      <c r="R86" s="23" t="s">
        <v>559</v>
      </c>
      <c r="S86" s="23" t="s">
        <v>559</v>
      </c>
      <c r="T86" s="23" t="s">
        <v>559</v>
      </c>
      <c r="U86" s="23" t="s">
        <v>559</v>
      </c>
      <c r="V86" s="24" t="s">
        <v>559</v>
      </c>
    </row>
    <row r="87" spans="2:22" x14ac:dyDescent="0.3">
      <c r="B87" s="33" t="s">
        <v>68</v>
      </c>
      <c r="C87" s="18" t="s">
        <v>198</v>
      </c>
      <c r="D87" s="21" t="s">
        <v>199</v>
      </c>
      <c r="E87" s="23">
        <v>7.7983315197678635E-2</v>
      </c>
      <c r="F87" s="23">
        <v>9.1040986579615527E-2</v>
      </c>
      <c r="G87" s="23">
        <v>0.14726151614073268</v>
      </c>
      <c r="H87" s="23">
        <v>0.31410953935437069</v>
      </c>
      <c r="I87" s="23">
        <v>0.24519405150525933</v>
      </c>
      <c r="J87" s="23">
        <v>9.2854552049328978E-2</v>
      </c>
      <c r="K87" s="23">
        <v>3.1193326079071455E-2</v>
      </c>
      <c r="L87" s="23">
        <v>0</v>
      </c>
      <c r="M87" s="24">
        <v>13785</v>
      </c>
      <c r="N87" s="23" t="s">
        <v>559</v>
      </c>
      <c r="O87" s="23" t="s">
        <v>559</v>
      </c>
      <c r="P87" s="23" t="s">
        <v>559</v>
      </c>
      <c r="Q87" s="23" t="s">
        <v>559</v>
      </c>
      <c r="R87" s="23" t="s">
        <v>559</v>
      </c>
      <c r="S87" s="23" t="s">
        <v>559</v>
      </c>
      <c r="T87" s="23" t="s">
        <v>559</v>
      </c>
      <c r="U87" s="23" t="s">
        <v>559</v>
      </c>
      <c r="V87" s="24" t="s">
        <v>559</v>
      </c>
    </row>
    <row r="88" spans="2:22" x14ac:dyDescent="0.3">
      <c r="B88" s="33" t="s">
        <v>68</v>
      </c>
      <c r="C88" s="18" t="s">
        <v>415</v>
      </c>
      <c r="D88" s="21" t="s">
        <v>416</v>
      </c>
      <c r="E88" s="23">
        <v>4.9197860962566842E-2</v>
      </c>
      <c r="F88" s="23">
        <v>3.7967914438502677E-2</v>
      </c>
      <c r="G88" s="23">
        <v>0.15775401069518716</v>
      </c>
      <c r="H88" s="23">
        <v>0.46844919786096256</v>
      </c>
      <c r="I88" s="23">
        <v>0.22299465240641711</v>
      </c>
      <c r="J88" s="23">
        <v>5.3475935828877004E-2</v>
      </c>
      <c r="K88" s="23">
        <v>1.0160427807486631E-2</v>
      </c>
      <c r="L88" s="23">
        <v>0</v>
      </c>
      <c r="M88" s="24">
        <v>9350</v>
      </c>
      <c r="N88" s="23">
        <v>2.247191011235955E-2</v>
      </c>
      <c r="O88" s="23">
        <v>1.1235955056179775E-2</v>
      </c>
      <c r="P88" s="23">
        <v>0.12359550561797752</v>
      </c>
      <c r="Q88" s="23">
        <v>0.48314606741573035</v>
      </c>
      <c r="R88" s="23">
        <v>0.2696629213483146</v>
      </c>
      <c r="S88" s="23">
        <v>5.6179775280898875E-2</v>
      </c>
      <c r="T88" s="23">
        <v>2.247191011235955E-2</v>
      </c>
      <c r="U88" s="23">
        <v>0</v>
      </c>
      <c r="V88" s="24">
        <v>445</v>
      </c>
    </row>
    <row r="89" spans="2:22" x14ac:dyDescent="0.3">
      <c r="B89" s="33" t="s">
        <v>68</v>
      </c>
      <c r="C89" s="18" t="s">
        <v>200</v>
      </c>
      <c r="D89" s="21" t="s">
        <v>201</v>
      </c>
      <c r="E89" s="23">
        <v>4.8941798941798939E-2</v>
      </c>
      <c r="F89" s="23">
        <v>6.8783068783068779E-2</v>
      </c>
      <c r="G89" s="23">
        <v>0.13492063492063491</v>
      </c>
      <c r="H89" s="23">
        <v>0.41005291005291006</v>
      </c>
      <c r="I89" s="23">
        <v>0.21825396825396826</v>
      </c>
      <c r="J89" s="23">
        <v>9.391534391534391E-2</v>
      </c>
      <c r="K89" s="23">
        <v>2.6455026455026454E-2</v>
      </c>
      <c r="L89" s="23">
        <v>0</v>
      </c>
      <c r="M89" s="24">
        <v>3780</v>
      </c>
      <c r="N89" s="23" t="s">
        <v>603</v>
      </c>
      <c r="O89" s="23" t="s">
        <v>603</v>
      </c>
      <c r="P89" s="23" t="s">
        <v>603</v>
      </c>
      <c r="Q89" s="23" t="s">
        <v>603</v>
      </c>
      <c r="R89" s="23" t="s">
        <v>603</v>
      </c>
      <c r="S89" s="23" t="s">
        <v>603</v>
      </c>
      <c r="T89" s="23" t="s">
        <v>603</v>
      </c>
      <c r="U89" s="23" t="s">
        <v>603</v>
      </c>
      <c r="V89" s="24" t="s">
        <v>603</v>
      </c>
    </row>
    <row r="90" spans="2:22" x14ac:dyDescent="0.3">
      <c r="B90" s="33" t="s">
        <v>68</v>
      </c>
      <c r="C90" s="18" t="s">
        <v>417</v>
      </c>
      <c r="D90" s="21" t="s">
        <v>418</v>
      </c>
      <c r="E90" s="23" t="s">
        <v>559</v>
      </c>
      <c r="F90" s="23" t="s">
        <v>559</v>
      </c>
      <c r="G90" s="23" t="s">
        <v>559</v>
      </c>
      <c r="H90" s="23" t="s">
        <v>559</v>
      </c>
      <c r="I90" s="23" t="s">
        <v>559</v>
      </c>
      <c r="J90" s="23" t="s">
        <v>559</v>
      </c>
      <c r="K90" s="23" t="s">
        <v>559</v>
      </c>
      <c r="L90" s="23" t="s">
        <v>559</v>
      </c>
      <c r="M90" s="24" t="s">
        <v>559</v>
      </c>
      <c r="N90" s="23" t="s">
        <v>559</v>
      </c>
      <c r="O90" s="23" t="s">
        <v>559</v>
      </c>
      <c r="P90" s="23" t="s">
        <v>559</v>
      </c>
      <c r="Q90" s="23" t="s">
        <v>559</v>
      </c>
      <c r="R90" s="23" t="s">
        <v>559</v>
      </c>
      <c r="S90" s="23" t="s">
        <v>559</v>
      </c>
      <c r="T90" s="23" t="s">
        <v>559</v>
      </c>
      <c r="U90" s="23" t="s">
        <v>559</v>
      </c>
      <c r="V90" s="24" t="s">
        <v>559</v>
      </c>
    </row>
    <row r="91" spans="2:22" x14ac:dyDescent="0.3">
      <c r="B91" s="33" t="s">
        <v>68</v>
      </c>
      <c r="C91" s="18" t="s">
        <v>202</v>
      </c>
      <c r="D91" s="21" t="s">
        <v>203</v>
      </c>
      <c r="E91" s="23">
        <v>9.0304182509505698E-2</v>
      </c>
      <c r="F91" s="23">
        <v>8.17490494296578E-2</v>
      </c>
      <c r="G91" s="23">
        <v>0.15494296577946767</v>
      </c>
      <c r="H91" s="23">
        <v>0.37547528517110268</v>
      </c>
      <c r="I91" s="23">
        <v>0.20437262357414449</v>
      </c>
      <c r="J91" s="23">
        <v>7.2243346007604556E-2</v>
      </c>
      <c r="K91" s="23">
        <v>2.1863117870722433E-2</v>
      </c>
      <c r="L91" s="23">
        <v>0</v>
      </c>
      <c r="M91" s="24">
        <v>5260</v>
      </c>
      <c r="N91" s="23">
        <v>8.5470085470085479E-3</v>
      </c>
      <c r="O91" s="23">
        <v>0</v>
      </c>
      <c r="P91" s="23">
        <v>8.5470085470085472E-2</v>
      </c>
      <c r="Q91" s="23">
        <v>0.40170940170940173</v>
      </c>
      <c r="R91" s="23">
        <v>0.28205128205128205</v>
      </c>
      <c r="S91" s="23">
        <v>0.17094017094017094</v>
      </c>
      <c r="T91" s="23">
        <v>5.9829059829059832E-2</v>
      </c>
      <c r="U91" s="23">
        <v>0</v>
      </c>
      <c r="V91" s="24">
        <v>585</v>
      </c>
    </row>
    <row r="92" spans="2:22" x14ac:dyDescent="0.3">
      <c r="B92" s="33" t="s">
        <v>68</v>
      </c>
      <c r="C92" s="18" t="s">
        <v>419</v>
      </c>
      <c r="D92" s="21" t="s">
        <v>420</v>
      </c>
      <c r="E92" s="23">
        <v>9.7281831187410586E-2</v>
      </c>
      <c r="F92" s="23">
        <v>8.0829756795422036E-2</v>
      </c>
      <c r="G92" s="23">
        <v>0.12303290414878398</v>
      </c>
      <c r="H92" s="23">
        <v>0.26752503576537912</v>
      </c>
      <c r="I92" s="23">
        <v>0.22675250357653792</v>
      </c>
      <c r="J92" s="23">
        <v>0.1402002861230329</v>
      </c>
      <c r="K92" s="23">
        <v>6.5808297567954227E-2</v>
      </c>
      <c r="L92" s="23">
        <v>0</v>
      </c>
      <c r="M92" s="24">
        <v>6990</v>
      </c>
      <c r="N92" s="23">
        <v>8.885941644562334E-2</v>
      </c>
      <c r="O92" s="23">
        <v>6.2334217506631297E-2</v>
      </c>
      <c r="P92" s="23">
        <v>0.10742705570291777</v>
      </c>
      <c r="Q92" s="23">
        <v>0.25198938992042441</v>
      </c>
      <c r="R92" s="23">
        <v>0.24005305039787797</v>
      </c>
      <c r="S92" s="23">
        <v>0.16047745358090185</v>
      </c>
      <c r="T92" s="23">
        <v>8.7533156498673742E-2</v>
      </c>
      <c r="U92" s="23">
        <v>0</v>
      </c>
      <c r="V92" s="24">
        <v>3770</v>
      </c>
    </row>
    <row r="93" spans="2:22" x14ac:dyDescent="0.3">
      <c r="B93" s="33" t="s">
        <v>68</v>
      </c>
      <c r="C93" s="18" t="s">
        <v>204</v>
      </c>
      <c r="D93" s="21" t="s">
        <v>205</v>
      </c>
      <c r="E93" s="23" t="s">
        <v>559</v>
      </c>
      <c r="F93" s="23" t="s">
        <v>559</v>
      </c>
      <c r="G93" s="23" t="s">
        <v>559</v>
      </c>
      <c r="H93" s="23" t="s">
        <v>559</v>
      </c>
      <c r="I93" s="23" t="s">
        <v>559</v>
      </c>
      <c r="J93" s="23" t="s">
        <v>559</v>
      </c>
      <c r="K93" s="23" t="s">
        <v>559</v>
      </c>
      <c r="L93" s="23" t="s">
        <v>559</v>
      </c>
      <c r="M93" s="24" t="s">
        <v>559</v>
      </c>
      <c r="N93" s="23" t="s">
        <v>559</v>
      </c>
      <c r="O93" s="23" t="s">
        <v>559</v>
      </c>
      <c r="P93" s="23" t="s">
        <v>559</v>
      </c>
      <c r="Q93" s="23" t="s">
        <v>559</v>
      </c>
      <c r="R93" s="23" t="s">
        <v>559</v>
      </c>
      <c r="S93" s="23" t="s">
        <v>559</v>
      </c>
      <c r="T93" s="23" t="s">
        <v>559</v>
      </c>
      <c r="U93" s="23" t="s">
        <v>559</v>
      </c>
      <c r="V93" s="24" t="s">
        <v>559</v>
      </c>
    </row>
    <row r="94" spans="2:22" x14ac:dyDescent="0.3">
      <c r="B94" s="33" t="s">
        <v>68</v>
      </c>
      <c r="C94" s="18" t="s">
        <v>206</v>
      </c>
      <c r="D94" s="21" t="s">
        <v>207</v>
      </c>
      <c r="E94" s="23">
        <v>0</v>
      </c>
      <c r="F94" s="23">
        <v>0</v>
      </c>
      <c r="G94" s="23">
        <v>0.12953367875647667</v>
      </c>
      <c r="H94" s="23">
        <v>0.43005181347150256</v>
      </c>
      <c r="I94" s="23">
        <v>0.27202072538860106</v>
      </c>
      <c r="J94" s="23">
        <v>0.12435233160621761</v>
      </c>
      <c r="K94" s="23">
        <v>4.4041450777202069E-2</v>
      </c>
      <c r="L94" s="23">
        <v>0</v>
      </c>
      <c r="M94" s="24">
        <v>1930</v>
      </c>
      <c r="N94" s="23">
        <v>0</v>
      </c>
      <c r="O94" s="23">
        <v>0</v>
      </c>
      <c r="P94" s="23">
        <v>8.5106382978723402E-2</v>
      </c>
      <c r="Q94" s="23">
        <v>0.38297872340425532</v>
      </c>
      <c r="R94" s="23">
        <v>0.25531914893617019</v>
      </c>
      <c r="S94" s="23">
        <v>0.21276595744680851</v>
      </c>
      <c r="T94" s="23">
        <v>4.2553191489361701E-2</v>
      </c>
      <c r="U94" s="23">
        <v>0</v>
      </c>
      <c r="V94" s="24">
        <v>235</v>
      </c>
    </row>
    <row r="95" spans="2:22" x14ac:dyDescent="0.3">
      <c r="B95" s="33" t="s">
        <v>79</v>
      </c>
      <c r="C95" s="18" t="s">
        <v>421</v>
      </c>
      <c r="D95" s="21" t="s">
        <v>422</v>
      </c>
      <c r="E95" s="23">
        <v>0.12526096033402923</v>
      </c>
      <c r="F95" s="23">
        <v>8.9770354906054284E-2</v>
      </c>
      <c r="G95" s="23">
        <v>0.17745302713987474</v>
      </c>
      <c r="H95" s="23">
        <v>0.35699373695198328</v>
      </c>
      <c r="I95" s="23">
        <v>0.16910229645093947</v>
      </c>
      <c r="J95" s="23">
        <v>5.4279749478079335E-2</v>
      </c>
      <c r="K95" s="23">
        <v>2.7139874739039668E-2</v>
      </c>
      <c r="L95" s="23">
        <v>0</v>
      </c>
      <c r="M95" s="24">
        <v>2395</v>
      </c>
      <c r="N95" s="23">
        <v>0</v>
      </c>
      <c r="O95" s="23">
        <v>0</v>
      </c>
      <c r="P95" s="23">
        <v>0.25</v>
      </c>
      <c r="Q95" s="23">
        <v>0.25</v>
      </c>
      <c r="R95" s="23">
        <v>0.25</v>
      </c>
      <c r="S95" s="23">
        <v>0</v>
      </c>
      <c r="T95" s="23">
        <v>0</v>
      </c>
      <c r="U95" s="23">
        <v>0</v>
      </c>
      <c r="V95" s="24">
        <v>20</v>
      </c>
    </row>
    <row r="96" spans="2:22" x14ac:dyDescent="0.3">
      <c r="B96" s="33" t="s">
        <v>79</v>
      </c>
      <c r="C96" s="18" t="s">
        <v>423</v>
      </c>
      <c r="D96" s="21" t="s">
        <v>424</v>
      </c>
      <c r="E96" s="23" t="s">
        <v>559</v>
      </c>
      <c r="F96" s="23" t="s">
        <v>559</v>
      </c>
      <c r="G96" s="23" t="s">
        <v>559</v>
      </c>
      <c r="H96" s="23" t="s">
        <v>559</v>
      </c>
      <c r="I96" s="23" t="s">
        <v>559</v>
      </c>
      <c r="J96" s="23" t="s">
        <v>559</v>
      </c>
      <c r="K96" s="23" t="s">
        <v>559</v>
      </c>
      <c r="L96" s="23" t="s">
        <v>559</v>
      </c>
      <c r="M96" s="24" t="s">
        <v>559</v>
      </c>
      <c r="N96" s="23" t="s">
        <v>559</v>
      </c>
      <c r="O96" s="23" t="s">
        <v>559</v>
      </c>
      <c r="P96" s="23" t="s">
        <v>559</v>
      </c>
      <c r="Q96" s="23" t="s">
        <v>559</v>
      </c>
      <c r="R96" s="23" t="s">
        <v>559</v>
      </c>
      <c r="S96" s="23" t="s">
        <v>559</v>
      </c>
      <c r="T96" s="23" t="s">
        <v>559</v>
      </c>
      <c r="U96" s="23" t="s">
        <v>559</v>
      </c>
      <c r="V96" s="24" t="s">
        <v>559</v>
      </c>
    </row>
    <row r="97" spans="2:22" x14ac:dyDescent="0.3">
      <c r="B97" s="33" t="s">
        <v>79</v>
      </c>
      <c r="C97" s="18" t="s">
        <v>425</v>
      </c>
      <c r="D97" s="21" t="s">
        <v>426</v>
      </c>
      <c r="E97" s="23">
        <v>5.8076225045372049E-2</v>
      </c>
      <c r="F97" s="23">
        <v>9.1349062310949788E-2</v>
      </c>
      <c r="G97" s="23">
        <v>0.10949788263762855</v>
      </c>
      <c r="H97" s="23">
        <v>0.24077434966727163</v>
      </c>
      <c r="I97" s="23">
        <v>0.24440411373260737</v>
      </c>
      <c r="J97" s="23">
        <v>0.17725347852389595</v>
      </c>
      <c r="K97" s="23">
        <v>7.8039927404718698E-2</v>
      </c>
      <c r="L97" s="23">
        <v>0</v>
      </c>
      <c r="M97" s="24">
        <v>8265</v>
      </c>
      <c r="N97" s="23" t="s">
        <v>559</v>
      </c>
      <c r="O97" s="23" t="s">
        <v>559</v>
      </c>
      <c r="P97" s="23" t="s">
        <v>559</v>
      </c>
      <c r="Q97" s="23" t="s">
        <v>559</v>
      </c>
      <c r="R97" s="23" t="s">
        <v>559</v>
      </c>
      <c r="S97" s="23" t="s">
        <v>559</v>
      </c>
      <c r="T97" s="23" t="s">
        <v>559</v>
      </c>
      <c r="U97" s="23" t="s">
        <v>559</v>
      </c>
      <c r="V97" s="24" t="s">
        <v>559</v>
      </c>
    </row>
    <row r="98" spans="2:22" x14ac:dyDescent="0.3">
      <c r="B98" s="33" t="s">
        <v>79</v>
      </c>
      <c r="C98" s="18" t="s">
        <v>427</v>
      </c>
      <c r="D98" s="21" t="s">
        <v>428</v>
      </c>
      <c r="E98" s="23">
        <v>0.16981132075471697</v>
      </c>
      <c r="F98" s="23">
        <v>8.6792452830188674E-2</v>
      </c>
      <c r="G98" s="23">
        <v>0.13962264150943396</v>
      </c>
      <c r="H98" s="23">
        <v>0.32830188679245281</v>
      </c>
      <c r="I98" s="23">
        <v>0.17358490566037735</v>
      </c>
      <c r="J98" s="23">
        <v>6.7924528301886791E-2</v>
      </c>
      <c r="K98" s="23">
        <v>3.0188679245283019E-2</v>
      </c>
      <c r="L98" s="23">
        <v>0</v>
      </c>
      <c r="M98" s="24">
        <v>1325</v>
      </c>
      <c r="N98" s="23" t="s">
        <v>559</v>
      </c>
      <c r="O98" s="23" t="s">
        <v>559</v>
      </c>
      <c r="P98" s="23" t="s">
        <v>559</v>
      </c>
      <c r="Q98" s="23" t="s">
        <v>559</v>
      </c>
      <c r="R98" s="23" t="s">
        <v>559</v>
      </c>
      <c r="S98" s="23" t="s">
        <v>559</v>
      </c>
      <c r="T98" s="23" t="s">
        <v>559</v>
      </c>
      <c r="U98" s="23" t="s">
        <v>559</v>
      </c>
      <c r="V98" s="24" t="s">
        <v>559</v>
      </c>
    </row>
    <row r="99" spans="2:22" x14ac:dyDescent="0.3">
      <c r="B99" s="33" t="s">
        <v>79</v>
      </c>
      <c r="C99" s="18" t="s">
        <v>212</v>
      </c>
      <c r="D99" s="21" t="s">
        <v>213</v>
      </c>
      <c r="E99" s="23">
        <v>0</v>
      </c>
      <c r="F99" s="23">
        <v>0</v>
      </c>
      <c r="G99" s="23">
        <v>0.14906832298136646</v>
      </c>
      <c r="H99" s="23">
        <v>0.38198757763975155</v>
      </c>
      <c r="I99" s="23">
        <v>0.2857142857142857</v>
      </c>
      <c r="J99" s="23">
        <v>0.13975155279503104</v>
      </c>
      <c r="K99" s="23">
        <v>4.6583850931677016E-2</v>
      </c>
      <c r="L99" s="23">
        <v>0</v>
      </c>
      <c r="M99" s="24">
        <v>1610</v>
      </c>
      <c r="N99" s="23" t="s">
        <v>559</v>
      </c>
      <c r="O99" s="23" t="s">
        <v>559</v>
      </c>
      <c r="P99" s="23" t="s">
        <v>559</v>
      </c>
      <c r="Q99" s="23" t="s">
        <v>559</v>
      </c>
      <c r="R99" s="23" t="s">
        <v>559</v>
      </c>
      <c r="S99" s="23" t="s">
        <v>559</v>
      </c>
      <c r="T99" s="23" t="s">
        <v>559</v>
      </c>
      <c r="U99" s="23" t="s">
        <v>559</v>
      </c>
      <c r="V99" s="24" t="s">
        <v>559</v>
      </c>
    </row>
    <row r="100" spans="2:22" x14ac:dyDescent="0.3">
      <c r="B100" s="33" t="s">
        <v>79</v>
      </c>
      <c r="C100" s="18" t="s">
        <v>429</v>
      </c>
      <c r="D100" s="21" t="s">
        <v>430</v>
      </c>
      <c r="E100" s="23" t="s">
        <v>559</v>
      </c>
      <c r="F100" s="23" t="s">
        <v>559</v>
      </c>
      <c r="G100" s="23" t="s">
        <v>559</v>
      </c>
      <c r="H100" s="23" t="s">
        <v>559</v>
      </c>
      <c r="I100" s="23" t="s">
        <v>559</v>
      </c>
      <c r="J100" s="23" t="s">
        <v>559</v>
      </c>
      <c r="K100" s="23" t="s">
        <v>559</v>
      </c>
      <c r="L100" s="23" t="s">
        <v>559</v>
      </c>
      <c r="M100" s="24" t="s">
        <v>559</v>
      </c>
      <c r="N100" s="23" t="s">
        <v>559</v>
      </c>
      <c r="O100" s="23" t="s">
        <v>559</v>
      </c>
      <c r="P100" s="23" t="s">
        <v>559</v>
      </c>
      <c r="Q100" s="23" t="s">
        <v>559</v>
      </c>
      <c r="R100" s="23" t="s">
        <v>559</v>
      </c>
      <c r="S100" s="23" t="s">
        <v>559</v>
      </c>
      <c r="T100" s="23" t="s">
        <v>559</v>
      </c>
      <c r="U100" s="23" t="s">
        <v>559</v>
      </c>
      <c r="V100" s="24" t="s">
        <v>559</v>
      </c>
    </row>
    <row r="101" spans="2:22" x14ac:dyDescent="0.3">
      <c r="B101" s="33" t="s">
        <v>79</v>
      </c>
      <c r="C101" s="18" t="s">
        <v>431</v>
      </c>
      <c r="D101" s="21" t="s">
        <v>432</v>
      </c>
      <c r="E101" s="23">
        <v>7.3059360730593603E-2</v>
      </c>
      <c r="F101" s="23">
        <v>0.1050228310502283</v>
      </c>
      <c r="G101" s="23">
        <v>0.1021689497716895</v>
      </c>
      <c r="H101" s="23">
        <v>0.21461187214611871</v>
      </c>
      <c r="I101" s="23">
        <v>0.24200913242009131</v>
      </c>
      <c r="J101" s="23">
        <v>0.18321917808219179</v>
      </c>
      <c r="K101" s="23">
        <v>7.9337899543378998E-2</v>
      </c>
      <c r="L101" s="23">
        <v>0</v>
      </c>
      <c r="M101" s="24">
        <v>8760</v>
      </c>
      <c r="N101" s="23" t="s">
        <v>559</v>
      </c>
      <c r="O101" s="23" t="s">
        <v>559</v>
      </c>
      <c r="P101" s="23" t="s">
        <v>559</v>
      </c>
      <c r="Q101" s="23" t="s">
        <v>559</v>
      </c>
      <c r="R101" s="23" t="s">
        <v>559</v>
      </c>
      <c r="S101" s="23" t="s">
        <v>559</v>
      </c>
      <c r="T101" s="23" t="s">
        <v>559</v>
      </c>
      <c r="U101" s="23" t="s">
        <v>559</v>
      </c>
      <c r="V101" s="24" t="s">
        <v>559</v>
      </c>
    </row>
    <row r="102" spans="2:22" x14ac:dyDescent="0.3">
      <c r="B102" s="33" t="s">
        <v>79</v>
      </c>
      <c r="C102" s="18" t="s">
        <v>433</v>
      </c>
      <c r="D102" s="21" t="s">
        <v>434</v>
      </c>
      <c r="E102" s="23">
        <v>0.11371237458193979</v>
      </c>
      <c r="F102" s="23">
        <v>7.0234113712374577E-2</v>
      </c>
      <c r="G102" s="23">
        <v>0.17391304347826086</v>
      </c>
      <c r="H102" s="23">
        <v>0.34448160535117056</v>
      </c>
      <c r="I102" s="23">
        <v>0.17725752508361203</v>
      </c>
      <c r="J102" s="23">
        <v>9.3645484949832769E-2</v>
      </c>
      <c r="K102" s="23">
        <v>3.0100334448160536E-2</v>
      </c>
      <c r="L102" s="23">
        <v>0</v>
      </c>
      <c r="M102" s="24">
        <v>1495</v>
      </c>
      <c r="N102" s="23" t="s">
        <v>559</v>
      </c>
      <c r="O102" s="23" t="s">
        <v>559</v>
      </c>
      <c r="P102" s="23" t="s">
        <v>559</v>
      </c>
      <c r="Q102" s="23" t="s">
        <v>559</v>
      </c>
      <c r="R102" s="23" t="s">
        <v>559</v>
      </c>
      <c r="S102" s="23" t="s">
        <v>559</v>
      </c>
      <c r="T102" s="23" t="s">
        <v>559</v>
      </c>
      <c r="U102" s="23" t="s">
        <v>559</v>
      </c>
      <c r="V102" s="24" t="s">
        <v>559</v>
      </c>
    </row>
    <row r="103" spans="2:22" x14ac:dyDescent="0.3">
      <c r="B103" s="33" t="s">
        <v>79</v>
      </c>
      <c r="C103" s="18" t="s">
        <v>435</v>
      </c>
      <c r="D103" s="21" t="s">
        <v>436</v>
      </c>
      <c r="E103" s="23" t="s">
        <v>559</v>
      </c>
      <c r="F103" s="23" t="s">
        <v>559</v>
      </c>
      <c r="G103" s="23" t="s">
        <v>559</v>
      </c>
      <c r="H103" s="23" t="s">
        <v>559</v>
      </c>
      <c r="I103" s="23" t="s">
        <v>559</v>
      </c>
      <c r="J103" s="23" t="s">
        <v>559</v>
      </c>
      <c r="K103" s="23" t="s">
        <v>559</v>
      </c>
      <c r="L103" s="23" t="s">
        <v>559</v>
      </c>
      <c r="M103" s="24" t="s">
        <v>559</v>
      </c>
      <c r="N103" s="23" t="s">
        <v>559</v>
      </c>
      <c r="O103" s="23" t="s">
        <v>559</v>
      </c>
      <c r="P103" s="23" t="s">
        <v>559</v>
      </c>
      <c r="Q103" s="23" t="s">
        <v>559</v>
      </c>
      <c r="R103" s="23" t="s">
        <v>559</v>
      </c>
      <c r="S103" s="23" t="s">
        <v>559</v>
      </c>
      <c r="T103" s="23" t="s">
        <v>559</v>
      </c>
      <c r="U103" s="23" t="s">
        <v>559</v>
      </c>
      <c r="V103" s="24" t="s">
        <v>559</v>
      </c>
    </row>
    <row r="104" spans="2:22" x14ac:dyDescent="0.3">
      <c r="B104" s="33" t="s">
        <v>79</v>
      </c>
      <c r="C104" s="18" t="s">
        <v>437</v>
      </c>
      <c r="D104" s="21" t="s">
        <v>438</v>
      </c>
      <c r="E104" s="23">
        <v>0.11192468619246862</v>
      </c>
      <c r="F104" s="23">
        <v>9.518828451882845E-2</v>
      </c>
      <c r="G104" s="23">
        <v>0.13755230125523013</v>
      </c>
      <c r="H104" s="23">
        <v>0.30282426778242677</v>
      </c>
      <c r="I104" s="23">
        <v>0.20554393305439331</v>
      </c>
      <c r="J104" s="23">
        <v>9.832635983263599E-2</v>
      </c>
      <c r="K104" s="23">
        <v>4.8640167364016738E-2</v>
      </c>
      <c r="L104" s="23">
        <v>0</v>
      </c>
      <c r="M104" s="24">
        <v>9560</v>
      </c>
      <c r="N104" s="23" t="s">
        <v>559</v>
      </c>
      <c r="O104" s="23" t="s">
        <v>559</v>
      </c>
      <c r="P104" s="23" t="s">
        <v>559</v>
      </c>
      <c r="Q104" s="23" t="s">
        <v>559</v>
      </c>
      <c r="R104" s="23" t="s">
        <v>559</v>
      </c>
      <c r="S104" s="23" t="s">
        <v>559</v>
      </c>
      <c r="T104" s="23" t="s">
        <v>559</v>
      </c>
      <c r="U104" s="23" t="s">
        <v>559</v>
      </c>
      <c r="V104" s="24" t="s">
        <v>559</v>
      </c>
    </row>
    <row r="105" spans="2:22" x14ac:dyDescent="0.3">
      <c r="B105" s="33" t="s">
        <v>79</v>
      </c>
      <c r="C105" s="18" t="s">
        <v>439</v>
      </c>
      <c r="D105" s="21" t="s">
        <v>440</v>
      </c>
      <c r="E105" s="23">
        <v>9.4438614900314799E-2</v>
      </c>
      <c r="F105" s="23">
        <v>7.3452256033578175E-2</v>
      </c>
      <c r="G105" s="23">
        <v>0.16159496327387199</v>
      </c>
      <c r="H105" s="23">
        <v>0.33892969569779641</v>
      </c>
      <c r="I105" s="23">
        <v>0.20776495278069254</v>
      </c>
      <c r="J105" s="23">
        <v>8.394543546694648E-2</v>
      </c>
      <c r="K105" s="23">
        <v>4.0923399790136414E-2</v>
      </c>
      <c r="L105" s="23">
        <v>0</v>
      </c>
      <c r="M105" s="24">
        <v>4765</v>
      </c>
      <c r="N105" s="23">
        <v>3.7037037037037035E-2</v>
      </c>
      <c r="O105" s="23">
        <v>3.7037037037037035E-2</v>
      </c>
      <c r="P105" s="23">
        <v>0.14814814814814814</v>
      </c>
      <c r="Q105" s="23">
        <v>0.44444444444444442</v>
      </c>
      <c r="R105" s="23">
        <v>0.22222222222222221</v>
      </c>
      <c r="S105" s="23">
        <v>7.407407407407407E-2</v>
      </c>
      <c r="T105" s="23">
        <v>3.7037037037037035E-2</v>
      </c>
      <c r="U105" s="23">
        <v>0</v>
      </c>
      <c r="V105" s="24">
        <v>135</v>
      </c>
    </row>
    <row r="106" spans="2:22" x14ac:dyDescent="0.3">
      <c r="B106" s="33" t="s">
        <v>79</v>
      </c>
      <c r="C106" s="18" t="s">
        <v>441</v>
      </c>
      <c r="D106" s="21" t="s">
        <v>442</v>
      </c>
      <c r="E106" s="23">
        <v>5.1843317972350228E-2</v>
      </c>
      <c r="F106" s="23">
        <v>8.1797235023041481E-2</v>
      </c>
      <c r="G106" s="23">
        <v>0.15437788018433179</v>
      </c>
      <c r="H106" s="23">
        <v>0.32718894009216593</v>
      </c>
      <c r="I106" s="23">
        <v>0.24539170506912442</v>
      </c>
      <c r="J106" s="23">
        <v>0.10714285714285714</v>
      </c>
      <c r="K106" s="23">
        <v>3.3410138248847927E-2</v>
      </c>
      <c r="L106" s="23">
        <v>0</v>
      </c>
      <c r="M106" s="24">
        <v>4340</v>
      </c>
      <c r="N106" s="23" t="s">
        <v>559</v>
      </c>
      <c r="O106" s="23" t="s">
        <v>559</v>
      </c>
      <c r="P106" s="23" t="s">
        <v>559</v>
      </c>
      <c r="Q106" s="23" t="s">
        <v>559</v>
      </c>
      <c r="R106" s="23" t="s">
        <v>559</v>
      </c>
      <c r="S106" s="23" t="s">
        <v>559</v>
      </c>
      <c r="T106" s="23" t="s">
        <v>559</v>
      </c>
      <c r="U106" s="23" t="s">
        <v>559</v>
      </c>
      <c r="V106" s="24" t="s">
        <v>559</v>
      </c>
    </row>
    <row r="107" spans="2:22" x14ac:dyDescent="0.3">
      <c r="B107" s="33" t="s">
        <v>79</v>
      </c>
      <c r="C107" s="18" t="s">
        <v>443</v>
      </c>
      <c r="D107" s="21" t="s">
        <v>444</v>
      </c>
      <c r="E107" s="23">
        <v>8.0062794348508631E-2</v>
      </c>
      <c r="F107" s="23">
        <v>7.6923076923076927E-2</v>
      </c>
      <c r="G107" s="23">
        <v>0.14128728414442701</v>
      </c>
      <c r="H107" s="23">
        <v>0.29827315541601257</v>
      </c>
      <c r="I107" s="23">
        <v>0.22762951334379905</v>
      </c>
      <c r="J107" s="23">
        <v>0.1271585557299843</v>
      </c>
      <c r="K107" s="23">
        <v>4.8665620094191522E-2</v>
      </c>
      <c r="L107" s="23">
        <v>0</v>
      </c>
      <c r="M107" s="24">
        <v>3185</v>
      </c>
      <c r="N107" s="23" t="s">
        <v>559</v>
      </c>
      <c r="O107" s="23" t="s">
        <v>559</v>
      </c>
      <c r="P107" s="23" t="s">
        <v>559</v>
      </c>
      <c r="Q107" s="23" t="s">
        <v>559</v>
      </c>
      <c r="R107" s="23" t="s">
        <v>559</v>
      </c>
      <c r="S107" s="23" t="s">
        <v>559</v>
      </c>
      <c r="T107" s="23" t="s">
        <v>559</v>
      </c>
      <c r="U107" s="23" t="s">
        <v>559</v>
      </c>
      <c r="V107" s="24" t="s">
        <v>559</v>
      </c>
    </row>
    <row r="108" spans="2:22" x14ac:dyDescent="0.3">
      <c r="B108" s="33" t="s">
        <v>79</v>
      </c>
      <c r="C108" s="18" t="s">
        <v>220</v>
      </c>
      <c r="D108" s="21" t="s">
        <v>221</v>
      </c>
      <c r="E108" s="23">
        <v>0.1013745704467354</v>
      </c>
      <c r="F108" s="23">
        <v>7.903780068728522E-2</v>
      </c>
      <c r="G108" s="23">
        <v>0.15120274914089346</v>
      </c>
      <c r="H108" s="23">
        <v>0.36082474226804123</v>
      </c>
      <c r="I108" s="23">
        <v>0.21477663230240548</v>
      </c>
      <c r="J108" s="23">
        <v>7.0446735395189003E-2</v>
      </c>
      <c r="K108" s="23">
        <v>2.2336769759450172E-2</v>
      </c>
      <c r="L108" s="23">
        <v>0</v>
      </c>
      <c r="M108" s="24">
        <v>2910</v>
      </c>
      <c r="N108" s="23" t="s">
        <v>559</v>
      </c>
      <c r="O108" s="23" t="s">
        <v>559</v>
      </c>
      <c r="P108" s="23" t="s">
        <v>559</v>
      </c>
      <c r="Q108" s="23" t="s">
        <v>559</v>
      </c>
      <c r="R108" s="23" t="s">
        <v>559</v>
      </c>
      <c r="S108" s="23" t="s">
        <v>559</v>
      </c>
      <c r="T108" s="23" t="s">
        <v>559</v>
      </c>
      <c r="U108" s="23" t="s">
        <v>559</v>
      </c>
      <c r="V108" s="24" t="s">
        <v>559</v>
      </c>
    </row>
    <row r="109" spans="2:22" x14ac:dyDescent="0.3">
      <c r="B109" s="33" t="s">
        <v>79</v>
      </c>
      <c r="C109" s="18" t="s">
        <v>445</v>
      </c>
      <c r="D109" s="21" t="s">
        <v>446</v>
      </c>
      <c r="E109" s="23">
        <v>0.11952861952861953</v>
      </c>
      <c r="F109" s="23">
        <v>9.2592592592592587E-2</v>
      </c>
      <c r="G109" s="23">
        <v>0.16329966329966331</v>
      </c>
      <c r="H109" s="23">
        <v>0.34848484848484851</v>
      </c>
      <c r="I109" s="23">
        <v>0.17845117845117844</v>
      </c>
      <c r="J109" s="23">
        <v>7.0707070707070704E-2</v>
      </c>
      <c r="K109" s="23">
        <v>2.6936026936026935E-2</v>
      </c>
      <c r="L109" s="23">
        <v>0</v>
      </c>
      <c r="M109" s="24">
        <v>2970</v>
      </c>
      <c r="N109" s="23" t="s">
        <v>559</v>
      </c>
      <c r="O109" s="23" t="s">
        <v>559</v>
      </c>
      <c r="P109" s="23" t="s">
        <v>559</v>
      </c>
      <c r="Q109" s="23" t="s">
        <v>559</v>
      </c>
      <c r="R109" s="23" t="s">
        <v>559</v>
      </c>
      <c r="S109" s="23" t="s">
        <v>559</v>
      </c>
      <c r="T109" s="23" t="s">
        <v>559</v>
      </c>
      <c r="U109" s="23" t="s">
        <v>559</v>
      </c>
      <c r="V109" s="24" t="s">
        <v>559</v>
      </c>
    </row>
    <row r="110" spans="2:22" x14ac:dyDescent="0.3">
      <c r="B110" s="33" t="s">
        <v>79</v>
      </c>
      <c r="C110" s="18" t="s">
        <v>222</v>
      </c>
      <c r="D110" s="21" t="s">
        <v>223</v>
      </c>
      <c r="E110" s="23">
        <v>5.9701492537313432E-2</v>
      </c>
      <c r="F110" s="23">
        <v>9.5522388059701493E-2</v>
      </c>
      <c r="G110" s="23">
        <v>0.11492537313432835</v>
      </c>
      <c r="H110" s="23">
        <v>0.27164179104477609</v>
      </c>
      <c r="I110" s="23">
        <v>0.22388059701492538</v>
      </c>
      <c r="J110" s="23">
        <v>0.15820895522388059</v>
      </c>
      <c r="K110" s="23">
        <v>7.6119402985074622E-2</v>
      </c>
      <c r="L110" s="23">
        <v>0</v>
      </c>
      <c r="M110" s="24">
        <v>3350</v>
      </c>
      <c r="N110" s="23">
        <v>5.6603773584905662E-2</v>
      </c>
      <c r="O110" s="23">
        <v>3.7735849056603772E-2</v>
      </c>
      <c r="P110" s="23">
        <v>5.6603773584905662E-2</v>
      </c>
      <c r="Q110" s="23">
        <v>0.26415094339622641</v>
      </c>
      <c r="R110" s="23">
        <v>0.26415094339622641</v>
      </c>
      <c r="S110" s="23">
        <v>0.16981132075471697</v>
      </c>
      <c r="T110" s="23">
        <v>0.15094339622641509</v>
      </c>
      <c r="U110" s="23">
        <v>0</v>
      </c>
      <c r="V110" s="24">
        <v>265</v>
      </c>
    </row>
    <row r="111" spans="2:22" x14ac:dyDescent="0.3">
      <c r="B111" s="33" t="s">
        <v>79</v>
      </c>
      <c r="C111" s="18" t="s">
        <v>228</v>
      </c>
      <c r="D111" s="21" t="s">
        <v>229</v>
      </c>
      <c r="E111" s="23">
        <v>0.10652463382157124</v>
      </c>
      <c r="F111" s="23">
        <v>8.7217043941411457E-2</v>
      </c>
      <c r="G111" s="23">
        <v>0.14713715046604528</v>
      </c>
      <c r="H111" s="23">
        <v>0.33089214380825566</v>
      </c>
      <c r="I111" s="23">
        <v>0.19906790945406125</v>
      </c>
      <c r="J111" s="23">
        <v>9.7203728362183758E-2</v>
      </c>
      <c r="K111" s="23">
        <v>3.1957390146471372E-2</v>
      </c>
      <c r="L111" s="23">
        <v>0</v>
      </c>
      <c r="M111" s="24">
        <v>7510</v>
      </c>
      <c r="N111" s="23" t="s">
        <v>559</v>
      </c>
      <c r="O111" s="23" t="s">
        <v>559</v>
      </c>
      <c r="P111" s="23" t="s">
        <v>559</v>
      </c>
      <c r="Q111" s="23" t="s">
        <v>559</v>
      </c>
      <c r="R111" s="23" t="s">
        <v>559</v>
      </c>
      <c r="S111" s="23" t="s">
        <v>559</v>
      </c>
      <c r="T111" s="23" t="s">
        <v>559</v>
      </c>
      <c r="U111" s="23" t="s">
        <v>559</v>
      </c>
      <c r="V111" s="24" t="s">
        <v>559</v>
      </c>
    </row>
    <row r="112" spans="2:22" x14ac:dyDescent="0.3">
      <c r="B112" s="33" t="s">
        <v>79</v>
      </c>
      <c r="C112" s="18" t="s">
        <v>230</v>
      </c>
      <c r="D112" s="21" t="s">
        <v>231</v>
      </c>
      <c r="E112" s="23">
        <v>9.3023255813953487E-2</v>
      </c>
      <c r="F112" s="23">
        <v>6.7441860465116285E-2</v>
      </c>
      <c r="G112" s="23">
        <v>0.13953488372093023</v>
      </c>
      <c r="H112" s="23">
        <v>0.28372093023255812</v>
      </c>
      <c r="I112" s="23">
        <v>0.23255813953488372</v>
      </c>
      <c r="J112" s="23">
        <v>0.14418604651162792</v>
      </c>
      <c r="K112" s="23">
        <v>4.4186046511627906E-2</v>
      </c>
      <c r="L112" s="23">
        <v>0</v>
      </c>
      <c r="M112" s="24">
        <v>2150</v>
      </c>
      <c r="N112" s="23">
        <v>9.0909090909090912E-2</v>
      </c>
      <c r="O112" s="23">
        <v>4.5454545454545456E-2</v>
      </c>
      <c r="P112" s="23">
        <v>0.18181818181818182</v>
      </c>
      <c r="Q112" s="23">
        <v>0.27272727272727271</v>
      </c>
      <c r="R112" s="23">
        <v>0.22727272727272727</v>
      </c>
      <c r="S112" s="23">
        <v>0.18181818181818182</v>
      </c>
      <c r="T112" s="23">
        <v>4.5454545454545456E-2</v>
      </c>
      <c r="U112" s="23">
        <v>0</v>
      </c>
      <c r="V112" s="24">
        <v>110</v>
      </c>
    </row>
    <row r="113" spans="2:22" x14ac:dyDescent="0.3">
      <c r="B113" s="33" t="s">
        <v>79</v>
      </c>
      <c r="C113" s="18" t="s">
        <v>232</v>
      </c>
      <c r="D113" s="21" t="s">
        <v>233</v>
      </c>
      <c r="E113" s="23">
        <v>5.2700922266139656E-2</v>
      </c>
      <c r="F113" s="23">
        <v>7.6416337285902497E-2</v>
      </c>
      <c r="G113" s="23">
        <v>0.11330698287220026</v>
      </c>
      <c r="H113" s="23">
        <v>0.24110671936758893</v>
      </c>
      <c r="I113" s="23">
        <v>0.233201581027668</v>
      </c>
      <c r="J113" s="23">
        <v>0.1844532279314888</v>
      </c>
      <c r="K113" s="23">
        <v>9.8814229249011856E-2</v>
      </c>
      <c r="L113" s="23">
        <v>0</v>
      </c>
      <c r="M113" s="24">
        <v>3795</v>
      </c>
      <c r="N113" s="23">
        <v>2.1505376344086023E-2</v>
      </c>
      <c r="O113" s="23">
        <v>2.1505376344086023E-2</v>
      </c>
      <c r="P113" s="23">
        <v>9.6774193548387094E-2</v>
      </c>
      <c r="Q113" s="23">
        <v>0.17204301075268819</v>
      </c>
      <c r="R113" s="23">
        <v>0.21505376344086022</v>
      </c>
      <c r="S113" s="23">
        <v>0.27956989247311825</v>
      </c>
      <c r="T113" s="23">
        <v>0.19354838709677419</v>
      </c>
      <c r="U113" s="23">
        <v>0</v>
      </c>
      <c r="V113" s="24">
        <v>465</v>
      </c>
    </row>
    <row r="114" spans="2:22" x14ac:dyDescent="0.3">
      <c r="B114" s="33" t="s">
        <v>79</v>
      </c>
      <c r="C114" s="18" t="s">
        <v>234</v>
      </c>
      <c r="D114" s="21" t="s">
        <v>235</v>
      </c>
      <c r="E114" s="23">
        <v>4.0506329113924051E-2</v>
      </c>
      <c r="F114" s="23">
        <v>0.11139240506329114</v>
      </c>
      <c r="G114" s="23">
        <v>0.13924050632911392</v>
      </c>
      <c r="H114" s="23">
        <v>0.26835443037974682</v>
      </c>
      <c r="I114" s="23">
        <v>0.23544303797468355</v>
      </c>
      <c r="J114" s="23">
        <v>0.13417721518987341</v>
      </c>
      <c r="K114" s="23">
        <v>6.8354430379746839E-2</v>
      </c>
      <c r="L114" s="23">
        <v>0</v>
      </c>
      <c r="M114" s="24">
        <v>1975</v>
      </c>
      <c r="N114" s="23">
        <v>7.3170731707317069E-2</v>
      </c>
      <c r="O114" s="23">
        <v>0.12195121951219512</v>
      </c>
      <c r="P114" s="23">
        <v>7.3170731707317069E-2</v>
      </c>
      <c r="Q114" s="23">
        <v>0.17073170731707318</v>
      </c>
      <c r="R114" s="23">
        <v>0.21951219512195122</v>
      </c>
      <c r="S114" s="23">
        <v>0.1951219512195122</v>
      </c>
      <c r="T114" s="23">
        <v>0.12195121951219512</v>
      </c>
      <c r="U114" s="23">
        <v>0</v>
      </c>
      <c r="V114" s="24">
        <v>205</v>
      </c>
    </row>
    <row r="115" spans="2:22" x14ac:dyDescent="0.3">
      <c r="B115" s="33" t="s">
        <v>79</v>
      </c>
      <c r="C115" s="18" t="s">
        <v>236</v>
      </c>
      <c r="D115" s="21" t="s">
        <v>237</v>
      </c>
      <c r="E115" s="23">
        <v>6.8694798822374878E-2</v>
      </c>
      <c r="F115" s="23">
        <v>0.10304219823356231</v>
      </c>
      <c r="G115" s="23">
        <v>0.14622178606476938</v>
      </c>
      <c r="H115" s="23">
        <v>0.32875368007850836</v>
      </c>
      <c r="I115" s="23">
        <v>0.21197252208047104</v>
      </c>
      <c r="J115" s="23">
        <v>0.10304219823356231</v>
      </c>
      <c r="K115" s="23">
        <v>3.8272816486751716E-2</v>
      </c>
      <c r="L115" s="23">
        <v>0</v>
      </c>
      <c r="M115" s="24">
        <v>5095</v>
      </c>
      <c r="N115" s="23" t="s">
        <v>559</v>
      </c>
      <c r="O115" s="23" t="s">
        <v>559</v>
      </c>
      <c r="P115" s="23" t="s">
        <v>559</v>
      </c>
      <c r="Q115" s="23" t="s">
        <v>559</v>
      </c>
      <c r="R115" s="23" t="s">
        <v>559</v>
      </c>
      <c r="S115" s="23" t="s">
        <v>559</v>
      </c>
      <c r="T115" s="23" t="s">
        <v>559</v>
      </c>
      <c r="U115" s="23" t="s">
        <v>559</v>
      </c>
      <c r="V115" s="24" t="s">
        <v>559</v>
      </c>
    </row>
    <row r="116" spans="2:22" x14ac:dyDescent="0.3">
      <c r="B116" s="33" t="s">
        <v>102</v>
      </c>
      <c r="C116" s="18" t="s">
        <v>447</v>
      </c>
      <c r="D116" s="21" t="s">
        <v>448</v>
      </c>
      <c r="E116" s="23">
        <v>7.9646017699115043E-2</v>
      </c>
      <c r="F116" s="23">
        <v>0.10471976401179942</v>
      </c>
      <c r="G116" s="23">
        <v>0.14601769911504425</v>
      </c>
      <c r="H116" s="23">
        <v>0.29056047197640117</v>
      </c>
      <c r="I116" s="23">
        <v>0.22566371681415928</v>
      </c>
      <c r="J116" s="23">
        <v>0.11356932153392331</v>
      </c>
      <c r="K116" s="23">
        <v>4.1297935103244837E-2</v>
      </c>
      <c r="L116" s="23">
        <v>0</v>
      </c>
      <c r="M116" s="24">
        <v>3390</v>
      </c>
      <c r="N116" s="23" t="s">
        <v>559</v>
      </c>
      <c r="O116" s="23" t="s">
        <v>559</v>
      </c>
      <c r="P116" s="23" t="s">
        <v>559</v>
      </c>
      <c r="Q116" s="23" t="s">
        <v>559</v>
      </c>
      <c r="R116" s="23" t="s">
        <v>559</v>
      </c>
      <c r="S116" s="23" t="s">
        <v>559</v>
      </c>
      <c r="T116" s="23" t="s">
        <v>559</v>
      </c>
      <c r="U116" s="23" t="s">
        <v>559</v>
      </c>
      <c r="V116" s="24" t="s">
        <v>559</v>
      </c>
    </row>
    <row r="117" spans="2:22" x14ac:dyDescent="0.3">
      <c r="B117" s="33" t="s">
        <v>102</v>
      </c>
      <c r="C117" s="18" t="s">
        <v>449</v>
      </c>
      <c r="D117" s="21" t="s">
        <v>450</v>
      </c>
      <c r="E117" s="23">
        <v>6.6860465116279064E-2</v>
      </c>
      <c r="F117" s="23">
        <v>0.12209302325581395</v>
      </c>
      <c r="G117" s="23">
        <v>8.7209302325581398E-2</v>
      </c>
      <c r="H117" s="23">
        <v>0.20348837209302326</v>
      </c>
      <c r="I117" s="23">
        <v>0.22383720930232559</v>
      </c>
      <c r="J117" s="23">
        <v>0.20930232558139536</v>
      </c>
      <c r="K117" s="23">
        <v>8.7209302325581398E-2</v>
      </c>
      <c r="L117" s="23">
        <v>0</v>
      </c>
      <c r="M117" s="24">
        <v>1720</v>
      </c>
      <c r="N117" s="23">
        <v>6.6666666666666666E-2</v>
      </c>
      <c r="O117" s="23">
        <v>6.6666666666666666E-2</v>
      </c>
      <c r="P117" s="23">
        <v>6.6666666666666666E-2</v>
      </c>
      <c r="Q117" s="23">
        <v>0.26666666666666666</v>
      </c>
      <c r="R117" s="23">
        <v>0.2</v>
      </c>
      <c r="S117" s="23">
        <v>0.26666666666666666</v>
      </c>
      <c r="T117" s="23">
        <v>0.13333333333333333</v>
      </c>
      <c r="U117" s="23">
        <v>0</v>
      </c>
      <c r="V117" s="24">
        <v>75</v>
      </c>
    </row>
    <row r="118" spans="2:22" x14ac:dyDescent="0.3">
      <c r="B118" s="33" t="s">
        <v>102</v>
      </c>
      <c r="C118" s="18" t="s">
        <v>258</v>
      </c>
      <c r="D118" s="21" t="s">
        <v>259</v>
      </c>
      <c r="E118" s="23" t="s">
        <v>559</v>
      </c>
      <c r="F118" s="23" t="s">
        <v>559</v>
      </c>
      <c r="G118" s="23" t="s">
        <v>559</v>
      </c>
      <c r="H118" s="23" t="s">
        <v>559</v>
      </c>
      <c r="I118" s="23" t="s">
        <v>559</v>
      </c>
      <c r="J118" s="23" t="s">
        <v>559</v>
      </c>
      <c r="K118" s="23" t="s">
        <v>559</v>
      </c>
      <c r="L118" s="23" t="s">
        <v>559</v>
      </c>
      <c r="M118" s="24" t="s">
        <v>559</v>
      </c>
      <c r="N118" s="23" t="s">
        <v>559</v>
      </c>
      <c r="O118" s="23" t="s">
        <v>559</v>
      </c>
      <c r="P118" s="23" t="s">
        <v>559</v>
      </c>
      <c r="Q118" s="23" t="s">
        <v>559</v>
      </c>
      <c r="R118" s="23" t="s">
        <v>559</v>
      </c>
      <c r="S118" s="23" t="s">
        <v>559</v>
      </c>
      <c r="T118" s="23" t="s">
        <v>559</v>
      </c>
      <c r="U118" s="23" t="s">
        <v>559</v>
      </c>
      <c r="V118" s="24" t="s">
        <v>559</v>
      </c>
    </row>
    <row r="119" spans="2:22" x14ac:dyDescent="0.3">
      <c r="B119" s="33" t="s">
        <v>102</v>
      </c>
      <c r="C119" s="18" t="s">
        <v>260</v>
      </c>
      <c r="D119" s="21" t="s">
        <v>261</v>
      </c>
      <c r="E119" s="23" t="s">
        <v>559</v>
      </c>
      <c r="F119" s="23" t="s">
        <v>559</v>
      </c>
      <c r="G119" s="23" t="s">
        <v>559</v>
      </c>
      <c r="H119" s="23" t="s">
        <v>559</v>
      </c>
      <c r="I119" s="23" t="s">
        <v>559</v>
      </c>
      <c r="J119" s="23" t="s">
        <v>559</v>
      </c>
      <c r="K119" s="23" t="s">
        <v>559</v>
      </c>
      <c r="L119" s="23" t="s">
        <v>559</v>
      </c>
      <c r="M119" s="24" t="s">
        <v>559</v>
      </c>
      <c r="N119" s="23" t="s">
        <v>559</v>
      </c>
      <c r="O119" s="23" t="s">
        <v>559</v>
      </c>
      <c r="P119" s="23" t="s">
        <v>559</v>
      </c>
      <c r="Q119" s="23" t="s">
        <v>559</v>
      </c>
      <c r="R119" s="23" t="s">
        <v>559</v>
      </c>
      <c r="S119" s="23" t="s">
        <v>559</v>
      </c>
      <c r="T119" s="23" t="s">
        <v>559</v>
      </c>
      <c r="U119" s="23" t="s">
        <v>559</v>
      </c>
      <c r="V119" s="24" t="s">
        <v>559</v>
      </c>
    </row>
    <row r="120" spans="2:22" x14ac:dyDescent="0.3">
      <c r="B120" s="33" t="s">
        <v>102</v>
      </c>
      <c r="C120" s="18" t="s">
        <v>451</v>
      </c>
      <c r="D120" s="21" t="s">
        <v>452</v>
      </c>
      <c r="E120" s="23">
        <v>5.6603773584905662E-2</v>
      </c>
      <c r="F120" s="23">
        <v>8.4905660377358486E-2</v>
      </c>
      <c r="G120" s="23">
        <v>0.10377358490566038</v>
      </c>
      <c r="H120" s="23">
        <v>0.20377358490566039</v>
      </c>
      <c r="I120" s="23">
        <v>0.28301886792452829</v>
      </c>
      <c r="J120" s="23">
        <v>0.19056603773584907</v>
      </c>
      <c r="K120" s="23">
        <v>7.5471698113207544E-2</v>
      </c>
      <c r="L120" s="23">
        <v>0</v>
      </c>
      <c r="M120" s="24">
        <v>2650</v>
      </c>
      <c r="N120" s="23" t="s">
        <v>559</v>
      </c>
      <c r="O120" s="23" t="s">
        <v>559</v>
      </c>
      <c r="P120" s="23" t="s">
        <v>559</v>
      </c>
      <c r="Q120" s="23" t="s">
        <v>559</v>
      </c>
      <c r="R120" s="23" t="s">
        <v>559</v>
      </c>
      <c r="S120" s="23" t="s">
        <v>559</v>
      </c>
      <c r="T120" s="23" t="s">
        <v>559</v>
      </c>
      <c r="U120" s="23" t="s">
        <v>559</v>
      </c>
      <c r="V120" s="24" t="s">
        <v>559</v>
      </c>
    </row>
    <row r="121" spans="2:22" x14ac:dyDescent="0.3">
      <c r="B121" s="33" t="s">
        <v>102</v>
      </c>
      <c r="C121" s="18" t="s">
        <v>262</v>
      </c>
      <c r="D121" s="21" t="s">
        <v>263</v>
      </c>
      <c r="E121" s="23">
        <v>6.0493827160493827E-2</v>
      </c>
      <c r="F121" s="23">
        <v>0.11604938271604938</v>
      </c>
      <c r="G121" s="23">
        <v>0.12716049382716049</v>
      </c>
      <c r="H121" s="23">
        <v>0.2814814814814815</v>
      </c>
      <c r="I121" s="23">
        <v>0.2382716049382716</v>
      </c>
      <c r="J121" s="23">
        <v>0.12345679012345678</v>
      </c>
      <c r="K121" s="23">
        <v>5.4320987654320987E-2</v>
      </c>
      <c r="L121" s="23">
        <v>0</v>
      </c>
      <c r="M121" s="24">
        <v>4050</v>
      </c>
      <c r="N121" s="23" t="s">
        <v>559</v>
      </c>
      <c r="O121" s="23" t="s">
        <v>559</v>
      </c>
      <c r="P121" s="23" t="s">
        <v>559</v>
      </c>
      <c r="Q121" s="23" t="s">
        <v>559</v>
      </c>
      <c r="R121" s="23" t="s">
        <v>559</v>
      </c>
      <c r="S121" s="23" t="s">
        <v>559</v>
      </c>
      <c r="T121" s="23" t="s">
        <v>559</v>
      </c>
      <c r="U121" s="23" t="s">
        <v>559</v>
      </c>
      <c r="V121" s="24" t="s">
        <v>559</v>
      </c>
    </row>
    <row r="122" spans="2:22" x14ac:dyDescent="0.3">
      <c r="B122" s="33" t="s">
        <v>102</v>
      </c>
      <c r="C122" s="18" t="s">
        <v>453</v>
      </c>
      <c r="D122" s="21" t="s">
        <v>454</v>
      </c>
      <c r="E122" s="23">
        <v>5.8020477815699661E-2</v>
      </c>
      <c r="F122" s="23">
        <v>9.556313993174062E-2</v>
      </c>
      <c r="G122" s="23">
        <v>0.11604095563139932</v>
      </c>
      <c r="H122" s="23">
        <v>0.27986348122866894</v>
      </c>
      <c r="I122" s="23">
        <v>0.23549488054607509</v>
      </c>
      <c r="J122" s="23">
        <v>0.16382252559726962</v>
      </c>
      <c r="K122" s="23">
        <v>5.1194539249146756E-2</v>
      </c>
      <c r="L122" s="23">
        <v>0</v>
      </c>
      <c r="M122" s="24">
        <v>1465</v>
      </c>
      <c r="N122" s="23">
        <v>0</v>
      </c>
      <c r="O122" s="23">
        <v>0.14285714285714285</v>
      </c>
      <c r="P122" s="23">
        <v>0.14285714285714285</v>
      </c>
      <c r="Q122" s="23">
        <v>0.42857142857142855</v>
      </c>
      <c r="R122" s="23">
        <v>0.14285714285714285</v>
      </c>
      <c r="S122" s="23">
        <v>0.2857142857142857</v>
      </c>
      <c r="T122" s="23">
        <v>0</v>
      </c>
      <c r="U122" s="23">
        <v>0</v>
      </c>
      <c r="V122" s="24">
        <v>35</v>
      </c>
    </row>
    <row r="123" spans="2:22" x14ac:dyDescent="0.3">
      <c r="B123" s="33" t="s">
        <v>102</v>
      </c>
      <c r="C123" s="18" t="s">
        <v>455</v>
      </c>
      <c r="D123" s="21" t="s">
        <v>456</v>
      </c>
      <c r="E123" s="23">
        <v>8.8652482269503549E-2</v>
      </c>
      <c r="F123" s="23">
        <v>8.2742316784869971E-2</v>
      </c>
      <c r="G123" s="23">
        <v>0.14420803782505912</v>
      </c>
      <c r="H123" s="23">
        <v>0.34160756501182032</v>
      </c>
      <c r="I123" s="23">
        <v>0.21394799054373523</v>
      </c>
      <c r="J123" s="23">
        <v>9.4562647754137114E-2</v>
      </c>
      <c r="K123" s="23">
        <v>3.5460992907801421E-2</v>
      </c>
      <c r="L123" s="23">
        <v>0</v>
      </c>
      <c r="M123" s="24">
        <v>4230</v>
      </c>
      <c r="N123" s="23" t="s">
        <v>559</v>
      </c>
      <c r="O123" s="23" t="s">
        <v>559</v>
      </c>
      <c r="P123" s="23" t="s">
        <v>559</v>
      </c>
      <c r="Q123" s="23" t="s">
        <v>559</v>
      </c>
      <c r="R123" s="23" t="s">
        <v>559</v>
      </c>
      <c r="S123" s="23" t="s">
        <v>559</v>
      </c>
      <c r="T123" s="23" t="s">
        <v>559</v>
      </c>
      <c r="U123" s="23" t="s">
        <v>559</v>
      </c>
      <c r="V123" s="24" t="s">
        <v>559</v>
      </c>
    </row>
    <row r="124" spans="2:22" x14ac:dyDescent="0.3">
      <c r="B124" s="33" t="s">
        <v>102</v>
      </c>
      <c r="C124" s="18" t="s">
        <v>457</v>
      </c>
      <c r="D124" s="21" t="s">
        <v>458</v>
      </c>
      <c r="E124" s="23">
        <v>5.7915057915057917E-2</v>
      </c>
      <c r="F124" s="23">
        <v>9.6525096525096526E-2</v>
      </c>
      <c r="G124" s="23">
        <v>0.11969111969111969</v>
      </c>
      <c r="H124" s="23">
        <v>0.20463320463320464</v>
      </c>
      <c r="I124" s="23">
        <v>0.25096525096525096</v>
      </c>
      <c r="J124" s="23">
        <v>0.20849420849420849</v>
      </c>
      <c r="K124" s="23">
        <v>5.7915057915057917E-2</v>
      </c>
      <c r="L124" s="23">
        <v>0</v>
      </c>
      <c r="M124" s="24">
        <v>1295</v>
      </c>
      <c r="N124" s="23">
        <v>4.3478260869565216E-2</v>
      </c>
      <c r="O124" s="23">
        <v>8.6956521739130432E-2</v>
      </c>
      <c r="P124" s="23">
        <v>8.6956521739130432E-2</v>
      </c>
      <c r="Q124" s="23">
        <v>0.17391304347826086</v>
      </c>
      <c r="R124" s="23">
        <v>0.2608695652173913</v>
      </c>
      <c r="S124" s="23">
        <v>0.2608695652173913</v>
      </c>
      <c r="T124" s="23">
        <v>4.3478260869565216E-2</v>
      </c>
      <c r="U124" s="23">
        <v>0</v>
      </c>
      <c r="V124" s="24">
        <v>115</v>
      </c>
    </row>
    <row r="125" spans="2:22" x14ac:dyDescent="0.3">
      <c r="B125" s="33" t="s">
        <v>102</v>
      </c>
      <c r="C125" s="18" t="s">
        <v>268</v>
      </c>
      <c r="D125" s="21" t="s">
        <v>269</v>
      </c>
      <c r="E125" s="23" t="s">
        <v>559</v>
      </c>
      <c r="F125" s="23" t="s">
        <v>559</v>
      </c>
      <c r="G125" s="23" t="s">
        <v>559</v>
      </c>
      <c r="H125" s="23" t="s">
        <v>559</v>
      </c>
      <c r="I125" s="23" t="s">
        <v>559</v>
      </c>
      <c r="J125" s="23" t="s">
        <v>559</v>
      </c>
      <c r="K125" s="23" t="s">
        <v>559</v>
      </c>
      <c r="L125" s="23" t="s">
        <v>559</v>
      </c>
      <c r="M125" s="24" t="s">
        <v>559</v>
      </c>
      <c r="N125" s="23" t="s">
        <v>559</v>
      </c>
      <c r="O125" s="23" t="s">
        <v>559</v>
      </c>
      <c r="P125" s="23" t="s">
        <v>559</v>
      </c>
      <c r="Q125" s="23" t="s">
        <v>559</v>
      </c>
      <c r="R125" s="23" t="s">
        <v>559</v>
      </c>
      <c r="S125" s="23" t="s">
        <v>559</v>
      </c>
      <c r="T125" s="23" t="s">
        <v>559</v>
      </c>
      <c r="U125" s="23" t="s">
        <v>559</v>
      </c>
      <c r="V125" s="24" t="s">
        <v>559</v>
      </c>
    </row>
    <row r="126" spans="2:22" x14ac:dyDescent="0.3">
      <c r="B126" s="33" t="s">
        <v>102</v>
      </c>
      <c r="C126" s="18" t="s">
        <v>459</v>
      </c>
      <c r="D126" s="21" t="s">
        <v>460</v>
      </c>
      <c r="E126" s="23" t="s">
        <v>559</v>
      </c>
      <c r="F126" s="23" t="s">
        <v>559</v>
      </c>
      <c r="G126" s="23" t="s">
        <v>559</v>
      </c>
      <c r="H126" s="23" t="s">
        <v>559</v>
      </c>
      <c r="I126" s="23" t="s">
        <v>559</v>
      </c>
      <c r="J126" s="23" t="s">
        <v>559</v>
      </c>
      <c r="K126" s="23" t="s">
        <v>559</v>
      </c>
      <c r="L126" s="23" t="s">
        <v>559</v>
      </c>
      <c r="M126" s="24" t="s">
        <v>559</v>
      </c>
      <c r="N126" s="23" t="s">
        <v>559</v>
      </c>
      <c r="O126" s="23" t="s">
        <v>559</v>
      </c>
      <c r="P126" s="23" t="s">
        <v>559</v>
      </c>
      <c r="Q126" s="23" t="s">
        <v>559</v>
      </c>
      <c r="R126" s="23" t="s">
        <v>559</v>
      </c>
      <c r="S126" s="23" t="s">
        <v>559</v>
      </c>
      <c r="T126" s="23" t="s">
        <v>559</v>
      </c>
      <c r="U126" s="23" t="s">
        <v>559</v>
      </c>
      <c r="V126" s="24" t="s">
        <v>559</v>
      </c>
    </row>
    <row r="127" spans="2:22" x14ac:dyDescent="0.3">
      <c r="B127" s="33" t="s">
        <v>102</v>
      </c>
      <c r="C127" s="18" t="s">
        <v>270</v>
      </c>
      <c r="D127" s="21" t="s">
        <v>271</v>
      </c>
      <c r="E127" s="23">
        <v>8.5539714867617106E-2</v>
      </c>
      <c r="F127" s="23">
        <v>0.10896130346232179</v>
      </c>
      <c r="G127" s="23">
        <v>0.13340122199592669</v>
      </c>
      <c r="H127" s="23">
        <v>0.30346232179226068</v>
      </c>
      <c r="I127" s="23">
        <v>0.20672097759674135</v>
      </c>
      <c r="J127" s="23">
        <v>0.11812627291242363</v>
      </c>
      <c r="K127" s="23">
        <v>4.2769857433808553E-2</v>
      </c>
      <c r="L127" s="23">
        <v>0</v>
      </c>
      <c r="M127" s="24">
        <v>4910</v>
      </c>
      <c r="N127" s="23">
        <v>6.8493150684931503E-2</v>
      </c>
      <c r="O127" s="23">
        <v>8.2191780821917804E-2</v>
      </c>
      <c r="P127" s="23">
        <v>0.1095890410958904</v>
      </c>
      <c r="Q127" s="23">
        <v>0.32876712328767121</v>
      </c>
      <c r="R127" s="23">
        <v>0.17808219178082191</v>
      </c>
      <c r="S127" s="23">
        <v>0.15068493150684931</v>
      </c>
      <c r="T127" s="23">
        <v>6.8493150684931503E-2</v>
      </c>
      <c r="U127" s="23">
        <v>0</v>
      </c>
      <c r="V127" s="24">
        <v>365</v>
      </c>
    </row>
    <row r="128" spans="2:22" x14ac:dyDescent="0.3">
      <c r="B128" s="33" t="s">
        <v>102</v>
      </c>
      <c r="C128" s="18" t="s">
        <v>272</v>
      </c>
      <c r="D128" s="21" t="s">
        <v>273</v>
      </c>
      <c r="E128" s="23">
        <v>6.1124694376528114E-2</v>
      </c>
      <c r="F128" s="23">
        <v>0.10513447432762836</v>
      </c>
      <c r="G128" s="23">
        <v>0.10757946210268948</v>
      </c>
      <c r="H128" s="23">
        <v>0.21026894865525672</v>
      </c>
      <c r="I128" s="23">
        <v>0.25916870415647919</v>
      </c>
      <c r="J128" s="23">
        <v>0.18092909535452323</v>
      </c>
      <c r="K128" s="23">
        <v>7.5794621026894868E-2</v>
      </c>
      <c r="L128" s="23">
        <v>0</v>
      </c>
      <c r="M128" s="24">
        <v>2045</v>
      </c>
      <c r="N128" s="23">
        <v>4.878048780487805E-2</v>
      </c>
      <c r="O128" s="23">
        <v>0.14634146341463414</v>
      </c>
      <c r="P128" s="23">
        <v>0.12195121951219512</v>
      </c>
      <c r="Q128" s="23">
        <v>0.17073170731707318</v>
      </c>
      <c r="R128" s="23">
        <v>0.21951219512195122</v>
      </c>
      <c r="S128" s="23">
        <v>0.1951219512195122</v>
      </c>
      <c r="T128" s="23">
        <v>9.7560975609756101E-2</v>
      </c>
      <c r="U128" s="23">
        <v>0</v>
      </c>
      <c r="V128" s="24">
        <v>205</v>
      </c>
    </row>
    <row r="129" spans="2:22" x14ac:dyDescent="0.3">
      <c r="B129" s="33" t="s">
        <v>102</v>
      </c>
      <c r="C129" s="18" t="s">
        <v>274</v>
      </c>
      <c r="D129" s="21" t="s">
        <v>275</v>
      </c>
      <c r="E129" s="23">
        <v>9.4942748091603052E-2</v>
      </c>
      <c r="F129" s="23">
        <v>0.10687022900763359</v>
      </c>
      <c r="G129" s="23">
        <v>0.14599236641221375</v>
      </c>
      <c r="H129" s="23">
        <v>0.29103053435114506</v>
      </c>
      <c r="I129" s="23">
        <v>0.20419847328244276</v>
      </c>
      <c r="J129" s="23">
        <v>0.1159351145038168</v>
      </c>
      <c r="K129" s="23">
        <v>4.1030534351145037E-2</v>
      </c>
      <c r="L129" s="23">
        <v>0</v>
      </c>
      <c r="M129" s="24">
        <v>10480</v>
      </c>
      <c r="N129" s="23" t="s">
        <v>559</v>
      </c>
      <c r="O129" s="23" t="s">
        <v>559</v>
      </c>
      <c r="P129" s="23" t="s">
        <v>559</v>
      </c>
      <c r="Q129" s="23" t="s">
        <v>559</v>
      </c>
      <c r="R129" s="23" t="s">
        <v>559</v>
      </c>
      <c r="S129" s="23" t="s">
        <v>559</v>
      </c>
      <c r="T129" s="23" t="s">
        <v>559</v>
      </c>
      <c r="U129" s="23" t="s">
        <v>559</v>
      </c>
      <c r="V129" s="24" t="s">
        <v>559</v>
      </c>
    </row>
    <row r="130" spans="2:22" x14ac:dyDescent="0.3">
      <c r="B130" s="33" t="s">
        <v>102</v>
      </c>
      <c r="C130" s="18" t="s">
        <v>276</v>
      </c>
      <c r="D130" s="21" t="s">
        <v>277</v>
      </c>
      <c r="E130" s="23">
        <v>7.5471698113207544E-2</v>
      </c>
      <c r="F130" s="23">
        <v>0.10449927431059507</v>
      </c>
      <c r="G130" s="23">
        <v>0.15384615384615385</v>
      </c>
      <c r="H130" s="23">
        <v>0.30333817126269957</v>
      </c>
      <c r="I130" s="23">
        <v>0.20609579100145137</v>
      </c>
      <c r="J130" s="23">
        <v>0.11611030478955008</v>
      </c>
      <c r="K130" s="23">
        <v>4.0638606676342524E-2</v>
      </c>
      <c r="L130" s="23">
        <v>0</v>
      </c>
      <c r="M130" s="24">
        <v>3445</v>
      </c>
      <c r="N130" s="23" t="s">
        <v>559</v>
      </c>
      <c r="O130" s="23" t="s">
        <v>559</v>
      </c>
      <c r="P130" s="23" t="s">
        <v>559</v>
      </c>
      <c r="Q130" s="23" t="s">
        <v>559</v>
      </c>
      <c r="R130" s="23" t="s">
        <v>559</v>
      </c>
      <c r="S130" s="23" t="s">
        <v>559</v>
      </c>
      <c r="T130" s="23" t="s">
        <v>559</v>
      </c>
      <c r="U130" s="23" t="s">
        <v>559</v>
      </c>
      <c r="V130" s="24" t="s">
        <v>559</v>
      </c>
    </row>
    <row r="131" spans="2:22" x14ac:dyDescent="0.3">
      <c r="B131" s="33" t="s">
        <v>102</v>
      </c>
      <c r="C131" s="18" t="s">
        <v>278</v>
      </c>
      <c r="D131" s="21" t="s">
        <v>279</v>
      </c>
      <c r="E131" s="23">
        <v>6.4236111111111105E-2</v>
      </c>
      <c r="F131" s="23">
        <v>0.10460069444444445</v>
      </c>
      <c r="G131" s="23">
        <v>0.12543402777777779</v>
      </c>
      <c r="H131" s="23">
        <v>0.25086805555555558</v>
      </c>
      <c r="I131" s="23">
        <v>0.23871527777777779</v>
      </c>
      <c r="J131" s="23">
        <v>0.15104166666666666</v>
      </c>
      <c r="K131" s="23">
        <v>6.4670138888888895E-2</v>
      </c>
      <c r="L131" s="23">
        <v>0</v>
      </c>
      <c r="M131" s="24">
        <v>11520</v>
      </c>
      <c r="N131" s="23">
        <v>8.6274509803921567E-2</v>
      </c>
      <c r="O131" s="23">
        <v>7.8431372549019607E-2</v>
      </c>
      <c r="P131" s="23">
        <v>0.11372549019607843</v>
      </c>
      <c r="Q131" s="23">
        <v>0.24705882352941178</v>
      </c>
      <c r="R131" s="23">
        <v>0.22352941176470589</v>
      </c>
      <c r="S131" s="23">
        <v>0.16470588235294117</v>
      </c>
      <c r="T131" s="23">
        <v>8.2352941176470587E-2</v>
      </c>
      <c r="U131" s="23">
        <v>0</v>
      </c>
      <c r="V131" s="24">
        <v>1275</v>
      </c>
    </row>
    <row r="132" spans="2:22" x14ac:dyDescent="0.3">
      <c r="B132" s="33" t="s">
        <v>102</v>
      </c>
      <c r="C132" s="18" t="s">
        <v>461</v>
      </c>
      <c r="D132" s="21" t="s">
        <v>462</v>
      </c>
      <c r="E132" s="23" t="s">
        <v>559</v>
      </c>
      <c r="F132" s="23" t="s">
        <v>559</v>
      </c>
      <c r="G132" s="23" t="s">
        <v>559</v>
      </c>
      <c r="H132" s="23" t="s">
        <v>559</v>
      </c>
      <c r="I132" s="23" t="s">
        <v>559</v>
      </c>
      <c r="J132" s="23" t="s">
        <v>559</v>
      </c>
      <c r="K132" s="23" t="s">
        <v>559</v>
      </c>
      <c r="L132" s="23" t="s">
        <v>559</v>
      </c>
      <c r="M132" s="24" t="s">
        <v>559</v>
      </c>
      <c r="N132" s="23" t="s">
        <v>559</v>
      </c>
      <c r="O132" s="23" t="s">
        <v>559</v>
      </c>
      <c r="P132" s="23" t="s">
        <v>559</v>
      </c>
      <c r="Q132" s="23" t="s">
        <v>559</v>
      </c>
      <c r="R132" s="23" t="s">
        <v>559</v>
      </c>
      <c r="S132" s="23" t="s">
        <v>559</v>
      </c>
      <c r="T132" s="23" t="s">
        <v>559</v>
      </c>
      <c r="U132" s="23" t="s">
        <v>559</v>
      </c>
      <c r="V132" s="24" t="s">
        <v>559</v>
      </c>
    </row>
    <row r="133" spans="2:22" x14ac:dyDescent="0.3">
      <c r="B133" s="33" t="s">
        <v>102</v>
      </c>
      <c r="C133" s="18" t="s">
        <v>284</v>
      </c>
      <c r="D133" s="21" t="s">
        <v>285</v>
      </c>
      <c r="E133" s="23">
        <v>6.3725490196078427E-2</v>
      </c>
      <c r="F133" s="23">
        <v>0.10620915032679738</v>
      </c>
      <c r="G133" s="23">
        <v>0.12745098039215685</v>
      </c>
      <c r="H133" s="23">
        <v>0.23284313725490197</v>
      </c>
      <c r="I133" s="23">
        <v>0.23284313725490197</v>
      </c>
      <c r="J133" s="23">
        <v>0.16503267973856209</v>
      </c>
      <c r="K133" s="23">
        <v>7.1895424836601302E-2</v>
      </c>
      <c r="L133" s="23">
        <v>0</v>
      </c>
      <c r="M133" s="24">
        <v>6120</v>
      </c>
      <c r="N133" s="23" t="s">
        <v>559</v>
      </c>
      <c r="O133" s="23" t="s">
        <v>559</v>
      </c>
      <c r="P133" s="23" t="s">
        <v>559</v>
      </c>
      <c r="Q133" s="23" t="s">
        <v>559</v>
      </c>
      <c r="R133" s="23" t="s">
        <v>559</v>
      </c>
      <c r="S133" s="23" t="s">
        <v>559</v>
      </c>
      <c r="T133" s="23" t="s">
        <v>559</v>
      </c>
      <c r="U133" s="23" t="s">
        <v>559</v>
      </c>
      <c r="V133" s="24" t="s">
        <v>559</v>
      </c>
    </row>
    <row r="134" spans="2:22" x14ac:dyDescent="0.3">
      <c r="B134" s="33" t="s">
        <v>102</v>
      </c>
      <c r="C134" s="18" t="s">
        <v>286</v>
      </c>
      <c r="D134" s="21" t="s">
        <v>287</v>
      </c>
      <c r="E134" s="23">
        <v>7.892831281679942E-2</v>
      </c>
      <c r="F134" s="23">
        <v>0.10789283128167994</v>
      </c>
      <c r="G134" s="23">
        <v>0.15206372194062273</v>
      </c>
      <c r="H134" s="23">
        <v>0.29905865314989138</v>
      </c>
      <c r="I134" s="23">
        <v>0.20782041998551773</v>
      </c>
      <c r="J134" s="23">
        <v>0.1165821868211441</v>
      </c>
      <c r="K134" s="23">
        <v>3.7653874004344681E-2</v>
      </c>
      <c r="L134" s="23">
        <v>0</v>
      </c>
      <c r="M134" s="24">
        <v>6905</v>
      </c>
      <c r="N134" s="23">
        <v>0.17241379310344829</v>
      </c>
      <c r="O134" s="23">
        <v>0.20689655172413793</v>
      </c>
      <c r="P134" s="23">
        <v>0.10344827586206896</v>
      </c>
      <c r="Q134" s="23">
        <v>0.20689655172413793</v>
      </c>
      <c r="R134" s="23">
        <v>0.2413793103448276</v>
      </c>
      <c r="S134" s="23">
        <v>3.4482758620689655E-2</v>
      </c>
      <c r="T134" s="23">
        <v>3.4482758620689655E-2</v>
      </c>
      <c r="U134" s="23">
        <v>0</v>
      </c>
      <c r="V134" s="24">
        <v>145</v>
      </c>
    </row>
    <row r="135" spans="2:22" x14ac:dyDescent="0.3">
      <c r="B135" s="33" t="s">
        <v>102</v>
      </c>
      <c r="C135" s="18" t="s">
        <v>463</v>
      </c>
      <c r="D135" s="21" t="s">
        <v>464</v>
      </c>
      <c r="E135" s="23" t="s">
        <v>559</v>
      </c>
      <c r="F135" s="23" t="s">
        <v>559</v>
      </c>
      <c r="G135" s="23" t="s">
        <v>559</v>
      </c>
      <c r="H135" s="23" t="s">
        <v>559</v>
      </c>
      <c r="I135" s="23" t="s">
        <v>559</v>
      </c>
      <c r="J135" s="23" t="s">
        <v>559</v>
      </c>
      <c r="K135" s="23" t="s">
        <v>559</v>
      </c>
      <c r="L135" s="23" t="s">
        <v>559</v>
      </c>
      <c r="M135" s="24" t="s">
        <v>559</v>
      </c>
      <c r="N135" s="23" t="s">
        <v>559</v>
      </c>
      <c r="O135" s="23" t="s">
        <v>559</v>
      </c>
      <c r="P135" s="23" t="s">
        <v>559</v>
      </c>
      <c r="Q135" s="23" t="s">
        <v>559</v>
      </c>
      <c r="R135" s="23" t="s">
        <v>559</v>
      </c>
      <c r="S135" s="23" t="s">
        <v>559</v>
      </c>
      <c r="T135" s="23" t="s">
        <v>559</v>
      </c>
      <c r="U135" s="23" t="s">
        <v>559</v>
      </c>
      <c r="V135" s="24" t="s">
        <v>559</v>
      </c>
    </row>
    <row r="136" spans="2:22" x14ac:dyDescent="0.3">
      <c r="B136" s="33" t="s">
        <v>102</v>
      </c>
      <c r="C136" s="18" t="s">
        <v>288</v>
      </c>
      <c r="D136" s="21" t="s">
        <v>289</v>
      </c>
      <c r="E136" s="23">
        <v>6.9246435845213852E-2</v>
      </c>
      <c r="F136" s="23">
        <v>9.8778004073319756E-2</v>
      </c>
      <c r="G136" s="23">
        <v>0.164969450101833</v>
      </c>
      <c r="H136" s="23">
        <v>0.30346232179226068</v>
      </c>
      <c r="I136" s="23">
        <v>0.21792260692464357</v>
      </c>
      <c r="J136" s="23">
        <v>0.11608961303462322</v>
      </c>
      <c r="K136" s="23">
        <v>2.8513238289205704E-2</v>
      </c>
      <c r="L136" s="23">
        <v>0</v>
      </c>
      <c r="M136" s="24">
        <v>4910</v>
      </c>
      <c r="N136" s="23" t="s">
        <v>559</v>
      </c>
      <c r="O136" s="23" t="s">
        <v>559</v>
      </c>
      <c r="P136" s="23" t="s">
        <v>559</v>
      </c>
      <c r="Q136" s="23" t="s">
        <v>559</v>
      </c>
      <c r="R136" s="23" t="s">
        <v>559</v>
      </c>
      <c r="S136" s="23" t="s">
        <v>559</v>
      </c>
      <c r="T136" s="23" t="s">
        <v>559</v>
      </c>
      <c r="U136" s="23" t="s">
        <v>559</v>
      </c>
      <c r="V136" s="24" t="s">
        <v>559</v>
      </c>
    </row>
    <row r="137" spans="2:22" x14ac:dyDescent="0.3">
      <c r="B137" s="33" t="s">
        <v>102</v>
      </c>
      <c r="C137" s="18" t="s">
        <v>292</v>
      </c>
      <c r="D137" s="21" t="s">
        <v>293</v>
      </c>
      <c r="E137" s="23">
        <v>7.4270557029177717E-2</v>
      </c>
      <c r="F137" s="23">
        <v>9.8143236074270557E-2</v>
      </c>
      <c r="G137" s="23">
        <v>0.11140583554376658</v>
      </c>
      <c r="H137" s="23">
        <v>0.23872679045092837</v>
      </c>
      <c r="I137" s="23">
        <v>0.23076923076923078</v>
      </c>
      <c r="J137" s="23">
        <v>0.17506631299734748</v>
      </c>
      <c r="K137" s="23">
        <v>7.161803713527852E-2</v>
      </c>
      <c r="L137" s="23">
        <v>0</v>
      </c>
      <c r="M137" s="24">
        <v>1885</v>
      </c>
      <c r="N137" s="23">
        <v>6.25E-2</v>
      </c>
      <c r="O137" s="23">
        <v>0</v>
      </c>
      <c r="P137" s="23">
        <v>0.1875</v>
      </c>
      <c r="Q137" s="23">
        <v>0.1875</v>
      </c>
      <c r="R137" s="23">
        <v>0.25</v>
      </c>
      <c r="S137" s="23">
        <v>0.1875</v>
      </c>
      <c r="T137" s="23">
        <v>0.125</v>
      </c>
      <c r="U137" s="23">
        <v>0</v>
      </c>
      <c r="V137" s="24">
        <v>80</v>
      </c>
    </row>
    <row r="138" spans="2:22" x14ac:dyDescent="0.3">
      <c r="B138" s="33" t="s">
        <v>102</v>
      </c>
      <c r="C138" s="18" t="s">
        <v>465</v>
      </c>
      <c r="D138" s="21" t="s">
        <v>466</v>
      </c>
      <c r="E138" s="23" t="s">
        <v>559</v>
      </c>
      <c r="F138" s="23" t="s">
        <v>559</v>
      </c>
      <c r="G138" s="23" t="s">
        <v>559</v>
      </c>
      <c r="H138" s="23" t="s">
        <v>559</v>
      </c>
      <c r="I138" s="23" t="s">
        <v>559</v>
      </c>
      <c r="J138" s="23" t="s">
        <v>559</v>
      </c>
      <c r="K138" s="23" t="s">
        <v>559</v>
      </c>
      <c r="L138" s="23" t="s">
        <v>559</v>
      </c>
      <c r="M138" s="24" t="s">
        <v>559</v>
      </c>
      <c r="N138" s="23" t="s">
        <v>559</v>
      </c>
      <c r="O138" s="23" t="s">
        <v>559</v>
      </c>
      <c r="P138" s="23" t="s">
        <v>559</v>
      </c>
      <c r="Q138" s="23" t="s">
        <v>559</v>
      </c>
      <c r="R138" s="23" t="s">
        <v>559</v>
      </c>
      <c r="S138" s="23" t="s">
        <v>559</v>
      </c>
      <c r="T138" s="23" t="s">
        <v>559</v>
      </c>
      <c r="U138" s="23" t="s">
        <v>559</v>
      </c>
      <c r="V138" s="24" t="s">
        <v>559</v>
      </c>
    </row>
    <row r="139" spans="2:22" x14ac:dyDescent="0.3">
      <c r="B139" s="33" t="s">
        <v>111</v>
      </c>
      <c r="C139" s="18" t="s">
        <v>296</v>
      </c>
      <c r="D139" s="21" t="s">
        <v>297</v>
      </c>
      <c r="E139" s="23">
        <v>4.7551117451260103E-2</v>
      </c>
      <c r="F139" s="23">
        <v>6.5145030908226348E-2</v>
      </c>
      <c r="G139" s="23">
        <v>0.11126961483594865</v>
      </c>
      <c r="H139" s="23">
        <v>0.24013314312886352</v>
      </c>
      <c r="I139" s="23">
        <v>0.26866381359961961</v>
      </c>
      <c r="J139" s="23">
        <v>0.19163100332857821</v>
      </c>
      <c r="K139" s="23">
        <v>7.608178792201617E-2</v>
      </c>
      <c r="L139" s="23">
        <v>0</v>
      </c>
      <c r="M139" s="24">
        <v>10515</v>
      </c>
      <c r="N139" s="23">
        <v>0</v>
      </c>
      <c r="O139" s="23">
        <v>0</v>
      </c>
      <c r="P139" s="23">
        <v>0</v>
      </c>
      <c r="Q139" s="23">
        <v>0.5</v>
      </c>
      <c r="R139" s="23">
        <v>0</v>
      </c>
      <c r="S139" s="23">
        <v>0.5</v>
      </c>
      <c r="T139" s="23">
        <v>0</v>
      </c>
      <c r="U139" s="23">
        <v>0</v>
      </c>
      <c r="V139" s="24">
        <v>10</v>
      </c>
    </row>
    <row r="140" spans="2:22" x14ac:dyDescent="0.3">
      <c r="B140" s="33" t="s">
        <v>111</v>
      </c>
      <c r="C140" s="18" t="s">
        <v>467</v>
      </c>
      <c r="D140" s="21" t="s">
        <v>468</v>
      </c>
      <c r="E140" s="23" t="s">
        <v>559</v>
      </c>
      <c r="F140" s="23" t="s">
        <v>559</v>
      </c>
      <c r="G140" s="23" t="s">
        <v>559</v>
      </c>
      <c r="H140" s="23" t="s">
        <v>559</v>
      </c>
      <c r="I140" s="23" t="s">
        <v>559</v>
      </c>
      <c r="J140" s="23" t="s">
        <v>559</v>
      </c>
      <c r="K140" s="23" t="s">
        <v>559</v>
      </c>
      <c r="L140" s="23" t="s">
        <v>559</v>
      </c>
      <c r="M140" s="24" t="s">
        <v>559</v>
      </c>
      <c r="N140" s="23" t="s">
        <v>559</v>
      </c>
      <c r="O140" s="23" t="s">
        <v>559</v>
      </c>
      <c r="P140" s="23" t="s">
        <v>559</v>
      </c>
      <c r="Q140" s="23" t="s">
        <v>559</v>
      </c>
      <c r="R140" s="23" t="s">
        <v>559</v>
      </c>
      <c r="S140" s="23" t="s">
        <v>559</v>
      </c>
      <c r="T140" s="23" t="s">
        <v>559</v>
      </c>
      <c r="U140" s="23" t="s">
        <v>559</v>
      </c>
      <c r="V140" s="24" t="s">
        <v>559</v>
      </c>
    </row>
    <row r="141" spans="2:22" x14ac:dyDescent="0.3">
      <c r="B141" s="33" t="s">
        <v>111</v>
      </c>
      <c r="C141" s="18" t="s">
        <v>469</v>
      </c>
      <c r="D141" s="21" t="s">
        <v>470</v>
      </c>
      <c r="E141" s="23">
        <v>9.2436974789915971E-2</v>
      </c>
      <c r="F141" s="23">
        <v>0.10084033613445378</v>
      </c>
      <c r="G141" s="23">
        <v>0.12773109243697478</v>
      </c>
      <c r="H141" s="23">
        <v>0.25042016806722689</v>
      </c>
      <c r="I141" s="23">
        <v>0.24369747899159663</v>
      </c>
      <c r="J141" s="23">
        <v>0.13277310924369748</v>
      </c>
      <c r="K141" s="23">
        <v>5.0420168067226892E-2</v>
      </c>
      <c r="L141" s="23">
        <v>0</v>
      </c>
      <c r="M141" s="24">
        <v>2975</v>
      </c>
      <c r="N141" s="23">
        <v>8.5714285714285715E-2</v>
      </c>
      <c r="O141" s="23">
        <v>0.1</v>
      </c>
      <c r="P141" s="23">
        <v>0.11428571428571428</v>
      </c>
      <c r="Q141" s="23">
        <v>0.25714285714285712</v>
      </c>
      <c r="R141" s="23">
        <v>0.22857142857142856</v>
      </c>
      <c r="S141" s="23">
        <v>0.12857142857142856</v>
      </c>
      <c r="T141" s="23">
        <v>7.1428571428571425E-2</v>
      </c>
      <c r="U141" s="23">
        <v>0</v>
      </c>
      <c r="V141" s="24">
        <v>350</v>
      </c>
    </row>
    <row r="142" spans="2:22" x14ac:dyDescent="0.3">
      <c r="B142" s="33" t="s">
        <v>111</v>
      </c>
      <c r="C142" s="18" t="s">
        <v>300</v>
      </c>
      <c r="D142" s="21" t="s">
        <v>301</v>
      </c>
      <c r="E142" s="23">
        <v>0.06</v>
      </c>
      <c r="F142" s="23">
        <v>9.555555555555556E-2</v>
      </c>
      <c r="G142" s="23">
        <v>0.15111111111111111</v>
      </c>
      <c r="H142" s="23">
        <v>0.30222222222222223</v>
      </c>
      <c r="I142" s="23">
        <v>0.21333333333333335</v>
      </c>
      <c r="J142" s="23">
        <v>0.12444444444444444</v>
      </c>
      <c r="K142" s="23">
        <v>5.3333333333333337E-2</v>
      </c>
      <c r="L142" s="23">
        <v>0</v>
      </c>
      <c r="M142" s="24">
        <v>2250</v>
      </c>
      <c r="N142" s="23">
        <v>6.6666666666666666E-2</v>
      </c>
      <c r="O142" s="23">
        <v>6.6666666666666666E-2</v>
      </c>
      <c r="P142" s="23">
        <v>0.13333333333333333</v>
      </c>
      <c r="Q142" s="23">
        <v>0.33333333333333331</v>
      </c>
      <c r="R142" s="23">
        <v>0.2</v>
      </c>
      <c r="S142" s="23">
        <v>0.13333333333333333</v>
      </c>
      <c r="T142" s="23">
        <v>6.6666666666666666E-2</v>
      </c>
      <c r="U142" s="23">
        <v>0</v>
      </c>
      <c r="V142" s="24">
        <v>75</v>
      </c>
    </row>
    <row r="143" spans="2:22" x14ac:dyDescent="0.3">
      <c r="B143" s="33" t="s">
        <v>111</v>
      </c>
      <c r="C143" s="18" t="s">
        <v>304</v>
      </c>
      <c r="D143" s="21" t="s">
        <v>305</v>
      </c>
      <c r="E143" s="23">
        <v>7.2958888245512443E-2</v>
      </c>
      <c r="F143" s="23">
        <v>8.7434858135495078E-2</v>
      </c>
      <c r="G143" s="23">
        <v>0.15402431962941518</v>
      </c>
      <c r="H143" s="23">
        <v>0.30862767805442964</v>
      </c>
      <c r="I143" s="23">
        <v>0.21656050955414013</v>
      </c>
      <c r="J143" s="23">
        <v>0.11696583671105965</v>
      </c>
      <c r="K143" s="23">
        <v>4.4006948465547188E-2</v>
      </c>
      <c r="L143" s="23">
        <v>0</v>
      </c>
      <c r="M143" s="24">
        <v>8635</v>
      </c>
      <c r="N143" s="23">
        <v>8.1632653061224483E-2</v>
      </c>
      <c r="O143" s="23">
        <v>7.1428571428571425E-2</v>
      </c>
      <c r="P143" s="23">
        <v>8.1632653061224483E-2</v>
      </c>
      <c r="Q143" s="23">
        <v>0.26530612244897961</v>
      </c>
      <c r="R143" s="23">
        <v>0.22448979591836735</v>
      </c>
      <c r="S143" s="23">
        <v>0.19387755102040816</v>
      </c>
      <c r="T143" s="23">
        <v>8.1632653061224483E-2</v>
      </c>
      <c r="U143" s="23">
        <v>0</v>
      </c>
      <c r="V143" s="24">
        <v>490</v>
      </c>
    </row>
    <row r="144" spans="2:22" x14ac:dyDescent="0.3">
      <c r="B144" s="33" t="s">
        <v>111</v>
      </c>
      <c r="C144" s="18" t="s">
        <v>306</v>
      </c>
      <c r="D144" s="21" t="s">
        <v>307</v>
      </c>
      <c r="E144" s="23">
        <v>9.154929577464789E-2</v>
      </c>
      <c r="F144" s="23">
        <v>8.6267605633802813E-2</v>
      </c>
      <c r="G144" s="23">
        <v>0.11795774647887323</v>
      </c>
      <c r="H144" s="23">
        <v>0.26760563380281688</v>
      </c>
      <c r="I144" s="23">
        <v>0.22887323943661972</v>
      </c>
      <c r="J144" s="23">
        <v>0.14260563380281691</v>
      </c>
      <c r="K144" s="23">
        <v>6.5140845070422532E-2</v>
      </c>
      <c r="L144" s="23">
        <v>0</v>
      </c>
      <c r="M144" s="24">
        <v>2840</v>
      </c>
      <c r="N144" s="23">
        <v>8.8235294117647065E-2</v>
      </c>
      <c r="O144" s="23">
        <v>8.8235294117647065E-2</v>
      </c>
      <c r="P144" s="23">
        <v>0.13235294117647059</v>
      </c>
      <c r="Q144" s="23">
        <v>0.22058823529411764</v>
      </c>
      <c r="R144" s="23">
        <v>0.25</v>
      </c>
      <c r="S144" s="23">
        <v>0.14705882352941177</v>
      </c>
      <c r="T144" s="23">
        <v>7.3529411764705885E-2</v>
      </c>
      <c r="U144" s="23">
        <v>0</v>
      </c>
      <c r="V144" s="24">
        <v>340</v>
      </c>
    </row>
    <row r="145" spans="2:22" x14ac:dyDescent="0.3">
      <c r="B145" s="33" t="s">
        <v>111</v>
      </c>
      <c r="C145" s="18" t="s">
        <v>308</v>
      </c>
      <c r="D145" s="21" t="s">
        <v>309</v>
      </c>
      <c r="E145" s="23" t="s">
        <v>559</v>
      </c>
      <c r="F145" s="23" t="s">
        <v>559</v>
      </c>
      <c r="G145" s="23" t="s">
        <v>559</v>
      </c>
      <c r="H145" s="23" t="s">
        <v>559</v>
      </c>
      <c r="I145" s="23" t="s">
        <v>559</v>
      </c>
      <c r="J145" s="23" t="s">
        <v>559</v>
      </c>
      <c r="K145" s="23" t="s">
        <v>559</v>
      </c>
      <c r="L145" s="23" t="s">
        <v>559</v>
      </c>
      <c r="M145" s="24" t="s">
        <v>559</v>
      </c>
      <c r="N145" s="23" t="s">
        <v>559</v>
      </c>
      <c r="O145" s="23" t="s">
        <v>559</v>
      </c>
      <c r="P145" s="23" t="s">
        <v>559</v>
      </c>
      <c r="Q145" s="23" t="s">
        <v>559</v>
      </c>
      <c r="R145" s="23" t="s">
        <v>559</v>
      </c>
      <c r="S145" s="23" t="s">
        <v>559</v>
      </c>
      <c r="T145" s="23" t="s">
        <v>559</v>
      </c>
      <c r="U145" s="23" t="s">
        <v>559</v>
      </c>
      <c r="V145" s="24" t="s">
        <v>559</v>
      </c>
    </row>
    <row r="146" spans="2:22" x14ac:dyDescent="0.3">
      <c r="B146" s="33" t="s">
        <v>111</v>
      </c>
      <c r="C146" s="18" t="s">
        <v>312</v>
      </c>
      <c r="D146" s="21" t="s">
        <v>313</v>
      </c>
      <c r="E146" s="23">
        <v>2.5214081826831589E-2</v>
      </c>
      <c r="F146" s="23">
        <v>4.8049476688867748E-2</v>
      </c>
      <c r="G146" s="23">
        <v>0.18696479543292102</v>
      </c>
      <c r="H146" s="23">
        <v>0.38106565176022833</v>
      </c>
      <c r="I146" s="23">
        <v>0.22978116079923883</v>
      </c>
      <c r="J146" s="23">
        <v>9.4196003805899139E-2</v>
      </c>
      <c r="K146" s="23">
        <v>3.4728829686013318E-2</v>
      </c>
      <c r="L146" s="23">
        <v>0</v>
      </c>
      <c r="M146" s="24">
        <v>10510</v>
      </c>
      <c r="N146" s="23" t="s">
        <v>559</v>
      </c>
      <c r="O146" s="23" t="s">
        <v>559</v>
      </c>
      <c r="P146" s="23" t="s">
        <v>559</v>
      </c>
      <c r="Q146" s="23" t="s">
        <v>559</v>
      </c>
      <c r="R146" s="23" t="s">
        <v>559</v>
      </c>
      <c r="S146" s="23" t="s">
        <v>559</v>
      </c>
      <c r="T146" s="23" t="s">
        <v>559</v>
      </c>
      <c r="U146" s="23" t="s">
        <v>559</v>
      </c>
      <c r="V146" s="24" t="s">
        <v>559</v>
      </c>
    </row>
    <row r="147" spans="2:22" x14ac:dyDescent="0.3">
      <c r="B147" s="33" t="s">
        <v>111</v>
      </c>
      <c r="C147" s="18" t="s">
        <v>314</v>
      </c>
      <c r="D147" s="21" t="s">
        <v>315</v>
      </c>
      <c r="E147" s="23">
        <v>6.311360448807854E-2</v>
      </c>
      <c r="F147" s="23">
        <v>9.1164095371669002E-2</v>
      </c>
      <c r="G147" s="23">
        <v>0.13604488078541374</v>
      </c>
      <c r="H147" s="23">
        <v>0.27068723702664799</v>
      </c>
      <c r="I147" s="23">
        <v>0.23422159887798036</v>
      </c>
      <c r="J147" s="23">
        <v>0.14305750350631136</v>
      </c>
      <c r="K147" s="23">
        <v>6.1711079943899017E-2</v>
      </c>
      <c r="L147" s="23">
        <v>0</v>
      </c>
      <c r="M147" s="24">
        <v>3565</v>
      </c>
      <c r="N147" s="23">
        <v>5.3191489361702128E-2</v>
      </c>
      <c r="O147" s="23">
        <v>8.5106382978723402E-2</v>
      </c>
      <c r="P147" s="23">
        <v>0.10638297872340426</v>
      </c>
      <c r="Q147" s="23">
        <v>0.26595744680851063</v>
      </c>
      <c r="R147" s="23">
        <v>0.24468085106382978</v>
      </c>
      <c r="S147" s="23">
        <v>0.1702127659574468</v>
      </c>
      <c r="T147" s="23">
        <v>6.3829787234042548E-2</v>
      </c>
      <c r="U147" s="23">
        <v>0</v>
      </c>
      <c r="V147" s="24">
        <v>470</v>
      </c>
    </row>
    <row r="148" spans="2:22" x14ac:dyDescent="0.3">
      <c r="B148" s="33" t="s">
        <v>111</v>
      </c>
      <c r="C148" s="18" t="s">
        <v>471</v>
      </c>
      <c r="D148" s="21" t="s">
        <v>472</v>
      </c>
      <c r="E148" s="23">
        <v>3.3393501805054154E-2</v>
      </c>
      <c r="F148" s="23">
        <v>4.7833935018050541E-2</v>
      </c>
      <c r="G148" s="23">
        <v>0.12725631768953069</v>
      </c>
      <c r="H148" s="23">
        <v>0.29332129963898917</v>
      </c>
      <c r="I148" s="23">
        <v>0.24909747292418771</v>
      </c>
      <c r="J148" s="23">
        <v>0.1651624548736462</v>
      </c>
      <c r="K148" s="23">
        <v>8.3935018050541516E-2</v>
      </c>
      <c r="L148" s="23">
        <v>0</v>
      </c>
      <c r="M148" s="24">
        <v>5540</v>
      </c>
      <c r="N148" s="23">
        <v>5.0505050505050504E-2</v>
      </c>
      <c r="O148" s="23">
        <v>8.0808080808080815E-2</v>
      </c>
      <c r="P148" s="23">
        <v>0.12121212121212122</v>
      </c>
      <c r="Q148" s="23">
        <v>0.27272727272727271</v>
      </c>
      <c r="R148" s="23">
        <v>0.25252525252525254</v>
      </c>
      <c r="S148" s="23">
        <v>0.15151515151515152</v>
      </c>
      <c r="T148" s="23">
        <v>8.0808080808080815E-2</v>
      </c>
      <c r="U148" s="23">
        <v>0</v>
      </c>
      <c r="V148" s="24">
        <v>495</v>
      </c>
    </row>
    <row r="149" spans="2:22" x14ac:dyDescent="0.3">
      <c r="B149" s="33" t="s">
        <v>111</v>
      </c>
      <c r="C149" s="18" t="s">
        <v>316</v>
      </c>
      <c r="D149" s="21" t="s">
        <v>317</v>
      </c>
      <c r="E149" s="23" t="s">
        <v>559</v>
      </c>
      <c r="F149" s="23" t="s">
        <v>559</v>
      </c>
      <c r="G149" s="23" t="s">
        <v>559</v>
      </c>
      <c r="H149" s="23" t="s">
        <v>559</v>
      </c>
      <c r="I149" s="23" t="s">
        <v>559</v>
      </c>
      <c r="J149" s="23" t="s">
        <v>559</v>
      </c>
      <c r="K149" s="23" t="s">
        <v>559</v>
      </c>
      <c r="L149" s="23" t="s">
        <v>559</v>
      </c>
      <c r="M149" s="24" t="s">
        <v>559</v>
      </c>
      <c r="N149" s="23" t="s">
        <v>559</v>
      </c>
      <c r="O149" s="23" t="s">
        <v>559</v>
      </c>
      <c r="P149" s="23" t="s">
        <v>559</v>
      </c>
      <c r="Q149" s="23" t="s">
        <v>559</v>
      </c>
      <c r="R149" s="23" t="s">
        <v>559</v>
      </c>
      <c r="S149" s="23" t="s">
        <v>559</v>
      </c>
      <c r="T149" s="23" t="s">
        <v>559</v>
      </c>
      <c r="U149" s="23" t="s">
        <v>559</v>
      </c>
      <c r="V149" s="24" t="s">
        <v>559</v>
      </c>
    </row>
    <row r="150" spans="2:22" x14ac:dyDescent="0.3">
      <c r="B150" s="33" t="s">
        <v>111</v>
      </c>
      <c r="C150" s="18" t="s">
        <v>473</v>
      </c>
      <c r="D150" s="21" t="s">
        <v>474</v>
      </c>
      <c r="E150" s="23">
        <v>6.8119891008174394E-2</v>
      </c>
      <c r="F150" s="23">
        <v>0.1226158038147139</v>
      </c>
      <c r="G150" s="23">
        <v>0.10354223433242507</v>
      </c>
      <c r="H150" s="23">
        <v>0.24250681198910082</v>
      </c>
      <c r="I150" s="23">
        <v>0.21798365122615804</v>
      </c>
      <c r="J150" s="23">
        <v>0.17983651226158037</v>
      </c>
      <c r="K150" s="23">
        <v>6.5395095367847406E-2</v>
      </c>
      <c r="L150" s="23">
        <v>0</v>
      </c>
      <c r="M150" s="24">
        <v>1835</v>
      </c>
      <c r="N150" s="23" t="s">
        <v>603</v>
      </c>
      <c r="O150" s="23" t="s">
        <v>603</v>
      </c>
      <c r="P150" s="23" t="s">
        <v>603</v>
      </c>
      <c r="Q150" s="23" t="s">
        <v>603</v>
      </c>
      <c r="R150" s="23" t="s">
        <v>603</v>
      </c>
      <c r="S150" s="23" t="s">
        <v>603</v>
      </c>
      <c r="T150" s="23" t="s">
        <v>603</v>
      </c>
      <c r="U150" s="23" t="s">
        <v>603</v>
      </c>
      <c r="V150" s="24" t="s">
        <v>603</v>
      </c>
    </row>
    <row r="151" spans="2:22" x14ac:dyDescent="0.3">
      <c r="B151" s="33" t="s">
        <v>111</v>
      </c>
      <c r="C151" s="18" t="s">
        <v>318</v>
      </c>
      <c r="D151" s="21" t="s">
        <v>319</v>
      </c>
      <c r="E151" s="23" t="s">
        <v>559</v>
      </c>
      <c r="F151" s="23" t="s">
        <v>559</v>
      </c>
      <c r="G151" s="23" t="s">
        <v>559</v>
      </c>
      <c r="H151" s="23" t="s">
        <v>559</v>
      </c>
      <c r="I151" s="23" t="s">
        <v>559</v>
      </c>
      <c r="J151" s="23" t="s">
        <v>559</v>
      </c>
      <c r="K151" s="23" t="s">
        <v>559</v>
      </c>
      <c r="L151" s="23" t="s">
        <v>559</v>
      </c>
      <c r="M151" s="24" t="s">
        <v>559</v>
      </c>
      <c r="N151" s="23" t="s">
        <v>559</v>
      </c>
      <c r="O151" s="23" t="s">
        <v>559</v>
      </c>
      <c r="P151" s="23" t="s">
        <v>559</v>
      </c>
      <c r="Q151" s="23" t="s">
        <v>559</v>
      </c>
      <c r="R151" s="23" t="s">
        <v>559</v>
      </c>
      <c r="S151" s="23" t="s">
        <v>559</v>
      </c>
      <c r="T151" s="23" t="s">
        <v>559</v>
      </c>
      <c r="U151" s="23" t="s">
        <v>559</v>
      </c>
      <c r="V151" s="24" t="s">
        <v>559</v>
      </c>
    </row>
    <row r="152" spans="2:22" x14ac:dyDescent="0.3">
      <c r="B152" s="33" t="s">
        <v>111</v>
      </c>
      <c r="C152" s="18" t="s">
        <v>475</v>
      </c>
      <c r="D152" s="21" t="s">
        <v>476</v>
      </c>
      <c r="E152" s="23" t="s">
        <v>559</v>
      </c>
      <c r="F152" s="23" t="s">
        <v>559</v>
      </c>
      <c r="G152" s="23" t="s">
        <v>559</v>
      </c>
      <c r="H152" s="23" t="s">
        <v>559</v>
      </c>
      <c r="I152" s="23" t="s">
        <v>559</v>
      </c>
      <c r="J152" s="23" t="s">
        <v>559</v>
      </c>
      <c r="K152" s="23" t="s">
        <v>559</v>
      </c>
      <c r="L152" s="23" t="s">
        <v>559</v>
      </c>
      <c r="M152" s="24" t="s">
        <v>559</v>
      </c>
      <c r="N152" s="23" t="s">
        <v>559</v>
      </c>
      <c r="O152" s="23" t="s">
        <v>559</v>
      </c>
      <c r="P152" s="23" t="s">
        <v>559</v>
      </c>
      <c r="Q152" s="23" t="s">
        <v>559</v>
      </c>
      <c r="R152" s="23" t="s">
        <v>559</v>
      </c>
      <c r="S152" s="23" t="s">
        <v>559</v>
      </c>
      <c r="T152" s="23" t="s">
        <v>559</v>
      </c>
      <c r="U152" s="23" t="s">
        <v>559</v>
      </c>
      <c r="V152" s="24" t="s">
        <v>559</v>
      </c>
    </row>
    <row r="153" spans="2:22" x14ac:dyDescent="0.3">
      <c r="B153" s="33" t="s">
        <v>111</v>
      </c>
      <c r="C153" s="18" t="s">
        <v>320</v>
      </c>
      <c r="D153" s="21" t="s">
        <v>321</v>
      </c>
      <c r="E153" s="23">
        <v>8.0568720379146919E-2</v>
      </c>
      <c r="F153" s="23">
        <v>5.6872037914691941E-2</v>
      </c>
      <c r="G153" s="23">
        <v>0.13744075829383887</v>
      </c>
      <c r="H153" s="23">
        <v>0.30331753554502372</v>
      </c>
      <c r="I153" s="23">
        <v>0.25118483412322273</v>
      </c>
      <c r="J153" s="23">
        <v>0.10900473933649289</v>
      </c>
      <c r="K153" s="23">
        <v>6.6350710900473939E-2</v>
      </c>
      <c r="L153" s="23">
        <v>0</v>
      </c>
      <c r="M153" s="24">
        <v>1055</v>
      </c>
      <c r="N153" s="23">
        <v>0.13333333333333333</v>
      </c>
      <c r="O153" s="23">
        <v>6.6666666666666666E-2</v>
      </c>
      <c r="P153" s="23">
        <v>0.13333333333333333</v>
      </c>
      <c r="Q153" s="23">
        <v>0.4</v>
      </c>
      <c r="R153" s="23">
        <v>0.2</v>
      </c>
      <c r="S153" s="23">
        <v>0.13333333333333333</v>
      </c>
      <c r="T153" s="23">
        <v>6.6666666666666666E-2</v>
      </c>
      <c r="U153" s="23">
        <v>0</v>
      </c>
      <c r="V153" s="24">
        <v>75</v>
      </c>
    </row>
    <row r="154" spans="2:22" x14ac:dyDescent="0.3">
      <c r="B154" s="33" t="s">
        <v>111</v>
      </c>
      <c r="C154" s="18" t="s">
        <v>322</v>
      </c>
      <c r="D154" s="21" t="s">
        <v>323</v>
      </c>
      <c r="E154" s="23">
        <v>0.1111111111111111</v>
      </c>
      <c r="F154" s="23">
        <v>9.4339622641509441E-2</v>
      </c>
      <c r="G154" s="23">
        <v>0.13417190775681342</v>
      </c>
      <c r="H154" s="23">
        <v>0.29559748427672955</v>
      </c>
      <c r="I154" s="23">
        <v>0.22431865828092243</v>
      </c>
      <c r="J154" s="23">
        <v>0.11320754716981132</v>
      </c>
      <c r="K154" s="23">
        <v>2.7253668763102725E-2</v>
      </c>
      <c r="L154" s="23">
        <v>0</v>
      </c>
      <c r="M154" s="24">
        <v>2385</v>
      </c>
      <c r="N154" s="23">
        <v>0</v>
      </c>
      <c r="O154" s="23">
        <v>0</v>
      </c>
      <c r="P154" s="23">
        <v>9.0909090909090912E-2</v>
      </c>
      <c r="Q154" s="23">
        <v>0.36363636363636365</v>
      </c>
      <c r="R154" s="23">
        <v>0.27272727272727271</v>
      </c>
      <c r="S154" s="23">
        <v>0.18181818181818182</v>
      </c>
      <c r="T154" s="23">
        <v>9.0909090909090912E-2</v>
      </c>
      <c r="U154" s="23">
        <v>0</v>
      </c>
      <c r="V154" s="24">
        <v>55</v>
      </c>
    </row>
    <row r="155" spans="2:22" x14ac:dyDescent="0.3">
      <c r="B155" s="33" t="s">
        <v>111</v>
      </c>
      <c r="C155" s="18" t="s">
        <v>324</v>
      </c>
      <c r="D155" s="21" t="s">
        <v>325</v>
      </c>
      <c r="E155" s="23">
        <v>6.4462809917355368E-2</v>
      </c>
      <c r="F155" s="23">
        <v>0.10082644628099173</v>
      </c>
      <c r="G155" s="23">
        <v>0.10578512396694215</v>
      </c>
      <c r="H155" s="23">
        <v>0.20661157024793389</v>
      </c>
      <c r="I155" s="23">
        <v>0.24462809917355371</v>
      </c>
      <c r="J155" s="23">
        <v>0.18677685950413223</v>
      </c>
      <c r="K155" s="23">
        <v>9.0909090909090912E-2</v>
      </c>
      <c r="L155" s="23">
        <v>0</v>
      </c>
      <c r="M155" s="24">
        <v>3025</v>
      </c>
      <c r="N155" s="23">
        <v>4.878048780487805E-2</v>
      </c>
      <c r="O155" s="23">
        <v>7.3170731707317069E-2</v>
      </c>
      <c r="P155" s="23">
        <v>7.3170731707317069E-2</v>
      </c>
      <c r="Q155" s="23">
        <v>0.17073170731707318</v>
      </c>
      <c r="R155" s="23">
        <v>0.17073170731707318</v>
      </c>
      <c r="S155" s="23">
        <v>0.31707317073170732</v>
      </c>
      <c r="T155" s="23">
        <v>0.14634146341463414</v>
      </c>
      <c r="U155" s="23">
        <v>0</v>
      </c>
      <c r="V155" s="24">
        <v>205</v>
      </c>
    </row>
    <row r="156" spans="2:22" x14ac:dyDescent="0.3">
      <c r="B156" s="33" t="s">
        <v>111</v>
      </c>
      <c r="C156" s="18" t="s">
        <v>326</v>
      </c>
      <c r="D156" s="21" t="s">
        <v>327</v>
      </c>
      <c r="E156" s="23">
        <v>6.5743944636678195E-2</v>
      </c>
      <c r="F156" s="23">
        <v>8.9965397923875437E-2</v>
      </c>
      <c r="G156" s="23">
        <v>0.11764705882352941</v>
      </c>
      <c r="H156" s="23">
        <v>0.25432525951557095</v>
      </c>
      <c r="I156" s="23">
        <v>0.26297577854671278</v>
      </c>
      <c r="J156" s="23">
        <v>0.14878892733564014</v>
      </c>
      <c r="K156" s="23">
        <v>6.0553633217993078E-2</v>
      </c>
      <c r="L156" s="23">
        <v>0</v>
      </c>
      <c r="M156" s="24">
        <v>2890</v>
      </c>
      <c r="N156" s="23">
        <v>5.8823529411764705E-2</v>
      </c>
      <c r="O156" s="23">
        <v>7.3529411764705885E-2</v>
      </c>
      <c r="P156" s="23">
        <v>0.11764705882352941</v>
      </c>
      <c r="Q156" s="23">
        <v>0.29411764705882354</v>
      </c>
      <c r="R156" s="23">
        <v>0.26470588235294118</v>
      </c>
      <c r="S156" s="23">
        <v>0.14705882352941177</v>
      </c>
      <c r="T156" s="23">
        <v>7.3529411764705885E-2</v>
      </c>
      <c r="U156" s="23">
        <v>0</v>
      </c>
      <c r="V156" s="24">
        <v>340</v>
      </c>
    </row>
    <row r="157" spans="2:22" x14ac:dyDescent="0.3">
      <c r="B157" s="33" t="s">
        <v>111</v>
      </c>
      <c r="C157" s="18" t="s">
        <v>328</v>
      </c>
      <c r="D157" s="21" t="s">
        <v>329</v>
      </c>
      <c r="E157" s="23" t="s">
        <v>559</v>
      </c>
      <c r="F157" s="23" t="s">
        <v>559</v>
      </c>
      <c r="G157" s="23" t="s">
        <v>559</v>
      </c>
      <c r="H157" s="23" t="s">
        <v>559</v>
      </c>
      <c r="I157" s="23" t="s">
        <v>559</v>
      </c>
      <c r="J157" s="23" t="s">
        <v>559</v>
      </c>
      <c r="K157" s="23" t="s">
        <v>559</v>
      </c>
      <c r="L157" s="23" t="s">
        <v>559</v>
      </c>
      <c r="M157" s="24" t="s">
        <v>559</v>
      </c>
      <c r="N157" s="23" t="s">
        <v>559</v>
      </c>
      <c r="O157" s="23" t="s">
        <v>559</v>
      </c>
      <c r="P157" s="23" t="s">
        <v>559</v>
      </c>
      <c r="Q157" s="23" t="s">
        <v>559</v>
      </c>
      <c r="R157" s="23" t="s">
        <v>559</v>
      </c>
      <c r="S157" s="23" t="s">
        <v>559</v>
      </c>
      <c r="T157" s="23" t="s">
        <v>559</v>
      </c>
      <c r="U157" s="23" t="s">
        <v>559</v>
      </c>
      <c r="V157" s="24" t="s">
        <v>559</v>
      </c>
    </row>
    <row r="158" spans="2:22" x14ac:dyDescent="0.3">
      <c r="B158" s="33" t="s">
        <v>111</v>
      </c>
      <c r="C158" s="18" t="s">
        <v>330</v>
      </c>
      <c r="D158" s="21" t="s">
        <v>331</v>
      </c>
      <c r="E158" s="23">
        <v>5.7575757575757579E-2</v>
      </c>
      <c r="F158" s="23">
        <v>0.1111111111111111</v>
      </c>
      <c r="G158" s="23">
        <v>0.13434343434343435</v>
      </c>
      <c r="H158" s="23">
        <v>0.27171717171717169</v>
      </c>
      <c r="I158" s="23">
        <v>0.2292929292929293</v>
      </c>
      <c r="J158" s="23">
        <v>0.13838383838383839</v>
      </c>
      <c r="K158" s="23">
        <v>5.7575757575757579E-2</v>
      </c>
      <c r="L158" s="23">
        <v>0</v>
      </c>
      <c r="M158" s="24">
        <v>4950</v>
      </c>
      <c r="N158" s="23">
        <v>6.5789473684210523E-2</v>
      </c>
      <c r="O158" s="23">
        <v>7.8947368421052627E-2</v>
      </c>
      <c r="P158" s="23">
        <v>0.11842105263157894</v>
      </c>
      <c r="Q158" s="23">
        <v>0.27631578947368424</v>
      </c>
      <c r="R158" s="23">
        <v>0.22368421052631579</v>
      </c>
      <c r="S158" s="23">
        <v>0.14473684210526316</v>
      </c>
      <c r="T158" s="23">
        <v>7.8947368421052627E-2</v>
      </c>
      <c r="U158" s="23">
        <v>0</v>
      </c>
      <c r="V158" s="24">
        <v>380</v>
      </c>
    </row>
    <row r="159" spans="2:22" x14ac:dyDescent="0.3">
      <c r="B159" s="33" t="s">
        <v>118</v>
      </c>
      <c r="C159" s="18" t="s">
        <v>332</v>
      </c>
      <c r="D159" s="21" t="s">
        <v>333</v>
      </c>
      <c r="E159" s="23" t="s">
        <v>559</v>
      </c>
      <c r="F159" s="23" t="s">
        <v>559</v>
      </c>
      <c r="G159" s="23" t="s">
        <v>559</v>
      </c>
      <c r="H159" s="23" t="s">
        <v>559</v>
      </c>
      <c r="I159" s="23" t="s">
        <v>559</v>
      </c>
      <c r="J159" s="23" t="s">
        <v>559</v>
      </c>
      <c r="K159" s="23" t="s">
        <v>559</v>
      </c>
      <c r="L159" s="23" t="s">
        <v>559</v>
      </c>
      <c r="M159" s="24" t="s">
        <v>559</v>
      </c>
      <c r="N159" s="23" t="s">
        <v>559</v>
      </c>
      <c r="O159" s="23" t="s">
        <v>559</v>
      </c>
      <c r="P159" s="23" t="s">
        <v>559</v>
      </c>
      <c r="Q159" s="23" t="s">
        <v>559</v>
      </c>
      <c r="R159" s="23" t="s">
        <v>559</v>
      </c>
      <c r="S159" s="23" t="s">
        <v>559</v>
      </c>
      <c r="T159" s="23" t="s">
        <v>559</v>
      </c>
      <c r="U159" s="23" t="s">
        <v>559</v>
      </c>
      <c r="V159" s="24" t="s">
        <v>559</v>
      </c>
    </row>
    <row r="160" spans="2:22" x14ac:dyDescent="0.3">
      <c r="B160" s="33" t="s">
        <v>118</v>
      </c>
      <c r="C160" s="18" t="s">
        <v>477</v>
      </c>
      <c r="D160" s="21" t="s">
        <v>478</v>
      </c>
      <c r="E160" s="23" t="s">
        <v>559</v>
      </c>
      <c r="F160" s="23" t="s">
        <v>559</v>
      </c>
      <c r="G160" s="23" t="s">
        <v>559</v>
      </c>
      <c r="H160" s="23" t="s">
        <v>559</v>
      </c>
      <c r="I160" s="23" t="s">
        <v>559</v>
      </c>
      <c r="J160" s="23" t="s">
        <v>559</v>
      </c>
      <c r="K160" s="23" t="s">
        <v>559</v>
      </c>
      <c r="L160" s="23" t="s">
        <v>559</v>
      </c>
      <c r="M160" s="24" t="s">
        <v>559</v>
      </c>
      <c r="N160" s="23" t="s">
        <v>559</v>
      </c>
      <c r="O160" s="23" t="s">
        <v>559</v>
      </c>
      <c r="P160" s="23" t="s">
        <v>559</v>
      </c>
      <c r="Q160" s="23" t="s">
        <v>559</v>
      </c>
      <c r="R160" s="23" t="s">
        <v>559</v>
      </c>
      <c r="S160" s="23" t="s">
        <v>559</v>
      </c>
      <c r="T160" s="23" t="s">
        <v>559</v>
      </c>
      <c r="U160" s="23" t="s">
        <v>559</v>
      </c>
      <c r="V160" s="24" t="s">
        <v>559</v>
      </c>
    </row>
    <row r="161" spans="2:22" x14ac:dyDescent="0.3">
      <c r="B161" s="33" t="s">
        <v>118</v>
      </c>
      <c r="C161" s="18" t="s">
        <v>479</v>
      </c>
      <c r="D161" s="21" t="s">
        <v>480</v>
      </c>
      <c r="E161" s="23">
        <v>4.363636363636364E-2</v>
      </c>
      <c r="F161" s="23">
        <v>0.13454545454545455</v>
      </c>
      <c r="G161" s="23">
        <v>0.12727272727272726</v>
      </c>
      <c r="H161" s="23">
        <v>0.23636363636363636</v>
      </c>
      <c r="I161" s="23">
        <v>0.24363636363636362</v>
      </c>
      <c r="J161" s="23">
        <v>0.14181818181818182</v>
      </c>
      <c r="K161" s="23">
        <v>7.2727272727272724E-2</v>
      </c>
      <c r="L161" s="23">
        <v>0</v>
      </c>
      <c r="M161" s="24">
        <v>1375</v>
      </c>
      <c r="N161" s="23" t="s">
        <v>603</v>
      </c>
      <c r="O161" s="23" t="s">
        <v>603</v>
      </c>
      <c r="P161" s="23" t="s">
        <v>603</v>
      </c>
      <c r="Q161" s="23" t="s">
        <v>603</v>
      </c>
      <c r="R161" s="23" t="s">
        <v>603</v>
      </c>
      <c r="S161" s="23" t="s">
        <v>603</v>
      </c>
      <c r="T161" s="23" t="s">
        <v>603</v>
      </c>
      <c r="U161" s="23" t="s">
        <v>603</v>
      </c>
      <c r="V161" s="24" t="s">
        <v>603</v>
      </c>
    </row>
    <row r="162" spans="2:22" x14ac:dyDescent="0.3">
      <c r="B162" s="33" t="s">
        <v>118</v>
      </c>
      <c r="C162" s="18" t="s">
        <v>481</v>
      </c>
      <c r="D162" s="21" t="s">
        <v>482</v>
      </c>
      <c r="E162" s="23">
        <v>4.2662116040955635E-2</v>
      </c>
      <c r="F162" s="23">
        <v>0.12969283276450511</v>
      </c>
      <c r="G162" s="23">
        <v>0.13993174061433447</v>
      </c>
      <c r="H162" s="23">
        <v>0.25426621160409557</v>
      </c>
      <c r="I162" s="23">
        <v>0.24232081911262798</v>
      </c>
      <c r="J162" s="23">
        <v>0.1348122866894198</v>
      </c>
      <c r="K162" s="23">
        <v>5.4607508532423209E-2</v>
      </c>
      <c r="L162" s="23">
        <v>0</v>
      </c>
      <c r="M162" s="24">
        <v>2930</v>
      </c>
      <c r="N162" s="23" t="s">
        <v>559</v>
      </c>
      <c r="O162" s="23" t="s">
        <v>559</v>
      </c>
      <c r="P162" s="23" t="s">
        <v>559</v>
      </c>
      <c r="Q162" s="23" t="s">
        <v>559</v>
      </c>
      <c r="R162" s="23" t="s">
        <v>559</v>
      </c>
      <c r="S162" s="23" t="s">
        <v>559</v>
      </c>
      <c r="T162" s="23" t="s">
        <v>559</v>
      </c>
      <c r="U162" s="23" t="s">
        <v>559</v>
      </c>
      <c r="V162" s="24" t="s">
        <v>559</v>
      </c>
    </row>
    <row r="163" spans="2:22" x14ac:dyDescent="0.3">
      <c r="B163" s="33" t="s">
        <v>118</v>
      </c>
      <c r="C163" s="18" t="s">
        <v>334</v>
      </c>
      <c r="D163" s="21" t="s">
        <v>335</v>
      </c>
      <c r="E163" s="23">
        <v>6.4124783362218371E-2</v>
      </c>
      <c r="F163" s="23">
        <v>0.10225303292894281</v>
      </c>
      <c r="G163" s="23">
        <v>0.1317157712305026</v>
      </c>
      <c r="H163" s="23">
        <v>0.268630849220104</v>
      </c>
      <c r="I163" s="23">
        <v>0.24263431542461006</v>
      </c>
      <c r="J163" s="23">
        <v>0.13518197573656845</v>
      </c>
      <c r="K163" s="23">
        <v>5.5459272097053723E-2</v>
      </c>
      <c r="L163" s="23">
        <v>0</v>
      </c>
      <c r="M163" s="24">
        <v>2885</v>
      </c>
      <c r="N163" s="23" t="s">
        <v>559</v>
      </c>
      <c r="O163" s="23" t="s">
        <v>559</v>
      </c>
      <c r="P163" s="23" t="s">
        <v>559</v>
      </c>
      <c r="Q163" s="23" t="s">
        <v>559</v>
      </c>
      <c r="R163" s="23" t="s">
        <v>559</v>
      </c>
      <c r="S163" s="23" t="s">
        <v>559</v>
      </c>
      <c r="T163" s="23" t="s">
        <v>559</v>
      </c>
      <c r="U163" s="23" t="s">
        <v>559</v>
      </c>
      <c r="V163" s="24" t="s">
        <v>559</v>
      </c>
    </row>
    <row r="164" spans="2:22" x14ac:dyDescent="0.3">
      <c r="B164" s="33" t="s">
        <v>118</v>
      </c>
      <c r="C164" s="18" t="s">
        <v>336</v>
      </c>
      <c r="D164" s="21" t="s">
        <v>337</v>
      </c>
      <c r="E164" s="23">
        <v>8.3565459610027856E-2</v>
      </c>
      <c r="F164" s="23">
        <v>0.10584958217270195</v>
      </c>
      <c r="G164" s="23">
        <v>0.1309192200557103</v>
      </c>
      <c r="H164" s="23">
        <v>0.25348189415041783</v>
      </c>
      <c r="I164" s="23">
        <v>0.24373259052924792</v>
      </c>
      <c r="J164" s="23">
        <v>0.12813370473537605</v>
      </c>
      <c r="K164" s="23">
        <v>5.4317548746518104E-2</v>
      </c>
      <c r="L164" s="23">
        <v>0</v>
      </c>
      <c r="M164" s="24">
        <v>3590</v>
      </c>
      <c r="N164" s="23">
        <v>9.6153846153846159E-2</v>
      </c>
      <c r="O164" s="23">
        <v>9.6153846153846159E-2</v>
      </c>
      <c r="P164" s="23">
        <v>9.6153846153846159E-2</v>
      </c>
      <c r="Q164" s="23">
        <v>0.23076923076923078</v>
      </c>
      <c r="R164" s="23">
        <v>0.26923076923076922</v>
      </c>
      <c r="S164" s="23">
        <v>0.13461538461538461</v>
      </c>
      <c r="T164" s="23">
        <v>7.6923076923076927E-2</v>
      </c>
      <c r="U164" s="23">
        <v>0</v>
      </c>
      <c r="V164" s="24">
        <v>260</v>
      </c>
    </row>
    <row r="165" spans="2:22" x14ac:dyDescent="0.3">
      <c r="B165" s="33" t="s">
        <v>118</v>
      </c>
      <c r="C165" s="18" t="s">
        <v>338</v>
      </c>
      <c r="D165" s="21" t="s">
        <v>339</v>
      </c>
      <c r="E165" s="23">
        <v>8.2904884318766067E-2</v>
      </c>
      <c r="F165" s="23">
        <v>9.7043701799485863E-2</v>
      </c>
      <c r="G165" s="23">
        <v>0.1372107969151671</v>
      </c>
      <c r="H165" s="23">
        <v>0.27827763496143959</v>
      </c>
      <c r="I165" s="23">
        <v>0.20758354755784061</v>
      </c>
      <c r="J165" s="23">
        <v>0.14170951156812339</v>
      </c>
      <c r="K165" s="23">
        <v>5.5591259640102829E-2</v>
      </c>
      <c r="L165" s="23">
        <v>0</v>
      </c>
      <c r="M165" s="24">
        <v>15560</v>
      </c>
      <c r="N165" s="23" t="s">
        <v>559</v>
      </c>
      <c r="O165" s="23" t="s">
        <v>559</v>
      </c>
      <c r="P165" s="23" t="s">
        <v>559</v>
      </c>
      <c r="Q165" s="23" t="s">
        <v>559</v>
      </c>
      <c r="R165" s="23" t="s">
        <v>559</v>
      </c>
      <c r="S165" s="23" t="s">
        <v>559</v>
      </c>
      <c r="T165" s="23" t="s">
        <v>559</v>
      </c>
      <c r="U165" s="23" t="s">
        <v>559</v>
      </c>
      <c r="V165" s="24" t="s">
        <v>559</v>
      </c>
    </row>
    <row r="166" spans="2:22" x14ac:dyDescent="0.3">
      <c r="B166" s="33" t="s">
        <v>118</v>
      </c>
      <c r="C166" s="18" t="s">
        <v>340</v>
      </c>
      <c r="D166" s="21" t="s">
        <v>341</v>
      </c>
      <c r="E166" s="23">
        <v>6.1881188118811881E-2</v>
      </c>
      <c r="F166" s="23">
        <v>0.11138613861386139</v>
      </c>
      <c r="G166" s="23">
        <v>0.12004950495049505</v>
      </c>
      <c r="H166" s="23">
        <v>0.25990099009900991</v>
      </c>
      <c r="I166" s="23">
        <v>0.22896039603960397</v>
      </c>
      <c r="J166" s="23">
        <v>0.15841584158415842</v>
      </c>
      <c r="K166" s="23">
        <v>6.0643564356435642E-2</v>
      </c>
      <c r="L166" s="23">
        <v>0</v>
      </c>
      <c r="M166" s="24">
        <v>4040</v>
      </c>
      <c r="N166" s="23">
        <v>1.9230769230769232E-2</v>
      </c>
      <c r="O166" s="23">
        <v>1.9230769230769232E-2</v>
      </c>
      <c r="P166" s="23">
        <v>9.6153846153846159E-2</v>
      </c>
      <c r="Q166" s="23">
        <v>0.32692307692307693</v>
      </c>
      <c r="R166" s="23">
        <v>0.26923076923076922</v>
      </c>
      <c r="S166" s="23">
        <v>0.19230769230769232</v>
      </c>
      <c r="T166" s="23">
        <v>5.7692307692307696E-2</v>
      </c>
      <c r="U166" s="23">
        <v>0</v>
      </c>
      <c r="V166" s="24">
        <v>260</v>
      </c>
    </row>
    <row r="167" spans="2:22" x14ac:dyDescent="0.3">
      <c r="B167" s="33" t="s">
        <v>118</v>
      </c>
      <c r="C167" s="18" t="s">
        <v>342</v>
      </c>
      <c r="D167" s="21" t="s">
        <v>483</v>
      </c>
      <c r="E167" s="23" t="s">
        <v>559</v>
      </c>
      <c r="F167" s="23" t="s">
        <v>559</v>
      </c>
      <c r="G167" s="23" t="s">
        <v>559</v>
      </c>
      <c r="H167" s="23" t="s">
        <v>559</v>
      </c>
      <c r="I167" s="23" t="s">
        <v>559</v>
      </c>
      <c r="J167" s="23" t="s">
        <v>559</v>
      </c>
      <c r="K167" s="23" t="s">
        <v>559</v>
      </c>
      <c r="L167" s="23" t="s">
        <v>559</v>
      </c>
      <c r="M167" s="24" t="s">
        <v>559</v>
      </c>
      <c r="N167" s="23" t="s">
        <v>559</v>
      </c>
      <c r="O167" s="23" t="s">
        <v>559</v>
      </c>
      <c r="P167" s="23" t="s">
        <v>559</v>
      </c>
      <c r="Q167" s="23" t="s">
        <v>559</v>
      </c>
      <c r="R167" s="23" t="s">
        <v>559</v>
      </c>
      <c r="S167" s="23" t="s">
        <v>559</v>
      </c>
      <c r="T167" s="23" t="s">
        <v>559</v>
      </c>
      <c r="U167" s="23" t="s">
        <v>559</v>
      </c>
      <c r="V167" s="24" t="s">
        <v>559</v>
      </c>
    </row>
    <row r="168" spans="2:22" x14ac:dyDescent="0.3">
      <c r="B168" s="33" t="s">
        <v>118</v>
      </c>
      <c r="C168" s="18" t="s">
        <v>344</v>
      </c>
      <c r="D168" s="21" t="s">
        <v>345</v>
      </c>
      <c r="E168" s="23" t="s">
        <v>559</v>
      </c>
      <c r="F168" s="23" t="s">
        <v>559</v>
      </c>
      <c r="G168" s="23" t="s">
        <v>559</v>
      </c>
      <c r="H168" s="23" t="s">
        <v>559</v>
      </c>
      <c r="I168" s="23" t="s">
        <v>559</v>
      </c>
      <c r="J168" s="23" t="s">
        <v>559</v>
      </c>
      <c r="K168" s="23" t="s">
        <v>559</v>
      </c>
      <c r="L168" s="23" t="s">
        <v>559</v>
      </c>
      <c r="M168" s="24" t="s">
        <v>559</v>
      </c>
      <c r="N168" s="23" t="s">
        <v>559</v>
      </c>
      <c r="O168" s="23" t="s">
        <v>559</v>
      </c>
      <c r="P168" s="23" t="s">
        <v>559</v>
      </c>
      <c r="Q168" s="23" t="s">
        <v>559</v>
      </c>
      <c r="R168" s="23" t="s">
        <v>559</v>
      </c>
      <c r="S168" s="23" t="s">
        <v>559</v>
      </c>
      <c r="T168" s="23" t="s">
        <v>559</v>
      </c>
      <c r="U168" s="23" t="s">
        <v>559</v>
      </c>
      <c r="V168" s="24" t="s">
        <v>559</v>
      </c>
    </row>
    <row r="169" spans="2:22" x14ac:dyDescent="0.3">
      <c r="B169" s="33" t="s">
        <v>118</v>
      </c>
      <c r="C169" s="18" t="s">
        <v>484</v>
      </c>
      <c r="D169" s="21" t="s">
        <v>485</v>
      </c>
      <c r="E169" s="23" t="s">
        <v>53</v>
      </c>
      <c r="F169" s="23" t="s">
        <v>53</v>
      </c>
      <c r="G169" s="23" t="s">
        <v>53</v>
      </c>
      <c r="H169" s="23" t="s">
        <v>53</v>
      </c>
      <c r="I169" s="23" t="s">
        <v>53</v>
      </c>
      <c r="J169" s="23" t="s">
        <v>53</v>
      </c>
      <c r="K169" s="23" t="s">
        <v>53</v>
      </c>
      <c r="L169" s="23" t="s">
        <v>53</v>
      </c>
      <c r="M169" s="24">
        <v>0</v>
      </c>
      <c r="N169" s="23" t="s">
        <v>559</v>
      </c>
      <c r="O169" s="23" t="s">
        <v>559</v>
      </c>
      <c r="P169" s="23" t="s">
        <v>559</v>
      </c>
      <c r="Q169" s="23" t="s">
        <v>559</v>
      </c>
      <c r="R169" s="23" t="s">
        <v>559</v>
      </c>
      <c r="S169" s="23" t="s">
        <v>559</v>
      </c>
      <c r="T169" s="23" t="s">
        <v>559</v>
      </c>
      <c r="U169" s="23" t="s">
        <v>559</v>
      </c>
      <c r="V169" s="24" t="s">
        <v>559</v>
      </c>
    </row>
    <row r="170" spans="2:22" x14ac:dyDescent="0.3">
      <c r="B170" s="33" t="s">
        <v>118</v>
      </c>
      <c r="C170" s="18" t="s">
        <v>346</v>
      </c>
      <c r="D170" s="21" t="s">
        <v>347</v>
      </c>
      <c r="E170" s="23" t="s">
        <v>559</v>
      </c>
      <c r="F170" s="23" t="s">
        <v>559</v>
      </c>
      <c r="G170" s="23" t="s">
        <v>559</v>
      </c>
      <c r="H170" s="23" t="s">
        <v>559</v>
      </c>
      <c r="I170" s="23" t="s">
        <v>559</v>
      </c>
      <c r="J170" s="23" t="s">
        <v>559</v>
      </c>
      <c r="K170" s="23" t="s">
        <v>559</v>
      </c>
      <c r="L170" s="23" t="s">
        <v>559</v>
      </c>
      <c r="M170" s="24" t="s">
        <v>559</v>
      </c>
      <c r="N170" s="23" t="s">
        <v>559</v>
      </c>
      <c r="O170" s="23" t="s">
        <v>559</v>
      </c>
      <c r="P170" s="23" t="s">
        <v>559</v>
      </c>
      <c r="Q170" s="23" t="s">
        <v>559</v>
      </c>
      <c r="R170" s="23" t="s">
        <v>559</v>
      </c>
      <c r="S170" s="23" t="s">
        <v>559</v>
      </c>
      <c r="T170" s="23" t="s">
        <v>559</v>
      </c>
      <c r="U170" s="23" t="s">
        <v>559</v>
      </c>
      <c r="V170" s="24" t="s">
        <v>559</v>
      </c>
    </row>
    <row r="171" spans="2:22" x14ac:dyDescent="0.3">
      <c r="B171" s="33" t="s">
        <v>118</v>
      </c>
      <c r="C171" s="18" t="s">
        <v>486</v>
      </c>
      <c r="D171" s="21" t="s">
        <v>487</v>
      </c>
      <c r="E171" s="23">
        <v>7.1186440677966104E-2</v>
      </c>
      <c r="F171" s="23">
        <v>9.7457627118644072E-2</v>
      </c>
      <c r="G171" s="23">
        <v>0.11355932203389831</v>
      </c>
      <c r="H171" s="23">
        <v>0.2228813559322034</v>
      </c>
      <c r="I171" s="23">
        <v>0.22542372881355932</v>
      </c>
      <c r="J171" s="23">
        <v>0.1923728813559322</v>
      </c>
      <c r="K171" s="23">
        <v>7.796610169491526E-2</v>
      </c>
      <c r="L171" s="23">
        <v>0</v>
      </c>
      <c r="M171" s="24">
        <v>5900</v>
      </c>
      <c r="N171" s="23">
        <v>0.1</v>
      </c>
      <c r="O171" s="23">
        <v>0.1</v>
      </c>
      <c r="P171" s="23">
        <v>0.1</v>
      </c>
      <c r="Q171" s="23">
        <v>0.24545454545454545</v>
      </c>
      <c r="R171" s="23">
        <v>0.21818181818181817</v>
      </c>
      <c r="S171" s="23">
        <v>0.16363636363636364</v>
      </c>
      <c r="T171" s="23">
        <v>7.2727272727272724E-2</v>
      </c>
      <c r="U171" s="23">
        <v>0</v>
      </c>
      <c r="V171" s="24">
        <v>550</v>
      </c>
    </row>
    <row r="172" spans="2:22" x14ac:dyDescent="0.3">
      <c r="B172" s="33" t="s">
        <v>118</v>
      </c>
      <c r="C172" s="18" t="s">
        <v>348</v>
      </c>
      <c r="D172" s="21" t="s">
        <v>349</v>
      </c>
      <c r="E172" s="23">
        <v>9.0791180285343706E-2</v>
      </c>
      <c r="F172" s="23">
        <v>9.5979247730220499E-2</v>
      </c>
      <c r="G172" s="23">
        <v>0.1297016861219196</v>
      </c>
      <c r="H172" s="23">
        <v>0.23865110246433205</v>
      </c>
      <c r="I172" s="23">
        <v>0.23086900129701687</v>
      </c>
      <c r="J172" s="23">
        <v>0.13618677042801555</v>
      </c>
      <c r="K172" s="23">
        <v>7.7821011673151752E-2</v>
      </c>
      <c r="L172" s="23">
        <v>0</v>
      </c>
      <c r="M172" s="24">
        <v>3855</v>
      </c>
      <c r="N172" s="23">
        <v>9.0909090909090912E-2</v>
      </c>
      <c r="O172" s="23">
        <v>7.0707070707070704E-2</v>
      </c>
      <c r="P172" s="23">
        <v>0.12121212121212122</v>
      </c>
      <c r="Q172" s="23">
        <v>0.19191919191919191</v>
      </c>
      <c r="R172" s="23">
        <v>0.22222222222222221</v>
      </c>
      <c r="S172" s="23">
        <v>0.16161616161616163</v>
      </c>
      <c r="T172" s="23">
        <v>0.15151515151515152</v>
      </c>
      <c r="U172" s="23">
        <v>0</v>
      </c>
      <c r="V172" s="24">
        <v>495</v>
      </c>
    </row>
    <row r="173" spans="2:22" x14ac:dyDescent="0.3">
      <c r="B173" s="33" t="s">
        <v>118</v>
      </c>
      <c r="C173" s="18" t="s">
        <v>350</v>
      </c>
      <c r="D173" s="21" t="s">
        <v>351</v>
      </c>
      <c r="E173" s="23">
        <v>0.13649851632047477</v>
      </c>
      <c r="F173" s="23">
        <v>6.9732937685459948E-2</v>
      </c>
      <c r="G173" s="23">
        <v>0.14688427299703263</v>
      </c>
      <c r="H173" s="23">
        <v>0.33234421364985162</v>
      </c>
      <c r="I173" s="23">
        <v>0.20623145400593471</v>
      </c>
      <c r="J173" s="23">
        <v>8.6053412462908013E-2</v>
      </c>
      <c r="K173" s="23">
        <v>2.2255192878338281E-2</v>
      </c>
      <c r="L173" s="23">
        <v>0</v>
      </c>
      <c r="M173" s="24">
        <v>3370</v>
      </c>
      <c r="N173" s="23" t="s">
        <v>559</v>
      </c>
      <c r="O173" s="23" t="s">
        <v>559</v>
      </c>
      <c r="P173" s="23" t="s">
        <v>559</v>
      </c>
      <c r="Q173" s="23" t="s">
        <v>559</v>
      </c>
      <c r="R173" s="23" t="s">
        <v>559</v>
      </c>
      <c r="S173" s="23" t="s">
        <v>559</v>
      </c>
      <c r="T173" s="23" t="s">
        <v>559</v>
      </c>
      <c r="U173" s="23" t="s">
        <v>559</v>
      </c>
      <c r="V173" s="24" t="s">
        <v>559</v>
      </c>
    </row>
    <row r="174" spans="2:22" x14ac:dyDescent="0.3">
      <c r="B174" s="33" t="s">
        <v>118</v>
      </c>
      <c r="C174" s="18" t="s">
        <v>488</v>
      </c>
      <c r="D174" s="21" t="s">
        <v>489</v>
      </c>
      <c r="E174" s="23">
        <v>0.05</v>
      </c>
      <c r="F174" s="23">
        <v>0.11481481481481481</v>
      </c>
      <c r="G174" s="23">
        <v>9.4444444444444442E-2</v>
      </c>
      <c r="H174" s="23">
        <v>0.17962962962962964</v>
      </c>
      <c r="I174" s="23">
        <v>0.23148148148148148</v>
      </c>
      <c r="J174" s="23">
        <v>0.22592592592592592</v>
      </c>
      <c r="K174" s="23">
        <v>0.10555555555555556</v>
      </c>
      <c r="L174" s="23">
        <v>0</v>
      </c>
      <c r="M174" s="24">
        <v>2700</v>
      </c>
      <c r="N174" s="23" t="s">
        <v>559</v>
      </c>
      <c r="O174" s="23" t="s">
        <v>559</v>
      </c>
      <c r="P174" s="23" t="s">
        <v>559</v>
      </c>
      <c r="Q174" s="23" t="s">
        <v>559</v>
      </c>
      <c r="R174" s="23" t="s">
        <v>559</v>
      </c>
      <c r="S174" s="23" t="s">
        <v>559</v>
      </c>
      <c r="T174" s="23" t="s">
        <v>559</v>
      </c>
      <c r="U174" s="23" t="s">
        <v>559</v>
      </c>
      <c r="V174" s="24" t="s">
        <v>559</v>
      </c>
    </row>
    <row r="175" spans="2:22" x14ac:dyDescent="0.3">
      <c r="B175" s="33" t="s">
        <v>118</v>
      </c>
      <c r="C175" s="18" t="s">
        <v>354</v>
      </c>
      <c r="D175" s="21" t="s">
        <v>355</v>
      </c>
      <c r="E175" s="23">
        <v>5.6833558863328824E-2</v>
      </c>
      <c r="F175" s="23">
        <v>0.10419485791610285</v>
      </c>
      <c r="G175" s="23">
        <v>0.13125845737483086</v>
      </c>
      <c r="H175" s="23">
        <v>0.23139377537212449</v>
      </c>
      <c r="I175" s="23">
        <v>0.2327469553450609</v>
      </c>
      <c r="J175" s="23">
        <v>0.15561569688768606</v>
      </c>
      <c r="K175" s="23">
        <v>8.5250338294993233E-2</v>
      </c>
      <c r="L175" s="23">
        <v>0</v>
      </c>
      <c r="M175" s="24">
        <v>3695</v>
      </c>
      <c r="N175" s="23">
        <v>2.3809523809523808E-2</v>
      </c>
      <c r="O175" s="23">
        <v>4.7619047619047616E-2</v>
      </c>
      <c r="P175" s="23">
        <v>9.5238095238095233E-2</v>
      </c>
      <c r="Q175" s="23">
        <v>0.23809523809523808</v>
      </c>
      <c r="R175" s="23">
        <v>0.26190476190476192</v>
      </c>
      <c r="S175" s="23">
        <v>0.16666666666666666</v>
      </c>
      <c r="T175" s="23">
        <v>0.14285714285714285</v>
      </c>
      <c r="U175" s="23">
        <v>0</v>
      </c>
      <c r="V175" s="24">
        <v>210</v>
      </c>
    </row>
    <row r="176" spans="2:22" x14ac:dyDescent="0.3">
      <c r="B176" s="33" t="s">
        <v>118</v>
      </c>
      <c r="C176" s="18" t="s">
        <v>490</v>
      </c>
      <c r="D176" s="21" t="s">
        <v>491</v>
      </c>
      <c r="E176" s="23">
        <v>6.5944881889763773E-2</v>
      </c>
      <c r="F176" s="23">
        <v>0.10334645669291338</v>
      </c>
      <c r="G176" s="23">
        <v>0.14763779527559054</v>
      </c>
      <c r="H176" s="23">
        <v>0.30610236220472442</v>
      </c>
      <c r="I176" s="23">
        <v>0.21653543307086615</v>
      </c>
      <c r="J176" s="23">
        <v>0.11515748031496063</v>
      </c>
      <c r="K176" s="23">
        <v>4.3307086614173228E-2</v>
      </c>
      <c r="L176" s="23">
        <v>0</v>
      </c>
      <c r="M176" s="24">
        <v>5080</v>
      </c>
      <c r="N176" s="23" t="s">
        <v>559</v>
      </c>
      <c r="O176" s="23" t="s">
        <v>559</v>
      </c>
      <c r="P176" s="23" t="s">
        <v>559</v>
      </c>
      <c r="Q176" s="23" t="s">
        <v>559</v>
      </c>
      <c r="R176" s="23" t="s">
        <v>559</v>
      </c>
      <c r="S176" s="23" t="s">
        <v>559</v>
      </c>
      <c r="T176" s="23" t="s">
        <v>559</v>
      </c>
      <c r="U176" s="23" t="s">
        <v>559</v>
      </c>
      <c r="V176" s="24" t="s">
        <v>559</v>
      </c>
    </row>
    <row r="177" spans="2:22" x14ac:dyDescent="0.3">
      <c r="B177" s="33" t="s">
        <v>118</v>
      </c>
      <c r="C177" s="18" t="s">
        <v>492</v>
      </c>
      <c r="D177" s="21" t="s">
        <v>493</v>
      </c>
      <c r="E177" s="23" t="s">
        <v>559</v>
      </c>
      <c r="F177" s="23" t="s">
        <v>559</v>
      </c>
      <c r="G177" s="23" t="s">
        <v>559</v>
      </c>
      <c r="H177" s="23" t="s">
        <v>559</v>
      </c>
      <c r="I177" s="23" t="s">
        <v>559</v>
      </c>
      <c r="J177" s="23" t="s">
        <v>559</v>
      </c>
      <c r="K177" s="23" t="s">
        <v>559</v>
      </c>
      <c r="L177" s="23" t="s">
        <v>559</v>
      </c>
      <c r="M177" s="24" t="s">
        <v>559</v>
      </c>
      <c r="N177" s="23" t="s">
        <v>559</v>
      </c>
      <c r="O177" s="23" t="s">
        <v>559</v>
      </c>
      <c r="P177" s="23" t="s">
        <v>559</v>
      </c>
      <c r="Q177" s="23" t="s">
        <v>559</v>
      </c>
      <c r="R177" s="23" t="s">
        <v>559</v>
      </c>
      <c r="S177" s="23" t="s">
        <v>559</v>
      </c>
      <c r="T177" s="23" t="s">
        <v>559</v>
      </c>
      <c r="U177" s="23" t="s">
        <v>559</v>
      </c>
      <c r="V177" s="24" t="s">
        <v>559</v>
      </c>
    </row>
    <row r="178" spans="2:22" x14ac:dyDescent="0.3">
      <c r="B178" s="33" t="s">
        <v>118</v>
      </c>
      <c r="C178" s="18" t="s">
        <v>494</v>
      </c>
      <c r="D178" s="21" t="s">
        <v>495</v>
      </c>
      <c r="E178" s="23">
        <v>5.4009819967266774E-2</v>
      </c>
      <c r="F178" s="23">
        <v>9.8199672667757767E-2</v>
      </c>
      <c r="G178" s="23">
        <v>0.13420621931260229</v>
      </c>
      <c r="H178" s="23">
        <v>0.20458265139116202</v>
      </c>
      <c r="I178" s="23">
        <v>0.25204582651391161</v>
      </c>
      <c r="J178" s="23">
        <v>0.18494271685761046</v>
      </c>
      <c r="K178" s="23">
        <v>7.3649754500818329E-2</v>
      </c>
      <c r="L178" s="23">
        <v>0</v>
      </c>
      <c r="M178" s="24">
        <v>3055</v>
      </c>
      <c r="N178" s="23">
        <v>4.3478260869565216E-2</v>
      </c>
      <c r="O178" s="23">
        <v>6.5217391304347824E-2</v>
      </c>
      <c r="P178" s="23">
        <v>0.10869565217391304</v>
      </c>
      <c r="Q178" s="23">
        <v>0.19565217391304349</v>
      </c>
      <c r="R178" s="23">
        <v>0.2608695652173913</v>
      </c>
      <c r="S178" s="23">
        <v>0.2391304347826087</v>
      </c>
      <c r="T178" s="23">
        <v>8.6956521739130432E-2</v>
      </c>
      <c r="U178" s="23">
        <v>0</v>
      </c>
      <c r="V178" s="24">
        <v>230</v>
      </c>
    </row>
    <row r="179" spans="2:22" x14ac:dyDescent="0.3">
      <c r="B179" s="33" t="s">
        <v>118</v>
      </c>
      <c r="C179" s="18" t="s">
        <v>496</v>
      </c>
      <c r="D179" s="21" t="s">
        <v>497</v>
      </c>
      <c r="E179" s="23">
        <v>7.9501915708812265E-2</v>
      </c>
      <c r="F179" s="23">
        <v>9.0996168582375483E-2</v>
      </c>
      <c r="G179" s="23">
        <v>0.12547892720306514</v>
      </c>
      <c r="H179" s="23">
        <v>0.28256704980842912</v>
      </c>
      <c r="I179" s="23">
        <v>0.23754789272030652</v>
      </c>
      <c r="J179" s="23">
        <v>0.13218390804597702</v>
      </c>
      <c r="K179" s="23">
        <v>5.0766283524904213E-2</v>
      </c>
      <c r="L179" s="23">
        <v>0</v>
      </c>
      <c r="M179" s="24">
        <v>5220</v>
      </c>
      <c r="N179" s="23" t="s">
        <v>559</v>
      </c>
      <c r="O179" s="23" t="s">
        <v>559</v>
      </c>
      <c r="P179" s="23" t="s">
        <v>559</v>
      </c>
      <c r="Q179" s="23" t="s">
        <v>559</v>
      </c>
      <c r="R179" s="23" t="s">
        <v>559</v>
      </c>
      <c r="S179" s="23" t="s">
        <v>559</v>
      </c>
      <c r="T179" s="23" t="s">
        <v>559</v>
      </c>
      <c r="U179" s="23" t="s">
        <v>559</v>
      </c>
      <c r="V179" s="24" t="s">
        <v>559</v>
      </c>
    </row>
    <row r="180" spans="2:22" x14ac:dyDescent="0.3">
      <c r="B180" s="33" t="s">
        <v>118</v>
      </c>
      <c r="C180" s="18" t="s">
        <v>498</v>
      </c>
      <c r="D180" s="21" t="s">
        <v>499</v>
      </c>
      <c r="E180" s="23">
        <v>7.9945799457994585E-2</v>
      </c>
      <c r="F180" s="23">
        <v>0.1043360433604336</v>
      </c>
      <c r="G180" s="23">
        <v>0.12737127371273713</v>
      </c>
      <c r="H180" s="23">
        <v>0.24525745257452575</v>
      </c>
      <c r="I180" s="23">
        <v>0.24119241192411925</v>
      </c>
      <c r="J180" s="23">
        <v>0.14295392953929539</v>
      </c>
      <c r="K180" s="23">
        <v>5.894308943089431E-2</v>
      </c>
      <c r="L180" s="23">
        <v>0</v>
      </c>
      <c r="M180" s="24">
        <v>7380</v>
      </c>
      <c r="N180" s="23">
        <v>8.9285714285714288E-2</v>
      </c>
      <c r="O180" s="23">
        <v>7.1428571428571425E-2</v>
      </c>
      <c r="P180" s="23">
        <v>0.125</v>
      </c>
      <c r="Q180" s="23">
        <v>0.25</v>
      </c>
      <c r="R180" s="23">
        <v>0.19642857142857142</v>
      </c>
      <c r="S180" s="23">
        <v>0.19642857142857142</v>
      </c>
      <c r="T180" s="23">
        <v>8.9285714285714288E-2</v>
      </c>
      <c r="U180" s="23">
        <v>0</v>
      </c>
      <c r="V180" s="24">
        <v>280</v>
      </c>
    </row>
    <row r="181" spans="2:22" x14ac:dyDescent="0.3">
      <c r="B181" s="33" t="s">
        <v>118</v>
      </c>
      <c r="C181" s="18" t="s">
        <v>364</v>
      </c>
      <c r="D181" s="21" t="s">
        <v>365</v>
      </c>
      <c r="E181" s="23">
        <v>1.7125064867669952E-2</v>
      </c>
      <c r="F181" s="23">
        <v>2.6984950700570835E-2</v>
      </c>
      <c r="G181" s="23">
        <v>0.15516346652828231</v>
      </c>
      <c r="H181" s="23">
        <v>0.35703165542293719</v>
      </c>
      <c r="I181" s="23">
        <v>0.24753502854177478</v>
      </c>
      <c r="J181" s="23">
        <v>0.13284898806434872</v>
      </c>
      <c r="K181" s="23">
        <v>6.3310845874416197E-2</v>
      </c>
      <c r="L181" s="23">
        <v>0</v>
      </c>
      <c r="M181" s="24">
        <v>9635</v>
      </c>
      <c r="N181" s="23">
        <v>4.4642857142857144E-2</v>
      </c>
      <c r="O181" s="23">
        <v>3.5714285714285712E-2</v>
      </c>
      <c r="P181" s="23">
        <v>0.13392857142857142</v>
      </c>
      <c r="Q181" s="23">
        <v>0.32142857142857145</v>
      </c>
      <c r="R181" s="23">
        <v>0.23214285714285715</v>
      </c>
      <c r="S181" s="23">
        <v>0.15178571428571427</v>
      </c>
      <c r="T181" s="23">
        <v>9.8214285714285712E-2</v>
      </c>
      <c r="U181" s="23">
        <v>0</v>
      </c>
      <c r="V181" s="24">
        <v>560</v>
      </c>
    </row>
    <row r="182" spans="2:22" x14ac:dyDescent="0.3">
      <c r="B182" s="33" t="s">
        <v>118</v>
      </c>
      <c r="C182" s="18" t="s">
        <v>500</v>
      </c>
      <c r="D182" s="21" t="s">
        <v>501</v>
      </c>
      <c r="E182" s="23" t="s">
        <v>559</v>
      </c>
      <c r="F182" s="23" t="s">
        <v>559</v>
      </c>
      <c r="G182" s="23" t="s">
        <v>559</v>
      </c>
      <c r="H182" s="23" t="s">
        <v>559</v>
      </c>
      <c r="I182" s="23" t="s">
        <v>559</v>
      </c>
      <c r="J182" s="23" t="s">
        <v>559</v>
      </c>
      <c r="K182" s="23" t="s">
        <v>559</v>
      </c>
      <c r="L182" s="23" t="s">
        <v>559</v>
      </c>
      <c r="M182" s="24" t="s">
        <v>559</v>
      </c>
      <c r="N182" s="23" t="s">
        <v>559</v>
      </c>
      <c r="O182" s="23" t="s">
        <v>559</v>
      </c>
      <c r="P182" s="23" t="s">
        <v>559</v>
      </c>
      <c r="Q182" s="23" t="s">
        <v>559</v>
      </c>
      <c r="R182" s="23" t="s">
        <v>559</v>
      </c>
      <c r="S182" s="23" t="s">
        <v>559</v>
      </c>
      <c r="T182" s="23" t="s">
        <v>559</v>
      </c>
      <c r="U182" s="23" t="s">
        <v>559</v>
      </c>
      <c r="V182" s="24" t="s">
        <v>559</v>
      </c>
    </row>
    <row r="183" spans="2:22" x14ac:dyDescent="0.3">
      <c r="B183" s="33" t="s">
        <v>118</v>
      </c>
      <c r="C183" s="18" t="s">
        <v>502</v>
      </c>
      <c r="D183" s="21" t="s">
        <v>503</v>
      </c>
      <c r="E183" s="23" t="s">
        <v>559</v>
      </c>
      <c r="F183" s="23" t="s">
        <v>559</v>
      </c>
      <c r="G183" s="23" t="s">
        <v>559</v>
      </c>
      <c r="H183" s="23" t="s">
        <v>559</v>
      </c>
      <c r="I183" s="23" t="s">
        <v>559</v>
      </c>
      <c r="J183" s="23" t="s">
        <v>559</v>
      </c>
      <c r="K183" s="23" t="s">
        <v>559</v>
      </c>
      <c r="L183" s="23" t="s">
        <v>559</v>
      </c>
      <c r="M183" s="24" t="s">
        <v>559</v>
      </c>
      <c r="N183" s="23" t="s">
        <v>559</v>
      </c>
      <c r="O183" s="23" t="s">
        <v>559</v>
      </c>
      <c r="P183" s="23" t="s">
        <v>559</v>
      </c>
      <c r="Q183" s="23" t="s">
        <v>559</v>
      </c>
      <c r="R183" s="23" t="s">
        <v>559</v>
      </c>
      <c r="S183" s="23" t="s">
        <v>559</v>
      </c>
      <c r="T183" s="23" t="s">
        <v>559</v>
      </c>
      <c r="U183" s="23" t="s">
        <v>559</v>
      </c>
      <c r="V183" s="24" t="s">
        <v>559</v>
      </c>
    </row>
    <row r="184" spans="2:22" x14ac:dyDescent="0.3">
      <c r="B184" s="33" t="s">
        <v>131</v>
      </c>
      <c r="C184" s="18" t="s">
        <v>504</v>
      </c>
      <c r="D184" s="21" t="s">
        <v>505</v>
      </c>
      <c r="E184" s="23">
        <v>5.3731343283582089E-2</v>
      </c>
      <c r="F184" s="23">
        <v>0.10895522388059702</v>
      </c>
      <c r="G184" s="23">
        <v>0.10597014925373134</v>
      </c>
      <c r="H184" s="23">
        <v>0.21194029850746268</v>
      </c>
      <c r="I184" s="23">
        <v>0.22089552238805971</v>
      </c>
      <c r="J184" s="23">
        <v>0.18656716417910449</v>
      </c>
      <c r="K184" s="23">
        <v>0.11044776119402985</v>
      </c>
      <c r="L184" s="23">
        <v>0</v>
      </c>
      <c r="M184" s="24">
        <v>3350</v>
      </c>
      <c r="N184" s="23" t="s">
        <v>559</v>
      </c>
      <c r="O184" s="23" t="s">
        <v>559</v>
      </c>
      <c r="P184" s="23" t="s">
        <v>559</v>
      </c>
      <c r="Q184" s="23" t="s">
        <v>559</v>
      </c>
      <c r="R184" s="23" t="s">
        <v>559</v>
      </c>
      <c r="S184" s="23" t="s">
        <v>559</v>
      </c>
      <c r="T184" s="23" t="s">
        <v>559</v>
      </c>
      <c r="U184" s="23" t="s">
        <v>559</v>
      </c>
      <c r="V184" s="24" t="s">
        <v>559</v>
      </c>
    </row>
    <row r="185" spans="2:22" x14ac:dyDescent="0.3">
      <c r="B185" s="33" t="s">
        <v>131</v>
      </c>
      <c r="C185" s="18" t="s">
        <v>506</v>
      </c>
      <c r="D185" s="21" t="s">
        <v>507</v>
      </c>
      <c r="E185" s="23" t="s">
        <v>559</v>
      </c>
      <c r="F185" s="23" t="s">
        <v>559</v>
      </c>
      <c r="G185" s="23" t="s">
        <v>559</v>
      </c>
      <c r="H185" s="23" t="s">
        <v>559</v>
      </c>
      <c r="I185" s="23" t="s">
        <v>559</v>
      </c>
      <c r="J185" s="23" t="s">
        <v>559</v>
      </c>
      <c r="K185" s="23" t="s">
        <v>559</v>
      </c>
      <c r="L185" s="23" t="s">
        <v>559</v>
      </c>
      <c r="M185" s="24" t="s">
        <v>559</v>
      </c>
      <c r="N185" s="23" t="s">
        <v>559</v>
      </c>
      <c r="O185" s="23" t="s">
        <v>559</v>
      </c>
      <c r="P185" s="23" t="s">
        <v>559</v>
      </c>
      <c r="Q185" s="23" t="s">
        <v>559</v>
      </c>
      <c r="R185" s="23" t="s">
        <v>559</v>
      </c>
      <c r="S185" s="23" t="s">
        <v>559</v>
      </c>
      <c r="T185" s="23" t="s">
        <v>559</v>
      </c>
      <c r="U185" s="23" t="s">
        <v>559</v>
      </c>
      <c r="V185" s="24" t="s">
        <v>559</v>
      </c>
    </row>
    <row r="186" spans="2:22" x14ac:dyDescent="0.3">
      <c r="B186" s="33" t="s">
        <v>131</v>
      </c>
      <c r="C186" s="18" t="s">
        <v>370</v>
      </c>
      <c r="D186" s="21" t="s">
        <v>371</v>
      </c>
      <c r="E186" s="23">
        <v>7.6023391812865493E-2</v>
      </c>
      <c r="F186" s="23">
        <v>0.10038986354775828</v>
      </c>
      <c r="G186" s="23">
        <v>0.14132553606237816</v>
      </c>
      <c r="H186" s="23">
        <v>0.30604288499025339</v>
      </c>
      <c r="I186" s="23">
        <v>0.2300194931773879</v>
      </c>
      <c r="J186" s="23">
        <v>0.10916179337231968</v>
      </c>
      <c r="K186" s="23">
        <v>3.7037037037037035E-2</v>
      </c>
      <c r="L186" s="23">
        <v>0</v>
      </c>
      <c r="M186" s="24">
        <v>5130</v>
      </c>
      <c r="N186" s="23">
        <v>1.4492753623188406E-2</v>
      </c>
      <c r="O186" s="23">
        <v>2.8985507246376812E-2</v>
      </c>
      <c r="P186" s="23">
        <v>0.15942028985507245</v>
      </c>
      <c r="Q186" s="23">
        <v>0.39130434782608697</v>
      </c>
      <c r="R186" s="23">
        <v>0.27536231884057971</v>
      </c>
      <c r="S186" s="23">
        <v>8.6956521739130432E-2</v>
      </c>
      <c r="T186" s="23">
        <v>2.8985507246376812E-2</v>
      </c>
      <c r="U186" s="23">
        <v>0</v>
      </c>
      <c r="V186" s="24">
        <v>345</v>
      </c>
    </row>
    <row r="187" spans="2:22" x14ac:dyDescent="0.3">
      <c r="B187" s="33" t="s">
        <v>131</v>
      </c>
      <c r="C187" s="18" t="s">
        <v>374</v>
      </c>
      <c r="D187" s="21" t="s">
        <v>375</v>
      </c>
      <c r="E187" s="23">
        <v>4.7191011235955059E-2</v>
      </c>
      <c r="F187" s="23">
        <v>0.11910112359550562</v>
      </c>
      <c r="G187" s="23">
        <v>0.1101123595505618</v>
      </c>
      <c r="H187" s="23">
        <v>0.2247191011235955</v>
      </c>
      <c r="I187" s="23">
        <v>0.26067415730337079</v>
      </c>
      <c r="J187" s="23">
        <v>0.17078651685393259</v>
      </c>
      <c r="K187" s="23">
        <v>6.5168539325842698E-2</v>
      </c>
      <c r="L187" s="23">
        <v>0</v>
      </c>
      <c r="M187" s="24">
        <v>2225</v>
      </c>
      <c r="N187" s="23">
        <v>7.6923076923076927E-2</v>
      </c>
      <c r="O187" s="23">
        <v>0.11538461538461539</v>
      </c>
      <c r="P187" s="23">
        <v>7.6923076923076927E-2</v>
      </c>
      <c r="Q187" s="23">
        <v>0.23076923076923078</v>
      </c>
      <c r="R187" s="23">
        <v>0.23076923076923078</v>
      </c>
      <c r="S187" s="23">
        <v>0.15384615384615385</v>
      </c>
      <c r="T187" s="23">
        <v>0.11538461538461539</v>
      </c>
      <c r="U187" s="23">
        <v>0</v>
      </c>
      <c r="V187" s="24">
        <v>130</v>
      </c>
    </row>
    <row r="188" spans="2:22" x14ac:dyDescent="0.3">
      <c r="B188" s="33" t="s">
        <v>131</v>
      </c>
      <c r="C188" s="18" t="s">
        <v>378</v>
      </c>
      <c r="D188" s="21" t="s">
        <v>379</v>
      </c>
      <c r="E188" s="23" t="s">
        <v>559</v>
      </c>
      <c r="F188" s="23" t="s">
        <v>559</v>
      </c>
      <c r="G188" s="23" t="s">
        <v>559</v>
      </c>
      <c r="H188" s="23" t="s">
        <v>559</v>
      </c>
      <c r="I188" s="23" t="s">
        <v>559</v>
      </c>
      <c r="J188" s="23" t="s">
        <v>559</v>
      </c>
      <c r="K188" s="23" t="s">
        <v>559</v>
      </c>
      <c r="L188" s="23" t="s">
        <v>559</v>
      </c>
      <c r="M188" s="24" t="s">
        <v>559</v>
      </c>
      <c r="N188" s="23" t="s">
        <v>559</v>
      </c>
      <c r="O188" s="23" t="s">
        <v>559</v>
      </c>
      <c r="P188" s="23" t="s">
        <v>559</v>
      </c>
      <c r="Q188" s="23" t="s">
        <v>559</v>
      </c>
      <c r="R188" s="23" t="s">
        <v>559</v>
      </c>
      <c r="S188" s="23" t="s">
        <v>559</v>
      </c>
      <c r="T188" s="23" t="s">
        <v>559</v>
      </c>
      <c r="U188" s="23" t="s">
        <v>559</v>
      </c>
      <c r="V188" s="24" t="s">
        <v>559</v>
      </c>
    </row>
    <row r="189" spans="2:22" x14ac:dyDescent="0.3">
      <c r="B189" s="33" t="s">
        <v>131</v>
      </c>
      <c r="C189" s="18" t="s">
        <v>382</v>
      </c>
      <c r="D189" s="21" t="s">
        <v>383</v>
      </c>
      <c r="E189" s="23">
        <v>6.1153174140943505E-2</v>
      </c>
      <c r="F189" s="23">
        <v>0.10075713453698311</v>
      </c>
      <c r="G189" s="23">
        <v>0.10774606872451951</v>
      </c>
      <c r="H189" s="23">
        <v>0.21840419336051253</v>
      </c>
      <c r="I189" s="23">
        <v>0.24461269656377402</v>
      </c>
      <c r="J189" s="23">
        <v>0.17880023296447292</v>
      </c>
      <c r="K189" s="23">
        <v>8.9108910891089105E-2</v>
      </c>
      <c r="L189" s="23">
        <v>0</v>
      </c>
      <c r="M189" s="24">
        <v>8585</v>
      </c>
      <c r="N189" s="23">
        <v>7.1428571428571425E-2</v>
      </c>
      <c r="O189" s="23">
        <v>8.3333333333333329E-2</v>
      </c>
      <c r="P189" s="23">
        <v>0.10714285714285714</v>
      </c>
      <c r="Q189" s="23">
        <v>0.19047619047619047</v>
      </c>
      <c r="R189" s="23">
        <v>0.21428571428571427</v>
      </c>
      <c r="S189" s="23">
        <v>0.21428571428571427</v>
      </c>
      <c r="T189" s="23">
        <v>0.11904761904761904</v>
      </c>
      <c r="U189" s="23">
        <v>0</v>
      </c>
      <c r="V189" s="24">
        <v>420</v>
      </c>
    </row>
    <row r="190" spans="2:22" x14ac:dyDescent="0.3">
      <c r="B190" s="33" t="s">
        <v>131</v>
      </c>
      <c r="C190" s="18" t="s">
        <v>508</v>
      </c>
      <c r="D190" s="21" t="s">
        <v>509</v>
      </c>
      <c r="E190" s="23" t="s">
        <v>559</v>
      </c>
      <c r="F190" s="23" t="s">
        <v>559</v>
      </c>
      <c r="G190" s="23" t="s">
        <v>559</v>
      </c>
      <c r="H190" s="23" t="s">
        <v>559</v>
      </c>
      <c r="I190" s="23" t="s">
        <v>559</v>
      </c>
      <c r="J190" s="23" t="s">
        <v>559</v>
      </c>
      <c r="K190" s="23" t="s">
        <v>559</v>
      </c>
      <c r="L190" s="23" t="s">
        <v>559</v>
      </c>
      <c r="M190" s="24" t="s">
        <v>559</v>
      </c>
      <c r="N190" s="23" t="s">
        <v>559</v>
      </c>
      <c r="O190" s="23" t="s">
        <v>559</v>
      </c>
      <c r="P190" s="23" t="s">
        <v>559</v>
      </c>
      <c r="Q190" s="23" t="s">
        <v>559</v>
      </c>
      <c r="R190" s="23" t="s">
        <v>559</v>
      </c>
      <c r="S190" s="23" t="s">
        <v>559</v>
      </c>
      <c r="T190" s="23" t="s">
        <v>559</v>
      </c>
      <c r="U190" s="23" t="s">
        <v>559</v>
      </c>
      <c r="V190" s="24" t="s">
        <v>559</v>
      </c>
    </row>
    <row r="191" spans="2:22" x14ac:dyDescent="0.3">
      <c r="B191" s="33" t="s">
        <v>131</v>
      </c>
      <c r="C191" s="18" t="s">
        <v>510</v>
      </c>
      <c r="D191" s="21" t="s">
        <v>511</v>
      </c>
      <c r="E191" s="23">
        <v>7.2639225181598058E-2</v>
      </c>
      <c r="F191" s="23">
        <v>0.10653753026634383</v>
      </c>
      <c r="G191" s="23">
        <v>0.12590799031476999</v>
      </c>
      <c r="H191" s="23">
        <v>0.21549636803874092</v>
      </c>
      <c r="I191" s="23">
        <v>0.23244552058111381</v>
      </c>
      <c r="J191" s="23">
        <v>0.17191283292978207</v>
      </c>
      <c r="K191" s="23">
        <v>7.2639225181598058E-2</v>
      </c>
      <c r="L191" s="23">
        <v>0</v>
      </c>
      <c r="M191" s="24">
        <v>2065</v>
      </c>
      <c r="N191" s="23" t="s">
        <v>559</v>
      </c>
      <c r="O191" s="23" t="s">
        <v>559</v>
      </c>
      <c r="P191" s="23" t="s">
        <v>559</v>
      </c>
      <c r="Q191" s="23" t="s">
        <v>559</v>
      </c>
      <c r="R191" s="23" t="s">
        <v>559</v>
      </c>
      <c r="S191" s="23" t="s">
        <v>559</v>
      </c>
      <c r="T191" s="23" t="s">
        <v>559</v>
      </c>
      <c r="U191" s="23" t="s">
        <v>559</v>
      </c>
      <c r="V191" s="24" t="s">
        <v>559</v>
      </c>
    </row>
    <row r="192" spans="2:22" x14ac:dyDescent="0.3">
      <c r="B192" s="33" t="s">
        <v>131</v>
      </c>
      <c r="C192" s="18" t="s">
        <v>384</v>
      </c>
      <c r="D192" s="21" t="s">
        <v>385</v>
      </c>
      <c r="E192" s="23">
        <v>3.9694656488549619E-2</v>
      </c>
      <c r="F192" s="23">
        <v>0.12061068702290076</v>
      </c>
      <c r="G192" s="23">
        <v>0.10229007633587786</v>
      </c>
      <c r="H192" s="23">
        <v>0.21679389312977099</v>
      </c>
      <c r="I192" s="23">
        <v>0.25954198473282442</v>
      </c>
      <c r="J192" s="23">
        <v>0.17251908396946564</v>
      </c>
      <c r="K192" s="23">
        <v>8.8549618320610687E-2</v>
      </c>
      <c r="L192" s="23">
        <v>0</v>
      </c>
      <c r="M192" s="24">
        <v>3275</v>
      </c>
      <c r="N192" s="23">
        <v>0.08</v>
      </c>
      <c r="O192" s="23">
        <v>0.12</v>
      </c>
      <c r="P192" s="23">
        <v>0.1</v>
      </c>
      <c r="Q192" s="23">
        <v>0.16</v>
      </c>
      <c r="R192" s="23">
        <v>0.22</v>
      </c>
      <c r="S192" s="23">
        <v>0.18</v>
      </c>
      <c r="T192" s="23">
        <v>0.14000000000000001</v>
      </c>
      <c r="U192" s="23">
        <v>0</v>
      </c>
      <c r="V192" s="24">
        <v>250</v>
      </c>
    </row>
    <row r="193" spans="2:22" x14ac:dyDescent="0.3">
      <c r="B193" s="33" t="s">
        <v>131</v>
      </c>
      <c r="C193" s="18" t="s">
        <v>388</v>
      </c>
      <c r="D193" s="21" t="s">
        <v>389</v>
      </c>
      <c r="E193" s="23" t="s">
        <v>559</v>
      </c>
      <c r="F193" s="23" t="s">
        <v>559</v>
      </c>
      <c r="G193" s="23" t="s">
        <v>559</v>
      </c>
      <c r="H193" s="23" t="s">
        <v>559</v>
      </c>
      <c r="I193" s="23" t="s">
        <v>559</v>
      </c>
      <c r="J193" s="23" t="s">
        <v>559</v>
      </c>
      <c r="K193" s="23" t="s">
        <v>559</v>
      </c>
      <c r="L193" s="23" t="s">
        <v>559</v>
      </c>
      <c r="M193" s="24" t="s">
        <v>559</v>
      </c>
      <c r="N193" s="23" t="s">
        <v>559</v>
      </c>
      <c r="O193" s="23" t="s">
        <v>559</v>
      </c>
      <c r="P193" s="23" t="s">
        <v>559</v>
      </c>
      <c r="Q193" s="23" t="s">
        <v>559</v>
      </c>
      <c r="R193" s="23" t="s">
        <v>559</v>
      </c>
      <c r="S193" s="23" t="s">
        <v>559</v>
      </c>
      <c r="T193" s="23" t="s">
        <v>559</v>
      </c>
      <c r="U193" s="23" t="s">
        <v>559</v>
      </c>
      <c r="V193" s="24" t="s">
        <v>559</v>
      </c>
    </row>
    <row r="194" spans="2:22" x14ac:dyDescent="0.3">
      <c r="B194" s="33" t="s">
        <v>131</v>
      </c>
      <c r="C194" s="18" t="s">
        <v>390</v>
      </c>
      <c r="D194" s="21" t="s">
        <v>391</v>
      </c>
      <c r="E194" s="23">
        <v>3.7897310513447434E-2</v>
      </c>
      <c r="F194" s="23">
        <v>0.10880195599022005</v>
      </c>
      <c r="G194" s="23">
        <v>0.14425427872860636</v>
      </c>
      <c r="H194" s="23">
        <v>0.26772616136919314</v>
      </c>
      <c r="I194" s="23">
        <v>0.22860635696821516</v>
      </c>
      <c r="J194" s="23">
        <v>0.14058679706601468</v>
      </c>
      <c r="K194" s="23">
        <v>7.3349633251833746E-2</v>
      </c>
      <c r="L194" s="23">
        <v>0</v>
      </c>
      <c r="M194" s="24">
        <v>4090</v>
      </c>
      <c r="N194" s="23">
        <v>5.2631578947368418E-2</v>
      </c>
      <c r="O194" s="23">
        <v>9.2105263157894732E-2</v>
      </c>
      <c r="P194" s="23">
        <v>0.13157894736842105</v>
      </c>
      <c r="Q194" s="23">
        <v>0.23684210526315788</v>
      </c>
      <c r="R194" s="23">
        <v>0.25</v>
      </c>
      <c r="S194" s="23">
        <v>0.15789473684210525</v>
      </c>
      <c r="T194" s="23">
        <v>7.8947368421052627E-2</v>
      </c>
      <c r="U194" s="23">
        <v>0</v>
      </c>
      <c r="V194" s="24">
        <v>380</v>
      </c>
    </row>
    <row r="195" spans="2:22" x14ac:dyDescent="0.3">
      <c r="B195"/>
      <c r="C195"/>
      <c r="D195"/>
      <c r="E195"/>
      <c r="F195"/>
      <c r="G195"/>
      <c r="H195"/>
      <c r="I195"/>
      <c r="J195"/>
      <c r="K195"/>
      <c r="L195"/>
      <c r="M195"/>
      <c r="N195"/>
      <c r="O195"/>
      <c r="P195"/>
      <c r="Q195"/>
      <c r="R195"/>
      <c r="S195"/>
      <c r="T195"/>
      <c r="U195"/>
      <c r="V195"/>
    </row>
    <row r="196" spans="2:22" x14ac:dyDescent="0.3">
      <c r="B196" s="35" t="s">
        <v>392</v>
      </c>
    </row>
    <row r="197" spans="2:22" x14ac:dyDescent="0.3">
      <c r="B197" s="16"/>
    </row>
    <row r="198" spans="2:22" x14ac:dyDescent="0.3">
      <c r="B198" s="16" t="s">
        <v>393</v>
      </c>
    </row>
    <row r="199" spans="2:22" x14ac:dyDescent="0.3">
      <c r="B199" s="16" t="s">
        <v>394</v>
      </c>
    </row>
    <row r="200" spans="2:22" x14ac:dyDescent="0.3">
      <c r="B200" s="16" t="s">
        <v>395</v>
      </c>
    </row>
    <row r="201" spans="2:22" x14ac:dyDescent="0.3">
      <c r="B201" s="16"/>
    </row>
    <row r="202" spans="2:22" s="7" customFormat="1" x14ac:dyDescent="0.3">
      <c r="B202" s="16"/>
      <c r="C202" s="2"/>
      <c r="K202" s="2"/>
      <c r="L202" s="2"/>
      <c r="M202" s="2"/>
      <c r="N202" s="2"/>
      <c r="O202" s="2"/>
      <c r="P202" s="2"/>
      <c r="Q202" s="2"/>
      <c r="R202" s="2"/>
      <c r="S202" s="2"/>
      <c r="T202" s="2"/>
      <c r="U202" s="2"/>
      <c r="V202" s="2"/>
    </row>
    <row r="203" spans="2:22" s="7" customFormat="1" x14ac:dyDescent="0.3">
      <c r="B203" s="16"/>
      <c r="C203" s="2"/>
      <c r="K203" s="2"/>
      <c r="L203" s="2"/>
      <c r="M203" s="2"/>
      <c r="N203" s="2"/>
      <c r="O203" s="2"/>
      <c r="P203" s="2"/>
      <c r="Q203" s="2"/>
      <c r="R203" s="2"/>
      <c r="S203" s="2"/>
      <c r="T203" s="2"/>
      <c r="U203" s="2"/>
      <c r="V203" s="2"/>
    </row>
    <row r="204" spans="2:22" s="7" customFormat="1" x14ac:dyDescent="0.3">
      <c r="B204" s="16"/>
      <c r="C204" s="2"/>
      <c r="K204" s="2"/>
      <c r="L204" s="2"/>
      <c r="M204" s="2"/>
      <c r="N204" s="2"/>
      <c r="O204" s="2"/>
      <c r="P204" s="2"/>
      <c r="Q204" s="2"/>
      <c r="R204" s="2"/>
      <c r="S204" s="2"/>
      <c r="T204" s="2"/>
      <c r="U204" s="2"/>
      <c r="V204" s="2"/>
    </row>
    <row r="205" spans="2:22" s="7" customFormat="1" x14ac:dyDescent="0.3">
      <c r="B205" s="16"/>
      <c r="C205" s="2"/>
      <c r="K205" s="2"/>
      <c r="L205" s="2"/>
      <c r="M205" s="2"/>
      <c r="N205" s="2"/>
      <c r="O205" s="2"/>
      <c r="P205" s="2"/>
      <c r="Q205" s="2"/>
      <c r="R205" s="2"/>
      <c r="S205" s="2"/>
      <c r="T205" s="2"/>
      <c r="U205" s="2"/>
      <c r="V205" s="2"/>
    </row>
    <row r="206" spans="2:22" s="7" customFormat="1" x14ac:dyDescent="0.3">
      <c r="B206" s="16"/>
      <c r="C206" s="2"/>
      <c r="K206" s="2"/>
      <c r="L206" s="2"/>
      <c r="M206" s="2"/>
      <c r="N206" s="2"/>
      <c r="O206" s="2"/>
      <c r="P206" s="2"/>
      <c r="Q206" s="2"/>
      <c r="R206" s="2"/>
      <c r="S206" s="2"/>
      <c r="T206" s="2"/>
      <c r="U206" s="2"/>
      <c r="V206" s="2"/>
    </row>
    <row r="207" spans="2:22" s="7" customFormat="1" x14ac:dyDescent="0.3">
      <c r="B207" s="16"/>
      <c r="C207" s="2"/>
      <c r="K207" s="2"/>
      <c r="L207" s="2"/>
      <c r="M207" s="2"/>
      <c r="N207" s="2"/>
      <c r="O207" s="2"/>
      <c r="P207" s="2"/>
      <c r="Q207" s="2"/>
      <c r="R207" s="2"/>
      <c r="S207" s="2"/>
      <c r="T207" s="2"/>
      <c r="U207" s="2"/>
      <c r="V207" s="2"/>
    </row>
    <row r="208" spans="2:22" s="7" customFormat="1" x14ac:dyDescent="0.3">
      <c r="B208" s="16"/>
      <c r="C208" s="2"/>
      <c r="K208" s="2"/>
      <c r="L208" s="2"/>
      <c r="M208" s="2"/>
      <c r="N208" s="2"/>
      <c r="O208" s="2"/>
      <c r="P208" s="2"/>
      <c r="Q208" s="2"/>
      <c r="R208" s="2"/>
      <c r="S208" s="2"/>
      <c r="T208" s="2"/>
      <c r="U208" s="2"/>
      <c r="V208" s="2"/>
    </row>
    <row r="209" spans="2:22" s="7" customFormat="1" x14ac:dyDescent="0.3">
      <c r="B209" s="16"/>
      <c r="C209" s="2"/>
      <c r="K209" s="2"/>
      <c r="L209" s="2"/>
      <c r="M209" s="2"/>
      <c r="N209" s="2"/>
      <c r="O209" s="2"/>
      <c r="P209" s="2"/>
      <c r="Q209" s="2"/>
      <c r="R209" s="2"/>
      <c r="S209" s="2"/>
      <c r="T209" s="2"/>
      <c r="U209" s="2"/>
      <c r="V209" s="2"/>
    </row>
    <row r="210" spans="2:22" s="7" customFormat="1" x14ac:dyDescent="0.3">
      <c r="B210" s="16"/>
      <c r="C210" s="14"/>
      <c r="K210" s="2"/>
      <c r="L210" s="2"/>
      <c r="M210" s="2"/>
      <c r="N210" s="2"/>
      <c r="O210" s="2"/>
      <c r="P210" s="2"/>
      <c r="Q210" s="2"/>
      <c r="R210" s="2"/>
      <c r="S210" s="2"/>
      <c r="T210" s="2"/>
      <c r="U210" s="2"/>
      <c r="V210" s="2"/>
    </row>
    <row r="211" spans="2:22" s="7" customFormat="1" x14ac:dyDescent="0.3">
      <c r="B211" s="16"/>
      <c r="C211" s="2"/>
      <c r="K211" s="2"/>
      <c r="L211" s="2"/>
      <c r="M211" s="2"/>
      <c r="N211" s="2"/>
      <c r="O211" s="2"/>
      <c r="P211" s="2"/>
      <c r="Q211" s="2"/>
      <c r="R211" s="2"/>
      <c r="S211" s="2"/>
      <c r="T211" s="2"/>
      <c r="U211" s="2"/>
      <c r="V211" s="2"/>
    </row>
    <row r="212" spans="2:22" s="7" customFormat="1" x14ac:dyDescent="0.3">
      <c r="B212" s="16"/>
      <c r="C212" s="2"/>
      <c r="K212" s="2"/>
      <c r="L212" s="2"/>
      <c r="M212" s="2"/>
      <c r="N212" s="2"/>
      <c r="O212" s="2"/>
      <c r="P212" s="2"/>
      <c r="Q212" s="2"/>
      <c r="R212" s="2"/>
      <c r="S212" s="2"/>
      <c r="T212" s="2"/>
      <c r="U212" s="2"/>
      <c r="V212" s="2"/>
    </row>
    <row r="213" spans="2:22" s="7" customFormat="1" x14ac:dyDescent="0.3">
      <c r="B213" s="16"/>
      <c r="C213" s="2"/>
      <c r="K213" s="2"/>
      <c r="L213" s="2"/>
      <c r="M213" s="2"/>
      <c r="N213" s="2"/>
      <c r="O213" s="2"/>
      <c r="P213" s="2"/>
      <c r="Q213" s="2"/>
      <c r="R213" s="2"/>
      <c r="S213" s="2"/>
      <c r="T213" s="2"/>
      <c r="U213" s="2"/>
      <c r="V213" s="2"/>
    </row>
    <row r="214" spans="2:22" s="7" customFormat="1" x14ac:dyDescent="0.3">
      <c r="B214" s="16"/>
      <c r="C214" s="2"/>
      <c r="K214" s="2"/>
      <c r="L214" s="2"/>
      <c r="M214" s="2"/>
      <c r="N214" s="2"/>
      <c r="O214" s="2"/>
      <c r="P214" s="2"/>
      <c r="Q214" s="2"/>
      <c r="R214" s="2"/>
      <c r="S214" s="2"/>
      <c r="T214" s="2"/>
      <c r="U214" s="2"/>
      <c r="V214" s="2"/>
    </row>
    <row r="215" spans="2:22" s="7" customFormat="1" x14ac:dyDescent="0.3">
      <c r="B215" s="16"/>
      <c r="C215" s="2"/>
      <c r="K215" s="2"/>
      <c r="L215" s="2"/>
      <c r="M215" s="2"/>
      <c r="N215" s="2"/>
      <c r="O215" s="2"/>
      <c r="P215" s="2"/>
      <c r="Q215" s="2"/>
      <c r="R215" s="2"/>
      <c r="S215" s="2"/>
      <c r="T215" s="2"/>
      <c r="U215" s="2"/>
      <c r="V215" s="2"/>
    </row>
    <row r="216" spans="2:22" s="7" customFormat="1" x14ac:dyDescent="0.3">
      <c r="B216" s="16"/>
      <c r="C216" s="2"/>
      <c r="K216" s="2"/>
      <c r="L216" s="2"/>
      <c r="M216" s="2"/>
      <c r="N216" s="2"/>
      <c r="O216" s="2"/>
      <c r="P216" s="2"/>
      <c r="Q216" s="2"/>
      <c r="R216" s="2"/>
      <c r="S216" s="2"/>
      <c r="T216" s="2"/>
      <c r="U216" s="2"/>
      <c r="V216" s="2"/>
    </row>
    <row r="217" spans="2:22" s="7" customFormat="1" x14ac:dyDescent="0.3">
      <c r="B217" s="16"/>
      <c r="C217" s="2"/>
      <c r="K217" s="2"/>
      <c r="L217" s="2"/>
      <c r="M217" s="2"/>
      <c r="N217" s="2"/>
      <c r="O217" s="2"/>
      <c r="P217" s="2"/>
      <c r="Q217" s="2"/>
      <c r="R217" s="2"/>
      <c r="S217" s="2"/>
      <c r="T217" s="2"/>
      <c r="U217" s="2"/>
      <c r="V217" s="2"/>
    </row>
    <row r="218" spans="2:22" x14ac:dyDescent="0.3">
      <c r="B218" s="16"/>
    </row>
    <row r="219" spans="2:22" x14ac:dyDescent="0.3">
      <c r="B219" s="16"/>
    </row>
    <row r="220" spans="2:22" x14ac:dyDescent="0.3">
      <c r="B220" s="16"/>
    </row>
    <row r="221" spans="2:22" x14ac:dyDescent="0.3">
      <c r="B221" s="16"/>
    </row>
    <row r="222" spans="2:22" x14ac:dyDescent="0.3">
      <c r="B222" s="16"/>
    </row>
    <row r="223" spans="2:22" x14ac:dyDescent="0.3">
      <c r="B223" s="16"/>
    </row>
    <row r="224" spans="2:22" x14ac:dyDescent="0.3">
      <c r="B224" s="16"/>
    </row>
    <row r="225" spans="2:2" x14ac:dyDescent="0.3">
      <c r="B225" s="16"/>
    </row>
    <row r="226" spans="2:2" x14ac:dyDescent="0.3">
      <c r="B226" s="16"/>
    </row>
    <row r="227" spans="2:2" x14ac:dyDescent="0.3">
      <c r="B227" s="16"/>
    </row>
    <row r="228" spans="2:2" x14ac:dyDescent="0.3">
      <c r="B228" s="16"/>
    </row>
    <row r="229" spans="2:2" x14ac:dyDescent="0.3">
      <c r="B229" s="16"/>
    </row>
    <row r="230" spans="2:2" x14ac:dyDescent="0.3">
      <c r="B230" s="16"/>
    </row>
    <row r="231" spans="2:2" x14ac:dyDescent="0.3">
      <c r="B231" s="16"/>
    </row>
    <row r="232" spans="2:2" x14ac:dyDescent="0.3">
      <c r="B232" s="16"/>
    </row>
    <row r="233" spans="2:2" x14ac:dyDescent="0.3">
      <c r="B233" s="16"/>
    </row>
    <row r="234" spans="2:2" x14ac:dyDescent="0.3">
      <c r="B234" s="16"/>
    </row>
    <row r="235" spans="2:2" x14ac:dyDescent="0.3">
      <c r="B235" s="16"/>
    </row>
    <row r="236" spans="2:2" x14ac:dyDescent="0.3">
      <c r="B236" s="16"/>
    </row>
    <row r="237" spans="2:2" x14ac:dyDescent="0.3">
      <c r="B237" s="16"/>
    </row>
    <row r="238" spans="2:2" x14ac:dyDescent="0.3">
      <c r="B238" s="16"/>
    </row>
    <row r="239" spans="2:2" x14ac:dyDescent="0.3">
      <c r="B239" s="16"/>
    </row>
    <row r="240" spans="2:2" x14ac:dyDescent="0.3">
      <c r="B240" s="16"/>
    </row>
    <row r="241" spans="2:2" x14ac:dyDescent="0.3">
      <c r="B241" s="16"/>
    </row>
    <row r="242" spans="2:2" x14ac:dyDescent="0.3">
      <c r="B242" s="16"/>
    </row>
    <row r="243" spans="2:2" x14ac:dyDescent="0.3">
      <c r="B243" s="16"/>
    </row>
    <row r="244" spans="2:2" x14ac:dyDescent="0.3">
      <c r="B244" s="16"/>
    </row>
    <row r="245" spans="2:2" x14ac:dyDescent="0.3">
      <c r="B245" s="16"/>
    </row>
    <row r="246" spans="2:2" x14ac:dyDescent="0.3">
      <c r="B246" s="16"/>
    </row>
    <row r="247" spans="2:2" x14ac:dyDescent="0.3">
      <c r="B247" s="16"/>
    </row>
    <row r="248" spans="2:2" x14ac:dyDescent="0.3">
      <c r="B248" s="16"/>
    </row>
    <row r="249" spans="2:2" x14ac:dyDescent="0.3">
      <c r="B249" s="16"/>
    </row>
    <row r="250" spans="2:2" x14ac:dyDescent="0.3">
      <c r="B250" s="16"/>
    </row>
    <row r="251" spans="2:2" x14ac:dyDescent="0.3">
      <c r="B251" s="16"/>
    </row>
    <row r="252" spans="2:2" x14ac:dyDescent="0.3">
      <c r="B252" s="16"/>
    </row>
    <row r="253" spans="2:2" x14ac:dyDescent="0.3">
      <c r="B253" s="16"/>
    </row>
    <row r="254" spans="2:2" x14ac:dyDescent="0.3">
      <c r="B254" s="16"/>
    </row>
    <row r="255" spans="2:2" x14ac:dyDescent="0.3">
      <c r="B255" s="16"/>
    </row>
    <row r="256" spans="2:2" x14ac:dyDescent="0.3">
      <c r="B256" s="16"/>
    </row>
    <row r="257" spans="2:2" x14ac:dyDescent="0.3">
      <c r="B257" s="16"/>
    </row>
    <row r="258" spans="2:2" x14ac:dyDescent="0.3">
      <c r="B258" s="16"/>
    </row>
    <row r="259" spans="2:2" x14ac:dyDescent="0.3">
      <c r="B259" s="16"/>
    </row>
    <row r="260" spans="2:2" x14ac:dyDescent="0.3">
      <c r="B260" s="16"/>
    </row>
    <row r="261" spans="2:2" x14ac:dyDescent="0.3">
      <c r="B261" s="16"/>
    </row>
    <row r="262" spans="2:2" x14ac:dyDescent="0.3">
      <c r="B262" s="16"/>
    </row>
    <row r="263" spans="2:2" x14ac:dyDescent="0.3">
      <c r="B263" s="16"/>
    </row>
    <row r="264" spans="2:2" x14ac:dyDescent="0.3">
      <c r="B264" s="16"/>
    </row>
    <row r="265" spans="2:2" x14ac:dyDescent="0.3">
      <c r="B265" s="16"/>
    </row>
    <row r="266" spans="2:2" x14ac:dyDescent="0.3">
      <c r="B266" s="16"/>
    </row>
    <row r="267" spans="2:2" x14ac:dyDescent="0.3">
      <c r="B267" s="16"/>
    </row>
    <row r="268" spans="2:2" x14ac:dyDescent="0.3">
      <c r="B268" s="16"/>
    </row>
    <row r="269" spans="2:2" x14ac:dyDescent="0.3">
      <c r="B269" s="16"/>
    </row>
    <row r="270" spans="2:2" x14ac:dyDescent="0.3">
      <c r="B270" s="16"/>
    </row>
    <row r="271" spans="2:2" x14ac:dyDescent="0.3">
      <c r="B271" s="16"/>
    </row>
    <row r="272" spans="2:2" x14ac:dyDescent="0.3">
      <c r="B272" s="16"/>
    </row>
    <row r="273" spans="2:2" x14ac:dyDescent="0.3">
      <c r="B273" s="16"/>
    </row>
    <row r="274" spans="2:2" x14ac:dyDescent="0.3">
      <c r="B274" s="16"/>
    </row>
    <row r="275" spans="2:2" x14ac:dyDescent="0.3">
      <c r="B275" s="16"/>
    </row>
    <row r="276" spans="2:2" x14ac:dyDescent="0.3">
      <c r="B276" s="16"/>
    </row>
    <row r="277" spans="2:2" x14ac:dyDescent="0.3">
      <c r="B277" s="16"/>
    </row>
    <row r="278" spans="2:2" x14ac:dyDescent="0.3">
      <c r="B278" s="16"/>
    </row>
    <row r="279" spans="2:2" x14ac:dyDescent="0.3">
      <c r="B279" s="16"/>
    </row>
    <row r="280" spans="2:2" x14ac:dyDescent="0.3">
      <c r="B280" s="16"/>
    </row>
    <row r="281" spans="2:2" x14ac:dyDescent="0.3">
      <c r="B281" s="16"/>
    </row>
    <row r="282" spans="2:2" x14ac:dyDescent="0.3">
      <c r="B282" s="16"/>
    </row>
    <row r="283" spans="2:2" x14ac:dyDescent="0.3">
      <c r="B283" s="16"/>
    </row>
    <row r="284" spans="2:2" x14ac:dyDescent="0.3">
      <c r="B284" s="16"/>
    </row>
    <row r="285" spans="2:2" x14ac:dyDescent="0.3">
      <c r="B285" s="16"/>
    </row>
    <row r="286" spans="2:2" x14ac:dyDescent="0.3">
      <c r="B286" s="16"/>
    </row>
    <row r="287" spans="2:2" x14ac:dyDescent="0.3">
      <c r="B287" s="16"/>
    </row>
    <row r="288" spans="2:2" x14ac:dyDescent="0.3">
      <c r="B288" s="16"/>
    </row>
    <row r="289" spans="2:2" x14ac:dyDescent="0.3">
      <c r="B289" s="16"/>
    </row>
    <row r="290" spans="2:2" x14ac:dyDescent="0.3">
      <c r="B290" s="16"/>
    </row>
    <row r="291" spans="2:2" x14ac:dyDescent="0.3">
      <c r="B291" s="16"/>
    </row>
    <row r="292" spans="2:2" x14ac:dyDescent="0.3">
      <c r="B292" s="16"/>
    </row>
    <row r="293" spans="2:2" x14ac:dyDescent="0.3">
      <c r="B293" s="16"/>
    </row>
    <row r="294" spans="2:2" x14ac:dyDescent="0.3">
      <c r="B294" s="16"/>
    </row>
    <row r="295" spans="2:2" x14ac:dyDescent="0.3">
      <c r="B295" s="16"/>
    </row>
    <row r="296" spans="2:2" x14ac:dyDescent="0.3">
      <c r="B296" s="16"/>
    </row>
    <row r="297" spans="2:2" x14ac:dyDescent="0.3">
      <c r="B297" s="16"/>
    </row>
    <row r="298" spans="2:2" x14ac:dyDescent="0.3">
      <c r="B298" s="16"/>
    </row>
    <row r="299" spans="2:2" x14ac:dyDescent="0.3">
      <c r="B299" s="16"/>
    </row>
    <row r="300" spans="2:2" x14ac:dyDescent="0.3">
      <c r="B300" s="16"/>
    </row>
    <row r="301" spans="2:2" x14ac:dyDescent="0.3">
      <c r="B301" s="16"/>
    </row>
    <row r="302" spans="2:2" x14ac:dyDescent="0.3">
      <c r="B302" s="16"/>
    </row>
    <row r="303" spans="2:2" x14ac:dyDescent="0.3">
      <c r="B303" s="16"/>
    </row>
    <row r="304" spans="2:2" x14ac:dyDescent="0.3">
      <c r="B304" s="16"/>
    </row>
    <row r="305" spans="2:2" x14ac:dyDescent="0.3">
      <c r="B305" s="16"/>
    </row>
    <row r="306" spans="2:2" x14ac:dyDescent="0.3">
      <c r="B306" s="16"/>
    </row>
    <row r="307" spans="2:2" x14ac:dyDescent="0.3">
      <c r="B307" s="16"/>
    </row>
    <row r="308" spans="2:2" x14ac:dyDescent="0.3">
      <c r="B308" s="16"/>
    </row>
    <row r="309" spans="2:2" x14ac:dyDescent="0.3">
      <c r="B309" s="16"/>
    </row>
    <row r="310" spans="2:2" x14ac:dyDescent="0.3">
      <c r="B310" s="16"/>
    </row>
    <row r="311" spans="2:2" x14ac:dyDescent="0.3">
      <c r="B311" s="16"/>
    </row>
  </sheetData>
  <mergeCells count="2">
    <mergeCell ref="E15:M15"/>
    <mergeCell ref="N15:V15"/>
  </mergeCells>
  <pageMargins left="0.74803149606299213" right="0.74803149606299213" top="0.98425196850393704" bottom="0.98425196850393704" header="0.51181102362204722" footer="0.51181102362204722"/>
  <pageSetup paperSize="9" scale="26" orientation="landscape" r:id="rId1"/>
  <headerFooter alignWithMargins="0"/>
  <rowBreaks count="1" manualBreakCount="1">
    <brk id="180"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
  <dimension ref="B1:N301"/>
  <sheetViews>
    <sheetView showGridLines="0" topLeftCell="D1" zoomScale="85" zoomScaleNormal="85" zoomScaleSheetLayoutView="25" workbookViewId="0">
      <selection activeCell="K74" sqref="K74"/>
    </sheetView>
  </sheetViews>
  <sheetFormatPr defaultColWidth="9.453125" defaultRowHeight="13.5" x14ac:dyDescent="0.3"/>
  <cols>
    <col min="1" max="1" width="1.54296875" style="2" customWidth="1"/>
    <col min="2" max="2" width="26" style="2" customWidth="1"/>
    <col min="3" max="3" width="10.54296875" style="2" customWidth="1"/>
    <col min="4" max="4" width="82.54296875" style="2" bestFit="1" customWidth="1"/>
    <col min="5" max="6" width="14.453125" style="2" customWidth="1"/>
    <col min="7" max="7" width="17.453125" style="2" bestFit="1" customWidth="1"/>
    <col min="8" max="11" width="14.453125" style="2" customWidth="1"/>
    <col min="12" max="12" width="17.453125" style="2" bestFit="1" customWidth="1"/>
    <col min="13" max="14" width="14.453125" style="2" customWidth="1"/>
    <col min="15" max="15" width="9.453125" style="2" customWidth="1"/>
    <col min="16" max="16384" width="9.453125" style="2"/>
  </cols>
  <sheetData>
    <row r="1" spans="2:14" s="15" customFormat="1" ht="18" customHeight="1" x14ac:dyDescent="0.35"/>
    <row r="2" spans="2:14" ht="19.5" customHeight="1" x14ac:dyDescent="0.3">
      <c r="B2" s="3" t="s">
        <v>28</v>
      </c>
      <c r="C2" s="22" t="s">
        <v>525</v>
      </c>
    </row>
    <row r="3" spans="2:14" ht="12.75" customHeight="1" x14ac:dyDescent="0.3">
      <c r="B3" s="3" t="s">
        <v>30</v>
      </c>
      <c r="C3" s="12" t="s">
        <v>526</v>
      </c>
    </row>
    <row r="4" spans="2:14" ht="12.75" customHeight="1" x14ac:dyDescent="0.3">
      <c r="B4" s="3"/>
      <c r="C4" s="6"/>
    </row>
    <row r="5" spans="2:14" ht="15" x14ac:dyDescent="0.3">
      <c r="B5" s="3" t="s">
        <v>32</v>
      </c>
      <c r="C5" s="45" t="str">
        <f>'System &amp; Provider Summary - T1'!$C$5</f>
        <v>August 2025</v>
      </c>
    </row>
    <row r="6" spans="2:14" x14ac:dyDescent="0.3">
      <c r="B6" s="3" t="s">
        <v>33</v>
      </c>
      <c r="C6" s="2" t="s">
        <v>34</v>
      </c>
    </row>
    <row r="7" spans="2:14" ht="12.75" customHeight="1" x14ac:dyDescent="0.3">
      <c r="B7" s="3" t="s">
        <v>35</v>
      </c>
      <c r="C7" s="2" t="s">
        <v>36</v>
      </c>
    </row>
    <row r="8" spans="2:14" ht="12.75" customHeight="1" x14ac:dyDescent="0.3">
      <c r="B8" s="3" t="s">
        <v>37</v>
      </c>
      <c r="C8" s="2" t="str">
        <f>'System &amp; Provider Summary - T1'!C8</f>
        <v>9th October 2025</v>
      </c>
    </row>
    <row r="9" spans="2:14" ht="12.75" customHeight="1" x14ac:dyDescent="0.3">
      <c r="B9" s="3" t="s">
        <v>38</v>
      </c>
      <c r="C9" s="8" t="s">
        <v>39</v>
      </c>
    </row>
    <row r="10" spans="2:14" ht="12.75" customHeight="1" x14ac:dyDescent="0.3">
      <c r="B10" s="3" t="s">
        <v>40</v>
      </c>
      <c r="C10" s="2" t="str">
        <f>'System &amp; Provider Summary - T1'!C10</f>
        <v>Published (Finalised) - Official Statistics in development</v>
      </c>
    </row>
    <row r="11" spans="2:14" ht="12.75" customHeight="1" x14ac:dyDescent="0.3">
      <c r="B11" s="3" t="s">
        <v>42</v>
      </c>
      <c r="C11" s="2" t="str">
        <f>'System &amp; Provider Summary - T1'!C11</f>
        <v>Kerry Evert - england.aedata@nhs.net</v>
      </c>
    </row>
    <row r="12" spans="2:14" x14ac:dyDescent="0.3">
      <c r="B12" s="3"/>
    </row>
    <row r="13" spans="2:14" ht="15" x14ac:dyDescent="0.3">
      <c r="B13" s="5" t="s">
        <v>44</v>
      </c>
    </row>
    <row r="14" spans="2:14" ht="15" x14ac:dyDescent="0.3">
      <c r="B14" s="5"/>
      <c r="C14" s="5"/>
    </row>
    <row r="15" spans="2:14" customFormat="1" x14ac:dyDescent="0.25">
      <c r="C15" s="39"/>
      <c r="E15" s="82" t="s">
        <v>48</v>
      </c>
      <c r="F15" s="83"/>
      <c r="G15" s="83"/>
      <c r="H15" s="83"/>
      <c r="I15" s="84"/>
      <c r="J15" s="82" t="s">
        <v>49</v>
      </c>
      <c r="K15" s="83"/>
      <c r="L15" s="83"/>
      <c r="M15" s="83"/>
      <c r="N15" s="84"/>
    </row>
    <row r="16" spans="2:14" s="12" customFormat="1" ht="27" x14ac:dyDescent="0.25">
      <c r="B16" s="47" t="s">
        <v>45</v>
      </c>
      <c r="C16" s="11" t="s">
        <v>527</v>
      </c>
      <c r="D16" s="10" t="s">
        <v>528</v>
      </c>
      <c r="E16" s="40" t="s">
        <v>529</v>
      </c>
      <c r="F16" s="40" t="s">
        <v>530</v>
      </c>
      <c r="G16" s="40" t="s">
        <v>531</v>
      </c>
      <c r="H16" s="41" t="s">
        <v>521</v>
      </c>
      <c r="I16" s="41" t="s">
        <v>522</v>
      </c>
      <c r="J16" s="40" t="s">
        <v>529</v>
      </c>
      <c r="K16" s="40" t="s">
        <v>530</v>
      </c>
      <c r="L16" s="40" t="s">
        <v>531</v>
      </c>
      <c r="M16" s="41" t="s">
        <v>521</v>
      </c>
      <c r="N16" s="41" t="s">
        <v>522</v>
      </c>
    </row>
    <row r="17" spans="2:14" x14ac:dyDescent="0.3">
      <c r="B17" s="49" t="s">
        <v>53</v>
      </c>
      <c r="C17" s="1" t="s">
        <v>53</v>
      </c>
      <c r="D17" s="13" t="s">
        <v>54</v>
      </c>
      <c r="E17" s="26">
        <v>0.47806108251008766</v>
      </c>
      <c r="F17" s="26">
        <v>0.51815778488938358</v>
      </c>
      <c r="G17" s="26">
        <v>4.3133435369417005E-4</v>
      </c>
      <c r="H17" s="26">
        <v>3.3497982468345625E-3</v>
      </c>
      <c r="I17" s="25">
        <v>1437402</v>
      </c>
      <c r="J17" s="26">
        <v>0.47366682465135651</v>
      </c>
      <c r="K17" s="26">
        <v>0.52305858359544433</v>
      </c>
      <c r="L17" s="26">
        <v>5.4576529219986503E-4</v>
      </c>
      <c r="M17" s="26">
        <v>2.7431887055309003E-3</v>
      </c>
      <c r="N17" s="25">
        <v>348135</v>
      </c>
    </row>
    <row r="18" spans="2:14" x14ac:dyDescent="0.3">
      <c r="D18" s="4"/>
      <c r="E18" s="7"/>
      <c r="F18" s="7"/>
      <c r="G18" s="7"/>
      <c r="H18" s="7"/>
      <c r="J18" s="7"/>
      <c r="K18" s="7"/>
      <c r="L18" s="7"/>
      <c r="M18" s="7"/>
    </row>
    <row r="19" spans="2:14" x14ac:dyDescent="0.3">
      <c r="B19" s="33" t="s">
        <v>55</v>
      </c>
      <c r="C19" s="18" t="s">
        <v>56</v>
      </c>
      <c r="D19" s="18" t="s">
        <v>57</v>
      </c>
      <c r="E19" s="23">
        <v>0.47282361847085541</v>
      </c>
      <c r="F19" s="23">
        <v>0.52702498107494322</v>
      </c>
      <c r="G19" s="23">
        <v>0</v>
      </c>
      <c r="H19" s="23">
        <v>0</v>
      </c>
      <c r="I19" s="24">
        <v>33025</v>
      </c>
      <c r="J19" s="23">
        <v>0.46158612143742256</v>
      </c>
      <c r="K19" s="23">
        <v>0.5384138785625775</v>
      </c>
      <c r="L19" s="23">
        <v>0</v>
      </c>
      <c r="M19" s="23">
        <v>0</v>
      </c>
      <c r="N19" s="24">
        <v>8070</v>
      </c>
    </row>
    <row r="20" spans="2:14" x14ac:dyDescent="0.3">
      <c r="B20" s="33" t="s">
        <v>55</v>
      </c>
      <c r="C20" s="18" t="s">
        <v>58</v>
      </c>
      <c r="D20" s="18" t="s">
        <v>59</v>
      </c>
      <c r="E20" s="23">
        <v>0.48546452531002238</v>
      </c>
      <c r="F20" s="23">
        <v>0.51433218133767022</v>
      </c>
      <c r="G20" s="23">
        <v>0</v>
      </c>
      <c r="H20" s="23">
        <v>0</v>
      </c>
      <c r="I20" s="24">
        <v>24595</v>
      </c>
      <c r="J20" s="23">
        <v>0.46571213262999245</v>
      </c>
      <c r="K20" s="23">
        <v>0.53353428786737001</v>
      </c>
      <c r="L20" s="23">
        <v>0</v>
      </c>
      <c r="M20" s="23">
        <v>0</v>
      </c>
      <c r="N20" s="24">
        <v>6635</v>
      </c>
    </row>
    <row r="21" spans="2:14" x14ac:dyDescent="0.3">
      <c r="B21" s="33" t="s">
        <v>55</v>
      </c>
      <c r="C21" s="18" t="s">
        <v>60</v>
      </c>
      <c r="D21" s="18" t="s">
        <v>61</v>
      </c>
      <c r="E21" s="23">
        <v>0.47818140278729726</v>
      </c>
      <c r="F21" s="23">
        <v>0.52136166323966182</v>
      </c>
      <c r="G21" s="23">
        <v>2.284669865204478E-4</v>
      </c>
      <c r="H21" s="23">
        <v>2.284669865204478E-4</v>
      </c>
      <c r="I21" s="24">
        <v>21885</v>
      </c>
      <c r="J21" s="23">
        <v>0.47129337539432176</v>
      </c>
      <c r="K21" s="23">
        <v>0.52807570977917984</v>
      </c>
      <c r="L21" s="23">
        <v>0</v>
      </c>
      <c r="M21" s="23">
        <v>0</v>
      </c>
      <c r="N21" s="24">
        <v>7925</v>
      </c>
    </row>
    <row r="22" spans="2:14" x14ac:dyDescent="0.3">
      <c r="B22" s="33" t="s">
        <v>55</v>
      </c>
      <c r="C22" s="18" t="s">
        <v>62</v>
      </c>
      <c r="D22" s="18" t="s">
        <v>63</v>
      </c>
      <c r="E22" s="23">
        <v>0.47383891828336272</v>
      </c>
      <c r="F22" s="23">
        <v>0.52576915539878499</v>
      </c>
      <c r="G22" s="23">
        <v>3.9192631785224378E-4</v>
      </c>
      <c r="H22" s="23">
        <v>0</v>
      </c>
      <c r="I22" s="24">
        <v>25515</v>
      </c>
      <c r="J22" s="23">
        <v>0.47022332506203474</v>
      </c>
      <c r="K22" s="23">
        <v>0.52977667493796521</v>
      </c>
      <c r="L22" s="23">
        <v>0</v>
      </c>
      <c r="M22" s="23">
        <v>0</v>
      </c>
      <c r="N22" s="24">
        <v>8060</v>
      </c>
    </row>
    <row r="23" spans="2:14" x14ac:dyDescent="0.3">
      <c r="B23" s="33" t="s">
        <v>55</v>
      </c>
      <c r="C23" s="18" t="s">
        <v>64</v>
      </c>
      <c r="D23" s="18" t="s">
        <v>65</v>
      </c>
      <c r="E23" s="23">
        <v>0.47897758844230415</v>
      </c>
      <c r="F23" s="23">
        <v>0.52102241155769591</v>
      </c>
      <c r="G23" s="23">
        <v>0</v>
      </c>
      <c r="H23" s="23">
        <v>0</v>
      </c>
      <c r="I23" s="24">
        <v>26995</v>
      </c>
      <c r="J23" s="23">
        <v>0.48529411764705882</v>
      </c>
      <c r="K23" s="23">
        <v>0.51470588235294112</v>
      </c>
      <c r="L23" s="23">
        <v>0</v>
      </c>
      <c r="M23" s="23">
        <v>0</v>
      </c>
      <c r="N23" s="24">
        <v>6800</v>
      </c>
    </row>
    <row r="24" spans="2:14" x14ac:dyDescent="0.3">
      <c r="B24" s="33" t="s">
        <v>55</v>
      </c>
      <c r="C24" s="18" t="s">
        <v>66</v>
      </c>
      <c r="D24" s="18" t="s">
        <v>67</v>
      </c>
      <c r="E24" s="23">
        <v>0.48366907881869742</v>
      </c>
      <c r="F24" s="23">
        <v>0.50909446508898881</v>
      </c>
      <c r="G24" s="23">
        <v>3.9115978877371407E-4</v>
      </c>
      <c r="H24" s="23">
        <v>6.8452963035399959E-3</v>
      </c>
      <c r="I24" s="24">
        <v>25565</v>
      </c>
      <c r="J24" s="23">
        <v>0.49254843517138597</v>
      </c>
      <c r="K24" s="23">
        <v>0.50372578241430699</v>
      </c>
      <c r="L24" s="23">
        <v>0</v>
      </c>
      <c r="M24" s="23">
        <v>3.7257824143070045E-3</v>
      </c>
      <c r="N24" s="24">
        <v>6710</v>
      </c>
    </row>
    <row r="25" spans="2:14" x14ac:dyDescent="0.3">
      <c r="B25" s="33" t="s">
        <v>68</v>
      </c>
      <c r="C25" s="18" t="s">
        <v>69</v>
      </c>
      <c r="D25" s="18" t="s">
        <v>70</v>
      </c>
      <c r="E25" s="23">
        <v>0.42432742572995025</v>
      </c>
      <c r="F25" s="23">
        <v>0.46908070891240594</v>
      </c>
      <c r="G25" s="23">
        <v>8.5426494963661871E-3</v>
      </c>
      <c r="H25" s="23">
        <v>9.8176718092566617E-2</v>
      </c>
      <c r="I25" s="24">
        <v>39215</v>
      </c>
      <c r="J25" s="23">
        <v>0.44344857020913359</v>
      </c>
      <c r="K25" s="23">
        <v>0.47930004268032439</v>
      </c>
      <c r="L25" s="23">
        <v>1.195049082373026E-2</v>
      </c>
      <c r="M25" s="23">
        <v>6.5727699530516437E-2</v>
      </c>
      <c r="N25" s="24">
        <v>11715</v>
      </c>
    </row>
    <row r="26" spans="2:14" x14ac:dyDescent="0.3">
      <c r="B26" s="33" t="s">
        <v>68</v>
      </c>
      <c r="C26" s="18" t="s">
        <v>71</v>
      </c>
      <c r="D26" s="18" t="s">
        <v>72</v>
      </c>
      <c r="E26" s="23">
        <v>0.47247845919918907</v>
      </c>
      <c r="F26" s="23">
        <v>0.52671059300557521</v>
      </c>
      <c r="G26" s="23">
        <v>8.1094779523568168E-4</v>
      </c>
      <c r="H26" s="23">
        <v>0</v>
      </c>
      <c r="I26" s="24">
        <v>49325</v>
      </c>
      <c r="J26" s="23">
        <v>0.48178137651821862</v>
      </c>
      <c r="K26" s="23">
        <v>0.51821862348178138</v>
      </c>
      <c r="L26" s="23">
        <v>0</v>
      </c>
      <c r="M26" s="23">
        <v>0</v>
      </c>
      <c r="N26" s="24">
        <v>16055</v>
      </c>
    </row>
    <row r="27" spans="2:14" x14ac:dyDescent="0.3">
      <c r="B27" s="33" t="s">
        <v>68</v>
      </c>
      <c r="C27" s="18" t="s">
        <v>73</v>
      </c>
      <c r="D27" s="18" t="s">
        <v>74</v>
      </c>
      <c r="E27" s="23">
        <v>0.47432835820895525</v>
      </c>
      <c r="F27" s="23">
        <v>0.52527363184079601</v>
      </c>
      <c r="G27" s="23">
        <v>3.980099502487562E-4</v>
      </c>
      <c r="H27" s="23">
        <v>9.9502487562189051E-5</v>
      </c>
      <c r="I27" s="24">
        <v>50250</v>
      </c>
      <c r="J27" s="23">
        <v>0.47045951859956237</v>
      </c>
      <c r="K27" s="23">
        <v>0.52844638949671774</v>
      </c>
      <c r="L27" s="23">
        <v>0</v>
      </c>
      <c r="M27" s="23">
        <v>0</v>
      </c>
      <c r="N27" s="24">
        <v>4570</v>
      </c>
    </row>
    <row r="28" spans="2:14" x14ac:dyDescent="0.3">
      <c r="B28" s="33" t="s">
        <v>68</v>
      </c>
      <c r="C28" s="18" t="s">
        <v>75</v>
      </c>
      <c r="D28" s="18" t="s">
        <v>76</v>
      </c>
      <c r="E28" s="23">
        <v>0.49079588521927447</v>
      </c>
      <c r="F28" s="23">
        <v>0.50884316910304994</v>
      </c>
      <c r="G28" s="23">
        <v>1.8047283883775492E-4</v>
      </c>
      <c r="H28" s="23">
        <v>9.0236419418877458E-5</v>
      </c>
      <c r="I28" s="24">
        <v>55410</v>
      </c>
      <c r="J28" s="23">
        <v>0.48213552361396306</v>
      </c>
      <c r="K28" s="23">
        <v>0.51786447638603694</v>
      </c>
      <c r="L28" s="23">
        <v>0</v>
      </c>
      <c r="M28" s="23">
        <v>0</v>
      </c>
      <c r="N28" s="24">
        <v>12175</v>
      </c>
    </row>
    <row r="29" spans="2:14" x14ac:dyDescent="0.3">
      <c r="B29" s="33" t="s">
        <v>68</v>
      </c>
      <c r="C29" s="18" t="s">
        <v>77</v>
      </c>
      <c r="D29" s="18" t="s">
        <v>78</v>
      </c>
      <c r="E29" s="23">
        <v>0.46667550019875448</v>
      </c>
      <c r="F29" s="23">
        <v>0.5330594938386114</v>
      </c>
      <c r="G29" s="23">
        <v>2.6500596263415925E-4</v>
      </c>
      <c r="H29" s="23">
        <v>0</v>
      </c>
      <c r="I29" s="24">
        <v>37735</v>
      </c>
      <c r="J29" s="23">
        <v>0.4821981424148607</v>
      </c>
      <c r="K29" s="23">
        <v>0.51702786377708976</v>
      </c>
      <c r="L29" s="23">
        <v>0</v>
      </c>
      <c r="M29" s="23">
        <v>0</v>
      </c>
      <c r="N29" s="24">
        <v>6460</v>
      </c>
    </row>
    <row r="30" spans="2:14" x14ac:dyDescent="0.3">
      <c r="B30" s="33" t="s">
        <v>79</v>
      </c>
      <c r="C30" s="18" t="s">
        <v>80</v>
      </c>
      <c r="D30" s="18" t="s">
        <v>81</v>
      </c>
      <c r="E30" s="23">
        <v>0.47565922920892495</v>
      </c>
      <c r="F30" s="23">
        <v>0.52383367139959436</v>
      </c>
      <c r="G30" s="23">
        <v>2.5354969574036511E-4</v>
      </c>
      <c r="H30" s="23">
        <v>0</v>
      </c>
      <c r="I30" s="24">
        <v>19720</v>
      </c>
      <c r="J30" s="23">
        <v>0.46892655367231639</v>
      </c>
      <c r="K30" s="23">
        <v>0.53107344632768361</v>
      </c>
      <c r="L30" s="23">
        <v>0</v>
      </c>
      <c r="M30" s="23">
        <v>0</v>
      </c>
      <c r="N30" s="24">
        <v>6195</v>
      </c>
    </row>
    <row r="31" spans="2:14" x14ac:dyDescent="0.3">
      <c r="B31" s="33" t="s">
        <v>79</v>
      </c>
      <c r="C31" s="18" t="s">
        <v>82</v>
      </c>
      <c r="D31" s="18" t="s">
        <v>83</v>
      </c>
      <c r="E31" s="23">
        <v>0.48477232406859844</v>
      </c>
      <c r="F31" s="23">
        <v>0.51522767593140151</v>
      </c>
      <c r="G31" s="23">
        <v>0</v>
      </c>
      <c r="H31" s="23">
        <v>1.4784151389710232E-4</v>
      </c>
      <c r="I31" s="24">
        <v>33820</v>
      </c>
      <c r="J31" s="23">
        <v>0.47251638930912759</v>
      </c>
      <c r="K31" s="23">
        <v>0.52748361069087246</v>
      </c>
      <c r="L31" s="23">
        <v>0</v>
      </c>
      <c r="M31" s="23">
        <v>0</v>
      </c>
      <c r="N31" s="24">
        <v>9915</v>
      </c>
    </row>
    <row r="32" spans="2:14" x14ac:dyDescent="0.3">
      <c r="B32" s="33" t="s">
        <v>79</v>
      </c>
      <c r="C32" s="18" t="s">
        <v>84</v>
      </c>
      <c r="D32" s="18" t="s">
        <v>85</v>
      </c>
      <c r="E32" s="23">
        <v>0.47589638016812491</v>
      </c>
      <c r="F32" s="23">
        <v>0.52393206381883684</v>
      </c>
      <c r="G32" s="23">
        <v>0</v>
      </c>
      <c r="H32" s="23">
        <v>1.7155601303825698E-4</v>
      </c>
      <c r="I32" s="24">
        <v>29145</v>
      </c>
      <c r="J32" s="23">
        <v>0.49007314524555906</v>
      </c>
      <c r="K32" s="23">
        <v>0.5109717868338558</v>
      </c>
      <c r="L32" s="23">
        <v>0</v>
      </c>
      <c r="M32" s="23">
        <v>0</v>
      </c>
      <c r="N32" s="24">
        <v>4785</v>
      </c>
    </row>
    <row r="33" spans="2:14" x14ac:dyDescent="0.3">
      <c r="B33" s="33" t="s">
        <v>79</v>
      </c>
      <c r="C33" s="18" t="s">
        <v>86</v>
      </c>
      <c r="D33" s="18" t="s">
        <v>87</v>
      </c>
      <c r="E33" s="23">
        <v>0.48151515151515151</v>
      </c>
      <c r="F33" s="23">
        <v>0.51787878787878783</v>
      </c>
      <c r="G33" s="23">
        <v>6.0606060606060606E-4</v>
      </c>
      <c r="H33" s="23">
        <v>0</v>
      </c>
      <c r="I33" s="24">
        <v>16500</v>
      </c>
      <c r="J33" s="23">
        <v>0.46968238691049086</v>
      </c>
      <c r="K33" s="23">
        <v>0.52935514918190563</v>
      </c>
      <c r="L33" s="23">
        <v>9.6246390760346492E-4</v>
      </c>
      <c r="M33" s="23">
        <v>0</v>
      </c>
      <c r="N33" s="24">
        <v>5195</v>
      </c>
    </row>
    <row r="34" spans="2:14" x14ac:dyDescent="0.3">
      <c r="B34" s="33" t="s">
        <v>79</v>
      </c>
      <c r="C34" s="18" t="s">
        <v>88</v>
      </c>
      <c r="D34" s="18" t="s">
        <v>89</v>
      </c>
      <c r="E34" s="23">
        <v>0.48377192982456141</v>
      </c>
      <c r="F34" s="23">
        <v>0.51557017543859651</v>
      </c>
      <c r="G34" s="23">
        <v>0</v>
      </c>
      <c r="H34" s="23">
        <v>4.3859649122807018E-4</v>
      </c>
      <c r="I34" s="24">
        <v>22800</v>
      </c>
      <c r="J34" s="23">
        <v>0.47255192878338281</v>
      </c>
      <c r="K34" s="23">
        <v>0.52670623145400597</v>
      </c>
      <c r="L34" s="23">
        <v>0</v>
      </c>
      <c r="M34" s="23">
        <v>0</v>
      </c>
      <c r="N34" s="24">
        <v>6740</v>
      </c>
    </row>
    <row r="35" spans="2:14" x14ac:dyDescent="0.3">
      <c r="B35" s="33" t="s">
        <v>79</v>
      </c>
      <c r="C35" s="18" t="s">
        <v>90</v>
      </c>
      <c r="D35" s="18" t="s">
        <v>91</v>
      </c>
      <c r="E35" s="23">
        <v>0.48590163934426228</v>
      </c>
      <c r="F35" s="23">
        <v>0.51409836065573766</v>
      </c>
      <c r="G35" s="23">
        <v>3.2786885245901639E-4</v>
      </c>
      <c r="H35" s="23">
        <v>0</v>
      </c>
      <c r="I35" s="24">
        <v>15250</v>
      </c>
      <c r="J35" s="23">
        <v>0.46822204344328239</v>
      </c>
      <c r="K35" s="23">
        <v>0.53177795655671767</v>
      </c>
      <c r="L35" s="23">
        <v>0</v>
      </c>
      <c r="M35" s="23">
        <v>0</v>
      </c>
      <c r="N35" s="24">
        <v>6215</v>
      </c>
    </row>
    <row r="36" spans="2:14" x14ac:dyDescent="0.3">
      <c r="B36" s="33" t="s">
        <v>79</v>
      </c>
      <c r="C36" s="18" t="s">
        <v>92</v>
      </c>
      <c r="D36" s="18" t="s">
        <v>93</v>
      </c>
      <c r="E36" s="23">
        <v>0.49570330167345095</v>
      </c>
      <c r="F36" s="23">
        <v>0.50429669832654911</v>
      </c>
      <c r="G36" s="23">
        <v>0</v>
      </c>
      <c r="H36" s="23">
        <v>0</v>
      </c>
      <c r="I36" s="24">
        <v>11055</v>
      </c>
      <c r="J36" s="23">
        <v>0.49312714776632305</v>
      </c>
      <c r="K36" s="23">
        <v>0.50515463917525771</v>
      </c>
      <c r="L36" s="23">
        <v>0</v>
      </c>
      <c r="M36" s="23">
        <v>0</v>
      </c>
      <c r="N36" s="24">
        <v>2910</v>
      </c>
    </row>
    <row r="37" spans="2:14" x14ac:dyDescent="0.3">
      <c r="B37" s="33" t="s">
        <v>79</v>
      </c>
      <c r="C37" s="18" t="s">
        <v>94</v>
      </c>
      <c r="D37" s="18" t="s">
        <v>95</v>
      </c>
      <c r="E37" s="23">
        <v>0.47504537205081671</v>
      </c>
      <c r="F37" s="23">
        <v>0.52472776769509977</v>
      </c>
      <c r="G37" s="23">
        <v>0</v>
      </c>
      <c r="H37" s="23">
        <v>0</v>
      </c>
      <c r="I37" s="24">
        <v>22040</v>
      </c>
      <c r="J37" s="23">
        <v>0.4458413926499033</v>
      </c>
      <c r="K37" s="23">
        <v>0.5541586073500967</v>
      </c>
      <c r="L37" s="23">
        <v>0</v>
      </c>
      <c r="M37" s="23">
        <v>0</v>
      </c>
      <c r="N37" s="24">
        <v>5170</v>
      </c>
    </row>
    <row r="38" spans="2:14" x14ac:dyDescent="0.3">
      <c r="B38" s="33" t="s">
        <v>79</v>
      </c>
      <c r="C38" s="18" t="s">
        <v>96</v>
      </c>
      <c r="D38" s="18" t="s">
        <v>97</v>
      </c>
      <c r="E38" s="23">
        <v>0.48886474741988051</v>
      </c>
      <c r="F38" s="23">
        <v>0.51095419156255661</v>
      </c>
      <c r="G38" s="23">
        <v>0</v>
      </c>
      <c r="H38" s="23">
        <v>3.6212203512583739E-4</v>
      </c>
      <c r="I38" s="24">
        <v>27615</v>
      </c>
      <c r="J38" s="23">
        <v>0.46052631578947367</v>
      </c>
      <c r="K38" s="23">
        <v>0.53947368421052633</v>
      </c>
      <c r="L38" s="23">
        <v>0</v>
      </c>
      <c r="M38" s="23">
        <v>0</v>
      </c>
      <c r="N38" s="24">
        <v>3040</v>
      </c>
    </row>
    <row r="39" spans="2:14" x14ac:dyDescent="0.3">
      <c r="B39" s="33" t="s">
        <v>79</v>
      </c>
      <c r="C39" s="18" t="s">
        <v>98</v>
      </c>
      <c r="D39" s="18" t="s">
        <v>99</v>
      </c>
      <c r="E39" s="23">
        <v>0.4862749421232499</v>
      </c>
      <c r="F39" s="23">
        <v>0.51350457501929225</v>
      </c>
      <c r="G39" s="23">
        <v>2.2048285745783266E-4</v>
      </c>
      <c r="H39" s="23">
        <v>1.1024142872891633E-4</v>
      </c>
      <c r="I39" s="24">
        <v>45355</v>
      </c>
      <c r="J39" s="23">
        <v>0.46619106699751861</v>
      </c>
      <c r="K39" s="23">
        <v>0.53349875930521096</v>
      </c>
      <c r="L39" s="23">
        <v>0</v>
      </c>
      <c r="M39" s="23">
        <v>0</v>
      </c>
      <c r="N39" s="24">
        <v>16120</v>
      </c>
    </row>
    <row r="40" spans="2:14" x14ac:dyDescent="0.3">
      <c r="B40" s="33" t="s">
        <v>79</v>
      </c>
      <c r="C40" s="18" t="s">
        <v>100</v>
      </c>
      <c r="D40" s="18" t="s">
        <v>101</v>
      </c>
      <c r="E40" s="23">
        <v>0.46708633093525181</v>
      </c>
      <c r="F40" s="23">
        <v>0.53291366906474824</v>
      </c>
      <c r="G40" s="23">
        <v>0</v>
      </c>
      <c r="H40" s="23">
        <v>0</v>
      </c>
      <c r="I40" s="24">
        <v>27800</v>
      </c>
      <c r="J40" s="23">
        <v>0.45474137931034481</v>
      </c>
      <c r="K40" s="23">
        <v>0.5431034482758621</v>
      </c>
      <c r="L40" s="23">
        <v>0</v>
      </c>
      <c r="M40" s="23">
        <v>0</v>
      </c>
      <c r="N40" s="24">
        <v>2320</v>
      </c>
    </row>
    <row r="41" spans="2:14" x14ac:dyDescent="0.3">
      <c r="B41" s="33" t="s">
        <v>102</v>
      </c>
      <c r="C41" s="18" t="s">
        <v>103</v>
      </c>
      <c r="D41" s="18" t="s">
        <v>104</v>
      </c>
      <c r="E41" s="23">
        <v>0.4840366602880451</v>
      </c>
      <c r="F41" s="23">
        <v>0.51505690401853155</v>
      </c>
      <c r="G41" s="23">
        <v>1.0071507704703394E-4</v>
      </c>
      <c r="H41" s="23">
        <v>8.0572061637627153E-4</v>
      </c>
      <c r="I41" s="24">
        <v>49645</v>
      </c>
      <c r="J41" s="23">
        <v>0.48350253807106597</v>
      </c>
      <c r="K41" s="23">
        <v>0.51649746192893398</v>
      </c>
      <c r="L41" s="23">
        <v>0</v>
      </c>
      <c r="M41" s="23">
        <v>0</v>
      </c>
      <c r="N41" s="24">
        <v>7880</v>
      </c>
    </row>
    <row r="42" spans="2:14" x14ac:dyDescent="0.3">
      <c r="B42" s="33" t="s">
        <v>102</v>
      </c>
      <c r="C42" s="18" t="s">
        <v>105</v>
      </c>
      <c r="D42" s="18" t="s">
        <v>106</v>
      </c>
      <c r="E42" s="23">
        <v>0.48266701224648478</v>
      </c>
      <c r="F42" s="23">
        <v>0.51707380288991123</v>
      </c>
      <c r="G42" s="23">
        <v>2.5918486360396555E-4</v>
      </c>
      <c r="H42" s="23">
        <v>0</v>
      </c>
      <c r="I42" s="24">
        <v>77165</v>
      </c>
      <c r="J42" s="23">
        <v>0.48103651354534749</v>
      </c>
      <c r="K42" s="23">
        <v>0.51872791519434625</v>
      </c>
      <c r="L42" s="23">
        <v>2.3557126030624264E-4</v>
      </c>
      <c r="M42" s="23">
        <v>0</v>
      </c>
      <c r="N42" s="24">
        <v>21225</v>
      </c>
    </row>
    <row r="43" spans="2:14" x14ac:dyDescent="0.3">
      <c r="B43" s="33" t="s">
        <v>102</v>
      </c>
      <c r="C43" s="18" t="s">
        <v>107</v>
      </c>
      <c r="D43" s="18" t="s">
        <v>108</v>
      </c>
      <c r="E43" s="23">
        <v>0.47648408373960427</v>
      </c>
      <c r="F43" s="23">
        <v>0.52308574706051048</v>
      </c>
      <c r="G43" s="23">
        <v>4.3016919988528822E-4</v>
      </c>
      <c r="H43" s="23">
        <v>1.4338973329509606E-4</v>
      </c>
      <c r="I43" s="24">
        <v>34870</v>
      </c>
      <c r="J43" s="23">
        <v>0.47941712204007286</v>
      </c>
      <c r="K43" s="23">
        <v>0.52021857923497272</v>
      </c>
      <c r="L43" s="23">
        <v>3.6429872495446266E-4</v>
      </c>
      <c r="M43" s="23">
        <v>0</v>
      </c>
      <c r="N43" s="24">
        <v>13725</v>
      </c>
    </row>
    <row r="44" spans="2:14" x14ac:dyDescent="0.3">
      <c r="B44" s="33" t="s">
        <v>102</v>
      </c>
      <c r="C44" s="18" t="s">
        <v>109</v>
      </c>
      <c r="D44" s="18" t="s">
        <v>110</v>
      </c>
      <c r="E44" s="23">
        <v>0.48383899984753775</v>
      </c>
      <c r="F44" s="23">
        <v>0.51616100015246225</v>
      </c>
      <c r="G44" s="23">
        <v>7.6231132794633331E-5</v>
      </c>
      <c r="H44" s="23">
        <v>0</v>
      </c>
      <c r="I44" s="24">
        <v>65590</v>
      </c>
      <c r="J44" s="23">
        <v>0.48225419664268587</v>
      </c>
      <c r="K44" s="23">
        <v>0.51774580335731413</v>
      </c>
      <c r="L44" s="23">
        <v>0</v>
      </c>
      <c r="M44" s="23">
        <v>0</v>
      </c>
      <c r="N44" s="24">
        <v>20850</v>
      </c>
    </row>
    <row r="45" spans="2:14" x14ac:dyDescent="0.3">
      <c r="B45" s="33" t="s">
        <v>111</v>
      </c>
      <c r="C45" s="18" t="s">
        <v>112</v>
      </c>
      <c r="D45" s="18" t="s">
        <v>113</v>
      </c>
      <c r="E45" s="23">
        <v>0.48840315725561628</v>
      </c>
      <c r="F45" s="23">
        <v>0.50771098967820283</v>
      </c>
      <c r="G45" s="23">
        <v>3.6429872495446266E-4</v>
      </c>
      <c r="H45" s="23">
        <v>3.5215543412264725E-3</v>
      </c>
      <c r="I45" s="24">
        <v>41175</v>
      </c>
      <c r="J45" s="23">
        <v>0.48889856334349152</v>
      </c>
      <c r="K45" s="23">
        <v>0.50805398345668262</v>
      </c>
      <c r="L45" s="23">
        <v>0</v>
      </c>
      <c r="M45" s="23">
        <v>3.4828036569438396E-3</v>
      </c>
      <c r="N45" s="24">
        <v>11485</v>
      </c>
    </row>
    <row r="46" spans="2:14" x14ac:dyDescent="0.3">
      <c r="B46" s="33" t="s">
        <v>111</v>
      </c>
      <c r="C46" s="18" t="s">
        <v>114</v>
      </c>
      <c r="D46" s="18" t="s">
        <v>115</v>
      </c>
      <c r="E46" s="23">
        <v>0.47718785517129403</v>
      </c>
      <c r="F46" s="23">
        <v>0.52259565946852848</v>
      </c>
      <c r="G46" s="23">
        <v>1.623640201331385E-4</v>
      </c>
      <c r="H46" s="23">
        <v>0</v>
      </c>
      <c r="I46" s="24">
        <v>92385</v>
      </c>
      <c r="J46" s="23">
        <v>0.46477000797660195</v>
      </c>
      <c r="K46" s="23">
        <v>0.53469821855889388</v>
      </c>
      <c r="L46" s="23">
        <v>2.6588673225206064E-4</v>
      </c>
      <c r="M46" s="23">
        <v>0</v>
      </c>
      <c r="N46" s="24">
        <v>18805</v>
      </c>
    </row>
    <row r="47" spans="2:14" x14ac:dyDescent="0.3">
      <c r="B47" s="33" t="s">
        <v>111</v>
      </c>
      <c r="C47" s="18" t="s">
        <v>116</v>
      </c>
      <c r="D47" s="18" t="s">
        <v>117</v>
      </c>
      <c r="E47" s="23">
        <v>0.47656303616773044</v>
      </c>
      <c r="F47" s="23">
        <v>0.52302518701530443</v>
      </c>
      <c r="G47" s="23">
        <v>3.4314734747100404E-4</v>
      </c>
      <c r="H47" s="23">
        <v>6.862946949420081E-5</v>
      </c>
      <c r="I47" s="24">
        <v>72855</v>
      </c>
      <c r="J47" s="23">
        <v>0.48520710059171596</v>
      </c>
      <c r="K47" s="23">
        <v>0.51442307692307687</v>
      </c>
      <c r="L47" s="23">
        <v>0</v>
      </c>
      <c r="M47" s="23">
        <v>0</v>
      </c>
      <c r="N47" s="24">
        <v>13520</v>
      </c>
    </row>
    <row r="48" spans="2:14" x14ac:dyDescent="0.3">
      <c r="B48" s="33" t="s">
        <v>118</v>
      </c>
      <c r="C48" s="18" t="s">
        <v>119</v>
      </c>
      <c r="D48" s="18" t="s">
        <v>120</v>
      </c>
      <c r="E48" s="23">
        <v>0.46964560862865945</v>
      </c>
      <c r="F48" s="23">
        <v>0.52018489984591676</v>
      </c>
      <c r="G48" s="23">
        <v>2.0544427324088342E-4</v>
      </c>
      <c r="H48" s="23">
        <v>9.861325115562404E-3</v>
      </c>
      <c r="I48" s="24">
        <v>48675</v>
      </c>
      <c r="J48" s="23">
        <v>0.45827010622154779</v>
      </c>
      <c r="K48" s="23">
        <v>0.53060192210419832</v>
      </c>
      <c r="L48" s="23">
        <v>0</v>
      </c>
      <c r="M48" s="23">
        <v>1.0622154779969651E-2</v>
      </c>
      <c r="N48" s="24">
        <v>9885</v>
      </c>
    </row>
    <row r="49" spans="2:14" x14ac:dyDescent="0.3">
      <c r="B49" s="33" t="s">
        <v>118</v>
      </c>
      <c r="C49" s="18" t="s">
        <v>121</v>
      </c>
      <c r="D49" s="18" t="s">
        <v>122</v>
      </c>
      <c r="E49" s="23">
        <v>0.4820889080707812</v>
      </c>
      <c r="F49" s="23">
        <v>0.5179110919292188</v>
      </c>
      <c r="G49" s="23">
        <v>0</v>
      </c>
      <c r="H49" s="23">
        <v>0</v>
      </c>
      <c r="I49" s="24">
        <v>23170</v>
      </c>
      <c r="J49" s="23">
        <v>0.47276395427034296</v>
      </c>
      <c r="K49" s="23">
        <v>0.52723604572965699</v>
      </c>
      <c r="L49" s="23">
        <v>0</v>
      </c>
      <c r="M49" s="23">
        <v>0</v>
      </c>
      <c r="N49" s="24">
        <v>7435</v>
      </c>
    </row>
    <row r="50" spans="2:14" x14ac:dyDescent="0.3">
      <c r="B50" s="33" t="s">
        <v>118</v>
      </c>
      <c r="C50" s="18" t="s">
        <v>123</v>
      </c>
      <c r="D50" s="18" t="s">
        <v>124</v>
      </c>
      <c r="E50" s="23">
        <v>0.47317580621191857</v>
      </c>
      <c r="F50" s="23">
        <v>0.52667558329618069</v>
      </c>
      <c r="G50" s="23">
        <v>0</v>
      </c>
      <c r="H50" s="23">
        <v>1.4861049190072819E-4</v>
      </c>
      <c r="I50" s="24">
        <v>33645</v>
      </c>
      <c r="J50" s="23">
        <v>0.47048192771084335</v>
      </c>
      <c r="K50" s="23">
        <v>0.52891566265060241</v>
      </c>
      <c r="L50" s="23">
        <v>0</v>
      </c>
      <c r="M50" s="23">
        <v>0</v>
      </c>
      <c r="N50" s="24">
        <v>8300</v>
      </c>
    </row>
    <row r="51" spans="2:14" x14ac:dyDescent="0.3">
      <c r="B51" s="33" t="s">
        <v>118</v>
      </c>
      <c r="C51" s="18" t="s">
        <v>125</v>
      </c>
      <c r="D51" s="18" t="s">
        <v>126</v>
      </c>
      <c r="E51" s="23">
        <v>0.47292974766022983</v>
      </c>
      <c r="F51" s="23">
        <v>0.52659637483710464</v>
      </c>
      <c r="G51" s="23">
        <v>3.5540812699917071E-4</v>
      </c>
      <c r="H51" s="23">
        <v>1.1846937566639024E-4</v>
      </c>
      <c r="I51" s="24">
        <v>42205</v>
      </c>
      <c r="J51" s="23">
        <v>0.46623177283192635</v>
      </c>
      <c r="K51" s="23">
        <v>0.53338449731389104</v>
      </c>
      <c r="L51" s="23">
        <v>3.8372985418265541E-4</v>
      </c>
      <c r="M51" s="23">
        <v>0</v>
      </c>
      <c r="N51" s="24">
        <v>13030</v>
      </c>
    </row>
    <row r="52" spans="2:14" x14ac:dyDescent="0.3">
      <c r="B52" s="33" t="s">
        <v>118</v>
      </c>
      <c r="C52" s="18" t="s">
        <v>127</v>
      </c>
      <c r="D52" s="18" t="s">
        <v>128</v>
      </c>
      <c r="E52" s="23">
        <v>0.48303630363036304</v>
      </c>
      <c r="F52" s="23">
        <v>0.51656765676567662</v>
      </c>
      <c r="G52" s="23">
        <v>0</v>
      </c>
      <c r="H52" s="23">
        <v>3.9603960396039607E-4</v>
      </c>
      <c r="I52" s="24">
        <v>37875</v>
      </c>
      <c r="J52" s="23">
        <v>0.46442953020134226</v>
      </c>
      <c r="K52" s="23">
        <v>0.53557046979865774</v>
      </c>
      <c r="L52" s="23">
        <v>0</v>
      </c>
      <c r="M52" s="23">
        <v>0</v>
      </c>
      <c r="N52" s="24">
        <v>7450</v>
      </c>
    </row>
    <row r="53" spans="2:14" x14ac:dyDescent="0.3">
      <c r="B53" s="33" t="s">
        <v>118</v>
      </c>
      <c r="C53" s="18" t="s">
        <v>129</v>
      </c>
      <c r="D53" s="18" t="s">
        <v>130</v>
      </c>
      <c r="E53" s="23">
        <v>0.47069748245976062</v>
      </c>
      <c r="F53" s="23">
        <v>0.52909616178291374</v>
      </c>
      <c r="G53" s="23">
        <v>2.063557573256294E-4</v>
      </c>
      <c r="H53" s="23">
        <v>2.063557573256294E-4</v>
      </c>
      <c r="I53" s="24">
        <v>24230</v>
      </c>
      <c r="J53" s="23">
        <v>0.45429362880886426</v>
      </c>
      <c r="K53" s="23">
        <v>0.54570637119113574</v>
      </c>
      <c r="L53" s="23">
        <v>0</v>
      </c>
      <c r="M53" s="23">
        <v>0</v>
      </c>
      <c r="N53" s="24">
        <v>3610</v>
      </c>
    </row>
    <row r="54" spans="2:14" x14ac:dyDescent="0.3">
      <c r="B54" s="33" t="s">
        <v>131</v>
      </c>
      <c r="C54" s="18" t="s">
        <v>132</v>
      </c>
      <c r="D54" s="18" t="s">
        <v>133</v>
      </c>
      <c r="E54" s="23">
        <v>0.48934139357301942</v>
      </c>
      <c r="F54" s="23">
        <v>0.51065860642698058</v>
      </c>
      <c r="G54" s="23">
        <v>0</v>
      </c>
      <c r="H54" s="23">
        <v>0</v>
      </c>
      <c r="I54" s="24">
        <v>31430</v>
      </c>
      <c r="J54" s="23">
        <v>0.48514851485148514</v>
      </c>
      <c r="K54" s="23">
        <v>0.51485148514851486</v>
      </c>
      <c r="L54" s="23">
        <v>0</v>
      </c>
      <c r="M54" s="23">
        <v>0</v>
      </c>
      <c r="N54" s="24">
        <v>5555</v>
      </c>
    </row>
    <row r="55" spans="2:14" x14ac:dyDescent="0.3">
      <c r="B55" s="33" t="s">
        <v>131</v>
      </c>
      <c r="C55" s="18" t="s">
        <v>134</v>
      </c>
      <c r="D55" s="18" t="s">
        <v>135</v>
      </c>
      <c r="E55" s="23">
        <v>0.47029831387808041</v>
      </c>
      <c r="F55" s="23">
        <v>0.52918287937743191</v>
      </c>
      <c r="G55" s="23">
        <v>2.5940337224383917E-4</v>
      </c>
      <c r="H55" s="23">
        <v>2.5940337224383917E-4</v>
      </c>
      <c r="I55" s="24">
        <v>19275</v>
      </c>
      <c r="J55" s="23">
        <v>0.46684118673647468</v>
      </c>
      <c r="K55" s="23">
        <v>0.53315881326352532</v>
      </c>
      <c r="L55" s="23">
        <v>0</v>
      </c>
      <c r="M55" s="23">
        <v>0</v>
      </c>
      <c r="N55" s="24">
        <v>5730</v>
      </c>
    </row>
    <row r="56" spans="2:14" x14ac:dyDescent="0.3">
      <c r="B56" s="33" t="s">
        <v>131</v>
      </c>
      <c r="C56" s="18" t="s">
        <v>136</v>
      </c>
      <c r="D56" s="18" t="s">
        <v>137</v>
      </c>
      <c r="E56" s="23">
        <v>0.48430656934306571</v>
      </c>
      <c r="F56" s="23">
        <v>0.51532846715328462</v>
      </c>
      <c r="G56" s="23">
        <v>3.6496350364963501E-4</v>
      </c>
      <c r="H56" s="23">
        <v>0</v>
      </c>
      <c r="I56" s="24">
        <v>13700</v>
      </c>
      <c r="J56" s="23">
        <v>0.48637602179836514</v>
      </c>
      <c r="K56" s="23">
        <v>0.51362397820163486</v>
      </c>
      <c r="L56" s="23">
        <v>0</v>
      </c>
      <c r="M56" s="23">
        <v>0</v>
      </c>
      <c r="N56" s="24">
        <v>3670</v>
      </c>
    </row>
    <row r="57" spans="2:14" x14ac:dyDescent="0.3">
      <c r="B57" s="33" t="s">
        <v>131</v>
      </c>
      <c r="C57" s="18" t="s">
        <v>138</v>
      </c>
      <c r="D57" s="18" t="s">
        <v>139</v>
      </c>
      <c r="E57" s="23">
        <v>0.48075412411626078</v>
      </c>
      <c r="F57" s="23">
        <v>0.51885310290651998</v>
      </c>
      <c r="G57" s="23">
        <v>0</v>
      </c>
      <c r="H57" s="23">
        <v>3.9277297721916735E-4</v>
      </c>
      <c r="I57" s="24">
        <v>12730</v>
      </c>
      <c r="J57" s="23" t="s">
        <v>559</v>
      </c>
      <c r="K57" s="23" t="s">
        <v>559</v>
      </c>
      <c r="L57" s="23" t="s">
        <v>559</v>
      </c>
      <c r="M57" s="23" t="s">
        <v>559</v>
      </c>
      <c r="N57" s="24" t="s">
        <v>559</v>
      </c>
    </row>
    <row r="58" spans="2:14" x14ac:dyDescent="0.3">
      <c r="B58" s="33" t="s">
        <v>131</v>
      </c>
      <c r="C58" s="18" t="s">
        <v>140</v>
      </c>
      <c r="D58" s="18" t="s">
        <v>141</v>
      </c>
      <c r="E58" s="23">
        <v>0.48459016393442622</v>
      </c>
      <c r="F58" s="23">
        <v>0.51475409836065578</v>
      </c>
      <c r="G58" s="23">
        <v>0</v>
      </c>
      <c r="H58" s="23">
        <v>0</v>
      </c>
      <c r="I58" s="24">
        <v>7625</v>
      </c>
      <c r="J58" s="23">
        <v>0.47695035460992907</v>
      </c>
      <c r="K58" s="23">
        <v>0.52304964539007093</v>
      </c>
      <c r="L58" s="23">
        <v>0</v>
      </c>
      <c r="M58" s="23">
        <v>0</v>
      </c>
      <c r="N58" s="24">
        <v>2820</v>
      </c>
    </row>
    <row r="59" spans="2:14" x14ac:dyDescent="0.3">
      <c r="B59" s="33" t="s">
        <v>131</v>
      </c>
      <c r="C59" s="18" t="s">
        <v>142</v>
      </c>
      <c r="D59" s="18" t="s">
        <v>143</v>
      </c>
      <c r="E59" s="23">
        <v>0.48847316704459559</v>
      </c>
      <c r="F59" s="23">
        <v>0.51077097505668934</v>
      </c>
      <c r="G59" s="23">
        <v>1.889644746787604E-4</v>
      </c>
      <c r="H59" s="23">
        <v>3.779289493575208E-4</v>
      </c>
      <c r="I59" s="24">
        <v>26460</v>
      </c>
      <c r="J59" s="23">
        <v>0.46709470304975925</v>
      </c>
      <c r="K59" s="23">
        <v>0.5329052969502408</v>
      </c>
      <c r="L59" s="23">
        <v>0</v>
      </c>
      <c r="M59" s="23">
        <v>0</v>
      </c>
      <c r="N59" s="24">
        <v>3115</v>
      </c>
    </row>
    <row r="60" spans="2:14" x14ac:dyDescent="0.3">
      <c r="B60" s="33" t="s">
        <v>131</v>
      </c>
      <c r="C60" s="18" t="s">
        <v>144</v>
      </c>
      <c r="D60" s="18" t="s">
        <v>145</v>
      </c>
      <c r="E60" s="23">
        <v>0.48415572657311001</v>
      </c>
      <c r="F60" s="23">
        <v>0.51471253961068353</v>
      </c>
      <c r="G60" s="23">
        <v>6.79040289723857E-4</v>
      </c>
      <c r="H60" s="23">
        <v>4.526935264825713E-4</v>
      </c>
      <c r="I60" s="24">
        <v>22090</v>
      </c>
      <c r="J60" s="23">
        <v>0.48646496815286622</v>
      </c>
      <c r="K60" s="23">
        <v>0.51273885350318471</v>
      </c>
      <c r="L60" s="23">
        <v>7.9617834394904463E-4</v>
      </c>
      <c r="M60" s="23">
        <v>0</v>
      </c>
      <c r="N60" s="24">
        <v>6280</v>
      </c>
    </row>
    <row r="61" spans="2:14" ht="6.75" customHeight="1" x14ac:dyDescent="0.3">
      <c r="I61" s="24"/>
    </row>
    <row r="62" spans="2:14" x14ac:dyDescent="0.3">
      <c r="B62" s="33" t="s">
        <v>55</v>
      </c>
      <c r="C62" s="18" t="s">
        <v>146</v>
      </c>
      <c r="D62" s="21" t="s">
        <v>147</v>
      </c>
      <c r="E62" s="23">
        <v>0.49423496416329077</v>
      </c>
      <c r="F62" s="23">
        <v>0.50576503583670929</v>
      </c>
      <c r="G62" s="23">
        <v>0</v>
      </c>
      <c r="H62" s="23">
        <v>0</v>
      </c>
      <c r="I62" s="24">
        <v>16045</v>
      </c>
      <c r="J62" s="23">
        <v>0.47345132743362833</v>
      </c>
      <c r="K62" s="23">
        <v>0.52544247787610621</v>
      </c>
      <c r="L62" s="23">
        <v>0</v>
      </c>
      <c r="M62" s="23">
        <v>0</v>
      </c>
      <c r="N62" s="24">
        <v>4520</v>
      </c>
    </row>
    <row r="63" spans="2:14" x14ac:dyDescent="0.3">
      <c r="B63" s="33" t="s">
        <v>55</v>
      </c>
      <c r="C63" s="18" t="s">
        <v>148</v>
      </c>
      <c r="D63" s="21" t="s">
        <v>149</v>
      </c>
      <c r="E63" s="23">
        <v>0.49163079866092779</v>
      </c>
      <c r="F63" s="23">
        <v>0.50789096126255384</v>
      </c>
      <c r="G63" s="23">
        <v>4.7824007651841227E-4</v>
      </c>
      <c r="H63" s="23">
        <v>0</v>
      </c>
      <c r="I63" s="24">
        <v>10455</v>
      </c>
      <c r="J63" s="23">
        <v>0.4851116625310174</v>
      </c>
      <c r="K63" s="23">
        <v>0.51364764267990071</v>
      </c>
      <c r="L63" s="23">
        <v>0</v>
      </c>
      <c r="M63" s="23">
        <v>0</v>
      </c>
      <c r="N63" s="24">
        <v>4030</v>
      </c>
    </row>
    <row r="64" spans="2:14" x14ac:dyDescent="0.3">
      <c r="B64" s="33" t="s">
        <v>55</v>
      </c>
      <c r="C64" s="18" t="s">
        <v>150</v>
      </c>
      <c r="D64" s="21" t="s">
        <v>151</v>
      </c>
      <c r="E64" s="23">
        <v>0.4731182795698925</v>
      </c>
      <c r="F64" s="23">
        <v>0.5268817204301075</v>
      </c>
      <c r="G64" s="23">
        <v>0</v>
      </c>
      <c r="H64" s="23">
        <v>0</v>
      </c>
      <c r="I64" s="24">
        <v>8370</v>
      </c>
      <c r="J64" s="23">
        <v>0.47651006711409394</v>
      </c>
      <c r="K64" s="23">
        <v>0.52348993288590606</v>
      </c>
      <c r="L64" s="23">
        <v>0</v>
      </c>
      <c r="M64" s="23">
        <v>0</v>
      </c>
      <c r="N64" s="24">
        <v>3725</v>
      </c>
    </row>
    <row r="65" spans="2:14" x14ac:dyDescent="0.3">
      <c r="B65" s="33" t="s">
        <v>55</v>
      </c>
      <c r="C65" s="18" t="s">
        <v>152</v>
      </c>
      <c r="D65" s="21" t="s">
        <v>153</v>
      </c>
      <c r="E65" s="23">
        <v>0.47314123087869087</v>
      </c>
      <c r="F65" s="23">
        <v>0.52685876912130913</v>
      </c>
      <c r="G65" s="23">
        <v>0</v>
      </c>
      <c r="H65" s="23">
        <v>0</v>
      </c>
      <c r="I65" s="24">
        <v>14055</v>
      </c>
      <c r="J65" s="23">
        <v>0.46953405017921146</v>
      </c>
      <c r="K65" s="23">
        <v>0.53046594982078854</v>
      </c>
      <c r="L65" s="23">
        <v>0</v>
      </c>
      <c r="M65" s="23">
        <v>0</v>
      </c>
      <c r="N65" s="24">
        <v>5580</v>
      </c>
    </row>
    <row r="66" spans="2:14" x14ac:dyDescent="0.3">
      <c r="B66" s="33" t="s">
        <v>55</v>
      </c>
      <c r="C66" s="18" t="s">
        <v>154</v>
      </c>
      <c r="D66" s="21" t="s">
        <v>155</v>
      </c>
      <c r="E66" s="23">
        <v>0.46697490092470278</v>
      </c>
      <c r="F66" s="23">
        <v>0.53368560105680318</v>
      </c>
      <c r="G66" s="23">
        <v>0</v>
      </c>
      <c r="H66" s="23">
        <v>0</v>
      </c>
      <c r="I66" s="24">
        <v>7570</v>
      </c>
      <c r="J66" s="23">
        <v>0.48928571428571427</v>
      </c>
      <c r="K66" s="23">
        <v>0.51071428571428568</v>
      </c>
      <c r="L66" s="23">
        <v>0</v>
      </c>
      <c r="M66" s="23">
        <v>0</v>
      </c>
      <c r="N66" s="24">
        <v>1400</v>
      </c>
    </row>
    <row r="67" spans="2:14" x14ac:dyDescent="0.3">
      <c r="B67" s="33" t="s">
        <v>55</v>
      </c>
      <c r="C67" s="18" t="s">
        <v>156</v>
      </c>
      <c r="D67" s="21" t="s">
        <v>157</v>
      </c>
      <c r="E67" s="23">
        <v>0.47282361847085541</v>
      </c>
      <c r="F67" s="23">
        <v>0.52702498107494322</v>
      </c>
      <c r="G67" s="23">
        <v>0</v>
      </c>
      <c r="H67" s="23">
        <v>0</v>
      </c>
      <c r="I67" s="24">
        <v>33025</v>
      </c>
      <c r="J67" s="23">
        <v>0.46158612143742256</v>
      </c>
      <c r="K67" s="23">
        <v>0.5384138785625775</v>
      </c>
      <c r="L67" s="23">
        <v>0</v>
      </c>
      <c r="M67" s="23">
        <v>0</v>
      </c>
      <c r="N67" s="24">
        <v>8070</v>
      </c>
    </row>
    <row r="68" spans="2:14" x14ac:dyDescent="0.3">
      <c r="B68" s="33" t="s">
        <v>55</v>
      </c>
      <c r="C68" s="18" t="s">
        <v>158</v>
      </c>
      <c r="D68" s="21" t="s">
        <v>159</v>
      </c>
      <c r="E68" s="23">
        <v>0.46959064327485378</v>
      </c>
      <c r="F68" s="23">
        <v>0.53040935672514622</v>
      </c>
      <c r="G68" s="23">
        <v>0</v>
      </c>
      <c r="H68" s="23">
        <v>0</v>
      </c>
      <c r="I68" s="24">
        <v>8550</v>
      </c>
      <c r="J68" s="23">
        <v>0.44917257683215128</v>
      </c>
      <c r="K68" s="23">
        <v>0.55082742316784872</v>
      </c>
      <c r="L68" s="23">
        <v>0</v>
      </c>
      <c r="M68" s="23">
        <v>0</v>
      </c>
      <c r="N68" s="24">
        <v>2115</v>
      </c>
    </row>
    <row r="69" spans="2:14" x14ac:dyDescent="0.3">
      <c r="B69" s="33" t="s">
        <v>55</v>
      </c>
      <c r="C69" s="18" t="s">
        <v>160</v>
      </c>
      <c r="D69" s="21" t="s">
        <v>161</v>
      </c>
      <c r="E69" s="23">
        <v>0.48933649289099523</v>
      </c>
      <c r="F69" s="23">
        <v>0.51026856240126384</v>
      </c>
      <c r="G69" s="23">
        <v>0</v>
      </c>
      <c r="H69" s="23">
        <v>0</v>
      </c>
      <c r="I69" s="24">
        <v>12660</v>
      </c>
      <c r="J69" s="23">
        <v>0.4938080495356037</v>
      </c>
      <c r="K69" s="23">
        <v>0.50464396284829727</v>
      </c>
      <c r="L69" s="23">
        <v>0</v>
      </c>
      <c r="M69" s="23">
        <v>0</v>
      </c>
      <c r="N69" s="24">
        <v>3230</v>
      </c>
    </row>
    <row r="70" spans="2:14" x14ac:dyDescent="0.3">
      <c r="B70" s="33" t="s">
        <v>55</v>
      </c>
      <c r="C70" s="18" t="s">
        <v>162</v>
      </c>
      <c r="D70" s="21" t="s">
        <v>163</v>
      </c>
      <c r="E70" s="23">
        <v>0.47782925215089345</v>
      </c>
      <c r="F70" s="23">
        <v>0.50992720052945073</v>
      </c>
      <c r="G70" s="23">
        <v>3.3090668431502316E-4</v>
      </c>
      <c r="H70" s="23">
        <v>1.158173395102581E-2</v>
      </c>
      <c r="I70" s="24">
        <v>15110</v>
      </c>
      <c r="J70" s="23">
        <v>0.50186567164179108</v>
      </c>
      <c r="K70" s="23">
        <v>0.48694029850746268</v>
      </c>
      <c r="L70" s="23">
        <v>0</v>
      </c>
      <c r="M70" s="23">
        <v>9.3283582089552231E-3</v>
      </c>
      <c r="N70" s="24">
        <v>2680</v>
      </c>
    </row>
    <row r="71" spans="2:14" x14ac:dyDescent="0.3">
      <c r="B71" s="33" t="s">
        <v>55</v>
      </c>
      <c r="C71" s="18" t="s">
        <v>164</v>
      </c>
      <c r="D71" s="21" t="s">
        <v>165</v>
      </c>
      <c r="E71" s="23">
        <v>0.47334754797441364</v>
      </c>
      <c r="F71" s="23">
        <v>0.52611940298507465</v>
      </c>
      <c r="G71" s="23">
        <v>1.0660980810234541E-3</v>
      </c>
      <c r="H71" s="23">
        <v>0</v>
      </c>
      <c r="I71" s="24">
        <v>9380</v>
      </c>
      <c r="J71" s="23">
        <v>0.42028985507246375</v>
      </c>
      <c r="K71" s="23">
        <v>0.59420289855072461</v>
      </c>
      <c r="L71" s="23">
        <v>0</v>
      </c>
      <c r="M71" s="23">
        <v>0</v>
      </c>
      <c r="N71" s="24">
        <v>345</v>
      </c>
    </row>
    <row r="72" spans="2:14" x14ac:dyDescent="0.3">
      <c r="B72" s="33" t="s">
        <v>55</v>
      </c>
      <c r="C72" s="18" t="s">
        <v>166</v>
      </c>
      <c r="D72" s="21" t="s">
        <v>167</v>
      </c>
      <c r="E72" s="23">
        <v>0.47302291204730229</v>
      </c>
      <c r="F72" s="23">
        <v>0.52697708795269771</v>
      </c>
      <c r="G72" s="23">
        <v>0</v>
      </c>
      <c r="H72" s="23">
        <v>0</v>
      </c>
      <c r="I72" s="24">
        <v>6765</v>
      </c>
      <c r="J72" s="23">
        <v>0.47004608294930877</v>
      </c>
      <c r="K72" s="23">
        <v>0.532258064516129</v>
      </c>
      <c r="L72" s="23">
        <v>0</v>
      </c>
      <c r="M72" s="23">
        <v>0</v>
      </c>
      <c r="N72" s="24">
        <v>2170</v>
      </c>
    </row>
    <row r="73" spans="2:14" x14ac:dyDescent="0.3">
      <c r="B73" s="33" t="s">
        <v>55</v>
      </c>
      <c r="C73" s="18" t="s">
        <v>168</v>
      </c>
      <c r="D73" s="21" t="s">
        <v>169</v>
      </c>
      <c r="E73" s="23">
        <v>0.47520927237604638</v>
      </c>
      <c r="F73" s="23">
        <v>0.52414681262073404</v>
      </c>
      <c r="G73" s="23">
        <v>0</v>
      </c>
      <c r="H73" s="23">
        <v>0</v>
      </c>
      <c r="I73" s="24">
        <v>7765</v>
      </c>
      <c r="J73" s="23">
        <v>0.46925972396486826</v>
      </c>
      <c r="K73" s="23">
        <v>0.53074027603513174</v>
      </c>
      <c r="L73" s="23">
        <v>0</v>
      </c>
      <c r="M73" s="23">
        <v>0</v>
      </c>
      <c r="N73" s="24">
        <v>3985</v>
      </c>
    </row>
    <row r="74" spans="2:14" x14ac:dyDescent="0.3">
      <c r="B74" s="33" t="s">
        <v>55</v>
      </c>
      <c r="C74" s="18" t="s">
        <v>170</v>
      </c>
      <c r="D74" s="21" t="s">
        <v>171</v>
      </c>
      <c r="E74" s="23">
        <v>0.48722860791826311</v>
      </c>
      <c r="F74" s="23">
        <v>0.51213282247765002</v>
      </c>
      <c r="G74" s="23">
        <v>6.3856960408684551E-4</v>
      </c>
      <c r="H74" s="23">
        <v>0</v>
      </c>
      <c r="I74" s="24">
        <v>7830</v>
      </c>
      <c r="J74" s="23">
        <v>0.47547974413646055</v>
      </c>
      <c r="K74" s="23">
        <v>0.52238805970149249</v>
      </c>
      <c r="L74" s="23">
        <v>0</v>
      </c>
      <c r="M74" s="23">
        <v>0</v>
      </c>
      <c r="N74" s="24">
        <v>2345</v>
      </c>
    </row>
    <row r="75" spans="2:14" x14ac:dyDescent="0.3">
      <c r="B75" s="33" t="s">
        <v>68</v>
      </c>
      <c r="C75" s="18" t="s">
        <v>172</v>
      </c>
      <c r="D75" s="21" t="s">
        <v>173</v>
      </c>
      <c r="E75" s="23">
        <v>0.43865137295794232</v>
      </c>
      <c r="F75" s="23">
        <v>0.55891553701772678</v>
      </c>
      <c r="G75" s="23">
        <v>2.4330900243309003E-3</v>
      </c>
      <c r="H75" s="23">
        <v>0</v>
      </c>
      <c r="I75" s="24">
        <v>14385</v>
      </c>
      <c r="J75" s="23">
        <v>0.4709501025290499</v>
      </c>
      <c r="K75" s="23">
        <v>0.5290498974709501</v>
      </c>
      <c r="L75" s="23">
        <v>0</v>
      </c>
      <c r="M75" s="23">
        <v>0</v>
      </c>
      <c r="N75" s="24">
        <v>7315</v>
      </c>
    </row>
    <row r="76" spans="2:14" x14ac:dyDescent="0.3">
      <c r="B76" s="33" t="s">
        <v>68</v>
      </c>
      <c r="C76" s="18" t="s">
        <v>174</v>
      </c>
      <c r="D76" s="21" t="s">
        <v>175</v>
      </c>
      <c r="E76" s="23">
        <v>0.5002028397565923</v>
      </c>
      <c r="F76" s="23">
        <v>0.4995943204868154</v>
      </c>
      <c r="G76" s="23">
        <v>2.0283975659229209E-4</v>
      </c>
      <c r="H76" s="23">
        <v>0</v>
      </c>
      <c r="I76" s="24">
        <v>24650</v>
      </c>
      <c r="J76" s="23">
        <v>0.50431034482758619</v>
      </c>
      <c r="K76" s="23">
        <v>0.49568965517241381</v>
      </c>
      <c r="L76" s="23">
        <v>0</v>
      </c>
      <c r="M76" s="23">
        <v>0</v>
      </c>
      <c r="N76" s="24">
        <v>6960</v>
      </c>
    </row>
    <row r="77" spans="2:14" x14ac:dyDescent="0.3">
      <c r="B77" s="33" t="s">
        <v>68</v>
      </c>
      <c r="C77" s="18" t="s">
        <v>176</v>
      </c>
      <c r="D77" s="21" t="s">
        <v>177</v>
      </c>
      <c r="E77" s="23">
        <v>0.47880085653104926</v>
      </c>
      <c r="F77" s="23">
        <v>0.52077087794432553</v>
      </c>
      <c r="G77" s="23">
        <v>4.2826552462526765E-4</v>
      </c>
      <c r="H77" s="23">
        <v>0</v>
      </c>
      <c r="I77" s="24">
        <v>11675</v>
      </c>
      <c r="J77" s="23">
        <v>0.47861271676300576</v>
      </c>
      <c r="K77" s="23">
        <v>0.52138728323699424</v>
      </c>
      <c r="L77" s="23">
        <v>0</v>
      </c>
      <c r="M77" s="23">
        <v>0</v>
      </c>
      <c r="N77" s="24">
        <v>4325</v>
      </c>
    </row>
    <row r="78" spans="2:14" x14ac:dyDescent="0.3">
      <c r="B78" s="33" t="s">
        <v>68</v>
      </c>
      <c r="C78" s="18" t="s">
        <v>178</v>
      </c>
      <c r="D78" s="21" t="s">
        <v>179</v>
      </c>
      <c r="E78" s="23">
        <v>0.47036727879799667</v>
      </c>
      <c r="F78" s="23">
        <v>0.52963272120200333</v>
      </c>
      <c r="G78" s="23">
        <v>0</v>
      </c>
      <c r="H78" s="23">
        <v>0</v>
      </c>
      <c r="I78" s="24">
        <v>11980</v>
      </c>
      <c r="J78" s="23" t="s">
        <v>559</v>
      </c>
      <c r="K78" s="23" t="s">
        <v>559</v>
      </c>
      <c r="L78" s="23" t="s">
        <v>559</v>
      </c>
      <c r="M78" s="23" t="s">
        <v>559</v>
      </c>
      <c r="N78" s="24" t="s">
        <v>559</v>
      </c>
    </row>
    <row r="79" spans="2:14" x14ac:dyDescent="0.3">
      <c r="B79" s="33" t="s">
        <v>68</v>
      </c>
      <c r="C79" s="18" t="s">
        <v>180</v>
      </c>
      <c r="D79" s="21" t="s">
        <v>181</v>
      </c>
      <c r="E79" s="23">
        <v>0.45126522961574506</v>
      </c>
      <c r="F79" s="23">
        <v>0.54826616682286788</v>
      </c>
      <c r="G79" s="23">
        <v>4.6860356138706655E-4</v>
      </c>
      <c r="H79" s="23">
        <v>0</v>
      </c>
      <c r="I79" s="24">
        <v>10670</v>
      </c>
      <c r="J79" s="23">
        <v>0.44700460829493088</v>
      </c>
      <c r="K79" s="23">
        <v>0.55299539170506917</v>
      </c>
      <c r="L79" s="23">
        <v>0</v>
      </c>
      <c r="M79" s="23">
        <v>0</v>
      </c>
      <c r="N79" s="24">
        <v>2170</v>
      </c>
    </row>
    <row r="80" spans="2:14" x14ac:dyDescent="0.3">
      <c r="B80" s="33" t="s">
        <v>68</v>
      </c>
      <c r="C80" s="18" t="s">
        <v>182</v>
      </c>
      <c r="D80" s="21" t="s">
        <v>183</v>
      </c>
      <c r="E80" s="23">
        <v>0.48181818181818181</v>
      </c>
      <c r="F80" s="23">
        <v>0.50252525252525249</v>
      </c>
      <c r="G80" s="23">
        <v>1.6161616161616162E-2</v>
      </c>
      <c r="H80" s="23">
        <v>0</v>
      </c>
      <c r="I80" s="24">
        <v>9900</v>
      </c>
      <c r="J80" s="23">
        <v>0.48397976391231029</v>
      </c>
      <c r="K80" s="23">
        <v>0.49241146711635753</v>
      </c>
      <c r="L80" s="23">
        <v>2.3608768971332208E-2</v>
      </c>
      <c r="M80" s="23">
        <v>0</v>
      </c>
      <c r="N80" s="24">
        <v>2965</v>
      </c>
    </row>
    <row r="81" spans="2:14" x14ac:dyDescent="0.3">
      <c r="B81" s="33" t="s">
        <v>68</v>
      </c>
      <c r="C81" s="18" t="s">
        <v>184</v>
      </c>
      <c r="D81" s="21" t="s">
        <v>185</v>
      </c>
      <c r="E81" s="23">
        <v>0.45335276967930027</v>
      </c>
      <c r="F81" s="23">
        <v>0.54664723032069973</v>
      </c>
      <c r="G81" s="23">
        <v>4.8590864917395527E-4</v>
      </c>
      <c r="H81" s="23">
        <v>0</v>
      </c>
      <c r="I81" s="24">
        <v>10290</v>
      </c>
      <c r="J81" s="23">
        <v>0.43820224719101125</v>
      </c>
      <c r="K81" s="23">
        <v>0.5617977528089888</v>
      </c>
      <c r="L81" s="23">
        <v>0</v>
      </c>
      <c r="M81" s="23">
        <v>0</v>
      </c>
      <c r="N81" s="24">
        <v>1780</v>
      </c>
    </row>
    <row r="82" spans="2:14" x14ac:dyDescent="0.3">
      <c r="B82" s="33" t="s">
        <v>68</v>
      </c>
      <c r="C82" s="18" t="s">
        <v>186</v>
      </c>
      <c r="D82" s="21" t="s">
        <v>187</v>
      </c>
      <c r="E82" s="23">
        <v>0.49063194664973009</v>
      </c>
      <c r="F82" s="23">
        <v>0.50905049221975229</v>
      </c>
      <c r="G82" s="23">
        <v>3.1756113051762465E-4</v>
      </c>
      <c r="H82" s="23">
        <v>3.1756113051762465E-4</v>
      </c>
      <c r="I82" s="24">
        <v>15745</v>
      </c>
      <c r="J82" s="23">
        <v>0.49273959341723139</v>
      </c>
      <c r="K82" s="23">
        <v>0.50629235237173287</v>
      </c>
      <c r="L82" s="23">
        <v>0</v>
      </c>
      <c r="M82" s="23">
        <v>0</v>
      </c>
      <c r="N82" s="24">
        <v>5165</v>
      </c>
    </row>
    <row r="83" spans="2:14" x14ac:dyDescent="0.3">
      <c r="B83" s="33" t="s">
        <v>68</v>
      </c>
      <c r="C83" s="18" t="s">
        <v>188</v>
      </c>
      <c r="D83" s="21" t="s">
        <v>189</v>
      </c>
      <c r="E83" s="23">
        <v>0.34423465947403908</v>
      </c>
      <c r="F83" s="23">
        <v>0.38435603506405935</v>
      </c>
      <c r="G83" s="23">
        <v>1.1800404585300068E-2</v>
      </c>
      <c r="H83" s="23">
        <v>0.2592717464598786</v>
      </c>
      <c r="I83" s="24">
        <v>14830</v>
      </c>
      <c r="J83" s="23">
        <v>0.38950892857142855</v>
      </c>
      <c r="K83" s="23">
        <v>0.42410714285714285</v>
      </c>
      <c r="L83" s="23">
        <v>1.5625E-2</v>
      </c>
      <c r="M83" s="23">
        <v>0.171875</v>
      </c>
      <c r="N83" s="24">
        <v>4480</v>
      </c>
    </row>
    <row r="84" spans="2:14" x14ac:dyDescent="0.3">
      <c r="B84" s="33" t="s">
        <v>68</v>
      </c>
      <c r="C84" s="18" t="s">
        <v>190</v>
      </c>
      <c r="D84" s="21" t="s">
        <v>191</v>
      </c>
      <c r="E84" s="23">
        <v>0.45923076923076922</v>
      </c>
      <c r="F84" s="23">
        <v>0.54076923076923078</v>
      </c>
      <c r="G84" s="23">
        <v>0</v>
      </c>
      <c r="H84" s="23">
        <v>0</v>
      </c>
      <c r="I84" s="24">
        <v>6500</v>
      </c>
      <c r="J84" s="23">
        <v>0.47237569060773482</v>
      </c>
      <c r="K84" s="23">
        <v>0.52762430939226523</v>
      </c>
      <c r="L84" s="23">
        <v>0</v>
      </c>
      <c r="M84" s="23">
        <v>0</v>
      </c>
      <c r="N84" s="24">
        <v>1810</v>
      </c>
    </row>
    <row r="85" spans="2:14" x14ac:dyDescent="0.3">
      <c r="B85" s="33" t="s">
        <v>68</v>
      </c>
      <c r="C85" s="18" t="s">
        <v>192</v>
      </c>
      <c r="D85" s="21" t="s">
        <v>193</v>
      </c>
      <c r="E85" s="23">
        <v>0.46703486365205382</v>
      </c>
      <c r="F85" s="23">
        <v>0.53296513634794618</v>
      </c>
      <c r="G85" s="23">
        <v>0</v>
      </c>
      <c r="H85" s="23">
        <v>0</v>
      </c>
      <c r="I85" s="24">
        <v>14485</v>
      </c>
      <c r="J85" s="23">
        <v>0.47245017584994137</v>
      </c>
      <c r="K85" s="23">
        <v>0.52754982415005858</v>
      </c>
      <c r="L85" s="23">
        <v>0</v>
      </c>
      <c r="M85" s="23">
        <v>0</v>
      </c>
      <c r="N85" s="24">
        <v>4265</v>
      </c>
    </row>
    <row r="86" spans="2:14" x14ac:dyDescent="0.3">
      <c r="B86" s="33" t="s">
        <v>68</v>
      </c>
      <c r="C86" s="18" t="s">
        <v>194</v>
      </c>
      <c r="D86" s="21" t="s">
        <v>195</v>
      </c>
      <c r="E86" s="23">
        <v>0.49710854092526691</v>
      </c>
      <c r="F86" s="23">
        <v>0.50266903914590744</v>
      </c>
      <c r="G86" s="23">
        <v>0</v>
      </c>
      <c r="H86" s="23">
        <v>2.2241992882562276E-4</v>
      </c>
      <c r="I86" s="24">
        <v>22480</v>
      </c>
      <c r="J86" s="23" t="s">
        <v>559</v>
      </c>
      <c r="K86" s="23" t="s">
        <v>559</v>
      </c>
      <c r="L86" s="23" t="s">
        <v>559</v>
      </c>
      <c r="M86" s="23" t="s">
        <v>559</v>
      </c>
      <c r="N86" s="24" t="s">
        <v>559</v>
      </c>
    </row>
    <row r="87" spans="2:14" x14ac:dyDescent="0.3">
      <c r="B87" s="33" t="s">
        <v>68</v>
      </c>
      <c r="C87" s="18" t="s">
        <v>196</v>
      </c>
      <c r="D87" s="21" t="s">
        <v>197</v>
      </c>
      <c r="E87" s="23">
        <v>0.47799827437446074</v>
      </c>
      <c r="F87" s="23">
        <v>0.52200172562553926</v>
      </c>
      <c r="G87" s="23">
        <v>0</v>
      </c>
      <c r="H87" s="23">
        <v>0</v>
      </c>
      <c r="I87" s="24">
        <v>5795</v>
      </c>
      <c r="J87" s="23">
        <v>0.52631578947368418</v>
      </c>
      <c r="K87" s="23">
        <v>0.52631578947368418</v>
      </c>
      <c r="L87" s="23">
        <v>0</v>
      </c>
      <c r="M87" s="23">
        <v>0</v>
      </c>
      <c r="N87" s="24">
        <v>95</v>
      </c>
    </row>
    <row r="88" spans="2:14" x14ac:dyDescent="0.3">
      <c r="B88" s="33" t="s">
        <v>68</v>
      </c>
      <c r="C88" s="18" t="s">
        <v>198</v>
      </c>
      <c r="D88" s="21" t="s">
        <v>199</v>
      </c>
      <c r="E88" s="23">
        <v>0.46877518130539886</v>
      </c>
      <c r="F88" s="23">
        <v>0.53082191780821919</v>
      </c>
      <c r="G88" s="23">
        <v>2.0145044319097501E-4</v>
      </c>
      <c r="H88" s="23">
        <v>0</v>
      </c>
      <c r="I88" s="24">
        <v>24820</v>
      </c>
      <c r="J88" s="23" t="s">
        <v>559</v>
      </c>
      <c r="K88" s="23" t="s">
        <v>559</v>
      </c>
      <c r="L88" s="23" t="s">
        <v>559</v>
      </c>
      <c r="M88" s="23" t="s">
        <v>559</v>
      </c>
      <c r="N88" s="24" t="s">
        <v>559</v>
      </c>
    </row>
    <row r="89" spans="2:14" x14ac:dyDescent="0.3">
      <c r="B89" s="33" t="s">
        <v>68</v>
      </c>
      <c r="C89" s="18" t="s">
        <v>200</v>
      </c>
      <c r="D89" s="21" t="s">
        <v>201</v>
      </c>
      <c r="E89" s="23">
        <v>0.48601398601398599</v>
      </c>
      <c r="F89" s="23">
        <v>0.51398601398601396</v>
      </c>
      <c r="G89" s="23">
        <v>0</v>
      </c>
      <c r="H89" s="23">
        <v>0</v>
      </c>
      <c r="I89" s="24">
        <v>8580</v>
      </c>
      <c r="J89" s="23">
        <v>0.52016129032258063</v>
      </c>
      <c r="K89" s="23">
        <v>0.47983870967741937</v>
      </c>
      <c r="L89" s="23">
        <v>0</v>
      </c>
      <c r="M89" s="23">
        <v>0</v>
      </c>
      <c r="N89" s="24">
        <v>2480</v>
      </c>
    </row>
    <row r="90" spans="2:14" x14ac:dyDescent="0.3">
      <c r="B90" s="33" t="s">
        <v>68</v>
      </c>
      <c r="C90" s="18" t="s">
        <v>202</v>
      </c>
      <c r="D90" s="21" t="s">
        <v>203</v>
      </c>
      <c r="E90" s="23">
        <v>0.49092558983666063</v>
      </c>
      <c r="F90" s="23">
        <v>0.50907441016333943</v>
      </c>
      <c r="G90" s="23">
        <v>0</v>
      </c>
      <c r="H90" s="23">
        <v>0</v>
      </c>
      <c r="I90" s="24">
        <v>5510</v>
      </c>
      <c r="J90" s="23">
        <v>0.46554934823091249</v>
      </c>
      <c r="K90" s="23">
        <v>0.53258845437616387</v>
      </c>
      <c r="L90" s="23">
        <v>0</v>
      </c>
      <c r="M90" s="23">
        <v>0</v>
      </c>
      <c r="N90" s="24">
        <v>2685</v>
      </c>
    </row>
    <row r="91" spans="2:14" x14ac:dyDescent="0.3">
      <c r="B91" s="33" t="s">
        <v>68</v>
      </c>
      <c r="C91" s="18" t="s">
        <v>204</v>
      </c>
      <c r="D91" s="21" t="s">
        <v>205</v>
      </c>
      <c r="E91" s="23">
        <v>0.48065250379362673</v>
      </c>
      <c r="F91" s="23">
        <v>0.51820940819423367</v>
      </c>
      <c r="G91" s="23">
        <v>1.1380880121396055E-3</v>
      </c>
      <c r="H91" s="23">
        <v>0</v>
      </c>
      <c r="I91" s="24">
        <v>13180</v>
      </c>
      <c r="J91" s="23">
        <v>0.46837606837606838</v>
      </c>
      <c r="K91" s="23">
        <v>0.53162393162393162</v>
      </c>
      <c r="L91" s="23">
        <v>0</v>
      </c>
      <c r="M91" s="23">
        <v>0</v>
      </c>
      <c r="N91" s="24">
        <v>2925</v>
      </c>
    </row>
    <row r="92" spans="2:14" x14ac:dyDescent="0.3">
      <c r="B92" s="33" t="s">
        <v>68</v>
      </c>
      <c r="C92" s="18" t="s">
        <v>206</v>
      </c>
      <c r="D92" s="21" t="s">
        <v>207</v>
      </c>
      <c r="E92" s="23">
        <v>0.47832817337461303</v>
      </c>
      <c r="F92" s="23">
        <v>0.52089783281733748</v>
      </c>
      <c r="G92" s="23">
        <v>7.7399380804953565E-4</v>
      </c>
      <c r="H92" s="23">
        <v>0</v>
      </c>
      <c r="I92" s="24">
        <v>6460</v>
      </c>
      <c r="J92" s="23">
        <v>0.47419354838709676</v>
      </c>
      <c r="K92" s="23">
        <v>0.52580645161290318</v>
      </c>
      <c r="L92" s="23">
        <v>0</v>
      </c>
      <c r="M92" s="23">
        <v>0</v>
      </c>
      <c r="N92" s="24">
        <v>1550</v>
      </c>
    </row>
    <row r="93" spans="2:14" x14ac:dyDescent="0.3">
      <c r="B93" s="33" t="s">
        <v>79</v>
      </c>
      <c r="C93" s="18" t="s">
        <v>208</v>
      </c>
      <c r="D93" s="21" t="s">
        <v>209</v>
      </c>
      <c r="E93" s="23" t="s">
        <v>559</v>
      </c>
      <c r="F93" s="23" t="s">
        <v>559</v>
      </c>
      <c r="G93" s="23" t="s">
        <v>559</v>
      </c>
      <c r="H93" s="23" t="s">
        <v>559</v>
      </c>
      <c r="I93" s="24" t="s">
        <v>559</v>
      </c>
      <c r="J93" s="23" t="s">
        <v>559</v>
      </c>
      <c r="K93" s="23" t="s">
        <v>559</v>
      </c>
      <c r="L93" s="23" t="s">
        <v>559</v>
      </c>
      <c r="M93" s="23" t="s">
        <v>559</v>
      </c>
      <c r="N93" s="24" t="s">
        <v>559</v>
      </c>
    </row>
    <row r="94" spans="2:14" x14ac:dyDescent="0.3">
      <c r="B94" s="33" t="s">
        <v>79</v>
      </c>
      <c r="C94" s="18" t="s">
        <v>210</v>
      </c>
      <c r="D94" s="21" t="s">
        <v>211</v>
      </c>
      <c r="E94" s="23">
        <v>0.47533009034051427</v>
      </c>
      <c r="F94" s="23">
        <v>0.52466990965948579</v>
      </c>
      <c r="G94" s="23">
        <v>0</v>
      </c>
      <c r="H94" s="23">
        <v>0</v>
      </c>
      <c r="I94" s="24">
        <v>7195</v>
      </c>
      <c r="J94" s="23" t="s">
        <v>559</v>
      </c>
      <c r="K94" s="23" t="s">
        <v>559</v>
      </c>
      <c r="L94" s="23" t="s">
        <v>559</v>
      </c>
      <c r="M94" s="23" t="s">
        <v>559</v>
      </c>
      <c r="N94" s="24" t="s">
        <v>559</v>
      </c>
    </row>
    <row r="95" spans="2:14" x14ac:dyDescent="0.3">
      <c r="B95" s="33" t="s">
        <v>79</v>
      </c>
      <c r="C95" s="18" t="s">
        <v>212</v>
      </c>
      <c r="D95" s="21" t="s">
        <v>213</v>
      </c>
      <c r="E95" s="23">
        <v>0.45924764890282133</v>
      </c>
      <c r="F95" s="23">
        <v>0.54153605015673978</v>
      </c>
      <c r="G95" s="23">
        <v>0</v>
      </c>
      <c r="H95" s="23">
        <v>0</v>
      </c>
      <c r="I95" s="24">
        <v>6380</v>
      </c>
      <c r="J95" s="23" t="s">
        <v>559</v>
      </c>
      <c r="K95" s="23" t="s">
        <v>559</v>
      </c>
      <c r="L95" s="23" t="s">
        <v>559</v>
      </c>
      <c r="M95" s="23" t="s">
        <v>559</v>
      </c>
      <c r="N95" s="24" t="s">
        <v>559</v>
      </c>
    </row>
    <row r="96" spans="2:14" x14ac:dyDescent="0.3">
      <c r="B96" s="33" t="s">
        <v>79</v>
      </c>
      <c r="C96" s="18" t="s">
        <v>214</v>
      </c>
      <c r="D96" s="21" t="s">
        <v>215</v>
      </c>
      <c r="E96" s="23">
        <v>0.46863844977052527</v>
      </c>
      <c r="F96" s="23">
        <v>0.53085160632330441</v>
      </c>
      <c r="G96" s="23">
        <v>0</v>
      </c>
      <c r="H96" s="23">
        <v>0</v>
      </c>
      <c r="I96" s="24">
        <v>9805</v>
      </c>
      <c r="J96" s="23">
        <v>0.4269293924466338</v>
      </c>
      <c r="K96" s="23">
        <v>0.57307060755336614</v>
      </c>
      <c r="L96" s="23">
        <v>0</v>
      </c>
      <c r="M96" s="23">
        <v>0</v>
      </c>
      <c r="N96" s="24">
        <v>3045</v>
      </c>
    </row>
    <row r="97" spans="2:14" x14ac:dyDescent="0.3">
      <c r="B97" s="33" t="s">
        <v>79</v>
      </c>
      <c r="C97" s="18" t="s">
        <v>216</v>
      </c>
      <c r="D97" s="21" t="s">
        <v>217</v>
      </c>
      <c r="E97" s="23">
        <v>0.48017981201471188</v>
      </c>
      <c r="F97" s="23">
        <v>0.51982018798528806</v>
      </c>
      <c r="G97" s="23">
        <v>0</v>
      </c>
      <c r="H97" s="23">
        <v>0</v>
      </c>
      <c r="I97" s="24">
        <v>12235</v>
      </c>
      <c r="J97" s="23">
        <v>0.47294117647058825</v>
      </c>
      <c r="K97" s="23">
        <v>0.5270588235294118</v>
      </c>
      <c r="L97" s="23">
        <v>0</v>
      </c>
      <c r="M97" s="23">
        <v>0</v>
      </c>
      <c r="N97" s="24">
        <v>2125</v>
      </c>
    </row>
    <row r="98" spans="2:14" x14ac:dyDescent="0.3">
      <c r="B98" s="33" t="s">
        <v>79</v>
      </c>
      <c r="C98" s="18" t="s">
        <v>218</v>
      </c>
      <c r="D98" s="21" t="s">
        <v>219</v>
      </c>
      <c r="E98" s="23">
        <v>0.4899540757749713</v>
      </c>
      <c r="F98" s="23">
        <v>0.50975889781859929</v>
      </c>
      <c r="G98" s="23">
        <v>0</v>
      </c>
      <c r="H98" s="23">
        <v>5.7405281285878302E-4</v>
      </c>
      <c r="I98" s="24">
        <v>17420</v>
      </c>
      <c r="J98" s="23" t="s">
        <v>559</v>
      </c>
      <c r="K98" s="23" t="s">
        <v>559</v>
      </c>
      <c r="L98" s="23" t="s">
        <v>559</v>
      </c>
      <c r="M98" s="23" t="s">
        <v>559</v>
      </c>
      <c r="N98" s="24" t="s">
        <v>559</v>
      </c>
    </row>
    <row r="99" spans="2:14" x14ac:dyDescent="0.3">
      <c r="B99" s="33" t="s">
        <v>79</v>
      </c>
      <c r="C99" s="18" t="s">
        <v>220</v>
      </c>
      <c r="D99" s="21" t="s">
        <v>221</v>
      </c>
      <c r="E99" s="23">
        <v>0.5003684598378777</v>
      </c>
      <c r="F99" s="23">
        <v>0.49926308032424466</v>
      </c>
      <c r="G99" s="23">
        <v>3.6845983787767134E-4</v>
      </c>
      <c r="H99" s="23">
        <v>0</v>
      </c>
      <c r="I99" s="24">
        <v>13570</v>
      </c>
      <c r="J99" s="23">
        <v>0.49317147192716237</v>
      </c>
      <c r="K99" s="23">
        <v>0.50682852807283763</v>
      </c>
      <c r="L99" s="23">
        <v>0</v>
      </c>
      <c r="M99" s="23">
        <v>0</v>
      </c>
      <c r="N99" s="24">
        <v>3295</v>
      </c>
    </row>
    <row r="100" spans="2:14" x14ac:dyDescent="0.3">
      <c r="B100" s="33" t="s">
        <v>79</v>
      </c>
      <c r="C100" s="18" t="s">
        <v>222</v>
      </c>
      <c r="D100" s="21" t="s">
        <v>223</v>
      </c>
      <c r="E100" s="23">
        <v>0.48700343305541932</v>
      </c>
      <c r="F100" s="23">
        <v>0.51299656694458062</v>
      </c>
      <c r="G100" s="23">
        <v>0</v>
      </c>
      <c r="H100" s="23">
        <v>0</v>
      </c>
      <c r="I100" s="24">
        <v>10195</v>
      </c>
      <c r="J100" s="23">
        <v>0.46052631578947367</v>
      </c>
      <c r="K100" s="23">
        <v>0.53947368421052633</v>
      </c>
      <c r="L100" s="23">
        <v>0</v>
      </c>
      <c r="M100" s="23">
        <v>0</v>
      </c>
      <c r="N100" s="24">
        <v>3040</v>
      </c>
    </row>
    <row r="101" spans="2:14" x14ac:dyDescent="0.3">
      <c r="B101" s="33" t="s">
        <v>79</v>
      </c>
      <c r="C101" s="18" t="s">
        <v>224</v>
      </c>
      <c r="D101" s="21" t="s">
        <v>225</v>
      </c>
      <c r="E101" s="23">
        <v>0.47109471094710947</v>
      </c>
      <c r="F101" s="23">
        <v>0.52890528905289058</v>
      </c>
      <c r="G101" s="23">
        <v>0</v>
      </c>
      <c r="H101" s="23">
        <v>0</v>
      </c>
      <c r="I101" s="24">
        <v>8130</v>
      </c>
      <c r="J101" s="23">
        <v>0.45474137931034481</v>
      </c>
      <c r="K101" s="23">
        <v>0.5431034482758621</v>
      </c>
      <c r="L101" s="23">
        <v>0</v>
      </c>
      <c r="M101" s="23">
        <v>0</v>
      </c>
      <c r="N101" s="24">
        <v>2320</v>
      </c>
    </row>
    <row r="102" spans="2:14" x14ac:dyDescent="0.3">
      <c r="B102" s="33" t="s">
        <v>79</v>
      </c>
      <c r="C102" s="18" t="s">
        <v>226</v>
      </c>
      <c r="D102" s="21" t="s">
        <v>227</v>
      </c>
      <c r="E102" s="23">
        <v>0.48132780082987553</v>
      </c>
      <c r="F102" s="23">
        <v>0.51867219917012453</v>
      </c>
      <c r="G102" s="23">
        <v>0</v>
      </c>
      <c r="H102" s="23">
        <v>0</v>
      </c>
      <c r="I102" s="24">
        <v>9640</v>
      </c>
      <c r="J102" s="23">
        <v>0.45467422096317278</v>
      </c>
      <c r="K102" s="23">
        <v>0.54532577903682722</v>
      </c>
      <c r="L102" s="23">
        <v>0</v>
      </c>
      <c r="M102" s="23">
        <v>0</v>
      </c>
      <c r="N102" s="24">
        <v>3530</v>
      </c>
    </row>
    <row r="103" spans="2:14" x14ac:dyDescent="0.3">
      <c r="B103" s="33" t="s">
        <v>79</v>
      </c>
      <c r="C103" s="18" t="s">
        <v>228</v>
      </c>
      <c r="D103" s="21" t="s">
        <v>229</v>
      </c>
      <c r="E103" s="23">
        <v>0.48598484848484846</v>
      </c>
      <c r="F103" s="23">
        <v>0.51363636363636367</v>
      </c>
      <c r="G103" s="23">
        <v>3.7878787878787879E-4</v>
      </c>
      <c r="H103" s="23">
        <v>0</v>
      </c>
      <c r="I103" s="24">
        <v>13200</v>
      </c>
      <c r="J103" s="23">
        <v>0.46938775510204084</v>
      </c>
      <c r="K103" s="23">
        <v>0.52985638699924409</v>
      </c>
      <c r="L103" s="23">
        <v>0</v>
      </c>
      <c r="M103" s="23">
        <v>0</v>
      </c>
      <c r="N103" s="24">
        <v>6615</v>
      </c>
    </row>
    <row r="104" spans="2:14" x14ac:dyDescent="0.3">
      <c r="B104" s="33" t="s">
        <v>79</v>
      </c>
      <c r="C104" s="18" t="s">
        <v>230</v>
      </c>
      <c r="D104" s="21" t="s">
        <v>231</v>
      </c>
      <c r="E104" s="23">
        <v>0.49570330167345095</v>
      </c>
      <c r="F104" s="23">
        <v>0.50429669832654911</v>
      </c>
      <c r="G104" s="23">
        <v>0</v>
      </c>
      <c r="H104" s="23">
        <v>0</v>
      </c>
      <c r="I104" s="24">
        <v>11055</v>
      </c>
      <c r="J104" s="23">
        <v>0.49312714776632305</v>
      </c>
      <c r="K104" s="23">
        <v>0.50515463917525771</v>
      </c>
      <c r="L104" s="23">
        <v>0</v>
      </c>
      <c r="M104" s="23">
        <v>0</v>
      </c>
      <c r="N104" s="24">
        <v>2910</v>
      </c>
    </row>
    <row r="105" spans="2:14" x14ac:dyDescent="0.3">
      <c r="B105" s="33" t="s">
        <v>79</v>
      </c>
      <c r="C105" s="18" t="s">
        <v>232</v>
      </c>
      <c r="D105" s="21" t="s">
        <v>233</v>
      </c>
      <c r="E105" s="23">
        <v>0.48151515151515151</v>
      </c>
      <c r="F105" s="23">
        <v>0.51787878787878783</v>
      </c>
      <c r="G105" s="23">
        <v>6.0606060606060606E-4</v>
      </c>
      <c r="H105" s="23">
        <v>0</v>
      </c>
      <c r="I105" s="24">
        <v>16500</v>
      </c>
      <c r="J105" s="23">
        <v>0.46968238691049086</v>
      </c>
      <c r="K105" s="23">
        <v>0.52935514918190563</v>
      </c>
      <c r="L105" s="23">
        <v>9.6246390760346492E-4</v>
      </c>
      <c r="M105" s="23">
        <v>0</v>
      </c>
      <c r="N105" s="24">
        <v>5195</v>
      </c>
    </row>
    <row r="106" spans="2:14" x14ac:dyDescent="0.3">
      <c r="B106" s="33" t="s">
        <v>79</v>
      </c>
      <c r="C106" s="18" t="s">
        <v>234</v>
      </c>
      <c r="D106" s="21" t="s">
        <v>235</v>
      </c>
      <c r="E106" s="23">
        <v>0.48477232406859844</v>
      </c>
      <c r="F106" s="23">
        <v>0.51522767593140151</v>
      </c>
      <c r="G106" s="23">
        <v>0</v>
      </c>
      <c r="H106" s="23">
        <v>1.4784151389710232E-4</v>
      </c>
      <c r="I106" s="24">
        <v>33820</v>
      </c>
      <c r="J106" s="23">
        <v>0.47251638930912759</v>
      </c>
      <c r="K106" s="23">
        <v>0.52748361069087246</v>
      </c>
      <c r="L106" s="23">
        <v>0</v>
      </c>
      <c r="M106" s="23">
        <v>0</v>
      </c>
      <c r="N106" s="24">
        <v>9915</v>
      </c>
    </row>
    <row r="107" spans="2:14" x14ac:dyDescent="0.3">
      <c r="B107" s="33" t="s">
        <v>79</v>
      </c>
      <c r="C107" s="18" t="s">
        <v>236</v>
      </c>
      <c r="D107" s="21" t="s">
        <v>237</v>
      </c>
      <c r="E107" s="23">
        <v>0.46839729119638829</v>
      </c>
      <c r="F107" s="23">
        <v>0.53160270880361171</v>
      </c>
      <c r="G107" s="23">
        <v>0</v>
      </c>
      <c r="H107" s="23">
        <v>0</v>
      </c>
      <c r="I107" s="24">
        <v>13290</v>
      </c>
      <c r="J107" s="23" t="s">
        <v>559</v>
      </c>
      <c r="K107" s="23" t="s">
        <v>559</v>
      </c>
      <c r="L107" s="23" t="s">
        <v>559</v>
      </c>
      <c r="M107" s="23" t="s">
        <v>559</v>
      </c>
      <c r="N107" s="24" t="s">
        <v>559</v>
      </c>
    </row>
    <row r="108" spans="2:14" x14ac:dyDescent="0.3">
      <c r="B108" s="33" t="s">
        <v>79</v>
      </c>
      <c r="C108" s="18" t="s">
        <v>238</v>
      </c>
      <c r="D108" s="21" t="s">
        <v>239</v>
      </c>
      <c r="E108" s="23">
        <v>0.47608200455580868</v>
      </c>
      <c r="F108" s="23">
        <v>0.52369020501138952</v>
      </c>
      <c r="G108" s="23">
        <v>0</v>
      </c>
      <c r="H108" s="23">
        <v>2.2779043280182233E-4</v>
      </c>
      <c r="I108" s="24">
        <v>21950</v>
      </c>
      <c r="J108" s="23">
        <v>0.49007314524555906</v>
      </c>
      <c r="K108" s="23">
        <v>0.5109717868338558</v>
      </c>
      <c r="L108" s="23">
        <v>0</v>
      </c>
      <c r="M108" s="23">
        <v>0</v>
      </c>
      <c r="N108" s="24">
        <v>4785</v>
      </c>
    </row>
    <row r="109" spans="2:14" x14ac:dyDescent="0.3">
      <c r="B109" s="33" t="s">
        <v>79</v>
      </c>
      <c r="C109" s="18" t="s">
        <v>240</v>
      </c>
      <c r="D109" s="21" t="s">
        <v>241</v>
      </c>
      <c r="E109" s="23">
        <v>0.48377192982456141</v>
      </c>
      <c r="F109" s="23">
        <v>0.51557017543859651</v>
      </c>
      <c r="G109" s="23">
        <v>0</v>
      </c>
      <c r="H109" s="23">
        <v>4.3859649122807018E-4</v>
      </c>
      <c r="I109" s="24">
        <v>22800</v>
      </c>
      <c r="J109" s="23">
        <v>0.47255192878338281</v>
      </c>
      <c r="K109" s="23">
        <v>0.52670623145400597</v>
      </c>
      <c r="L109" s="23">
        <v>0</v>
      </c>
      <c r="M109" s="23">
        <v>0</v>
      </c>
      <c r="N109" s="24">
        <v>6740</v>
      </c>
    </row>
    <row r="110" spans="2:14" x14ac:dyDescent="0.3">
      <c r="B110" s="33" t="s">
        <v>79</v>
      </c>
      <c r="C110" s="18" t="s">
        <v>242</v>
      </c>
      <c r="D110" s="21" t="s">
        <v>243</v>
      </c>
      <c r="E110" s="23">
        <v>0.48590163934426228</v>
      </c>
      <c r="F110" s="23">
        <v>0.51409836065573766</v>
      </c>
      <c r="G110" s="23">
        <v>3.2786885245901639E-4</v>
      </c>
      <c r="H110" s="23">
        <v>0</v>
      </c>
      <c r="I110" s="24">
        <v>15250</v>
      </c>
      <c r="J110" s="23">
        <v>0.46822204344328239</v>
      </c>
      <c r="K110" s="23">
        <v>0.53177795655671767</v>
      </c>
      <c r="L110" s="23">
        <v>0</v>
      </c>
      <c r="M110" s="23">
        <v>0</v>
      </c>
      <c r="N110" s="24">
        <v>6215</v>
      </c>
    </row>
    <row r="111" spans="2:14" x14ac:dyDescent="0.3">
      <c r="B111" s="33" t="s">
        <v>79</v>
      </c>
      <c r="C111" s="18" t="s">
        <v>244</v>
      </c>
      <c r="D111" s="21" t="s">
        <v>245</v>
      </c>
      <c r="E111" s="23">
        <v>0.47009502515371715</v>
      </c>
      <c r="F111" s="23">
        <v>0.52990497484628285</v>
      </c>
      <c r="G111" s="23">
        <v>0</v>
      </c>
      <c r="H111" s="23">
        <v>0</v>
      </c>
      <c r="I111" s="24">
        <v>8945</v>
      </c>
      <c r="J111" s="23">
        <v>0.43925233644859812</v>
      </c>
      <c r="K111" s="23">
        <v>0.56074766355140182</v>
      </c>
      <c r="L111" s="23">
        <v>0</v>
      </c>
      <c r="M111" s="23">
        <v>0</v>
      </c>
      <c r="N111" s="24">
        <v>2675</v>
      </c>
    </row>
    <row r="112" spans="2:14" x14ac:dyDescent="0.3">
      <c r="B112" s="33" t="s">
        <v>79</v>
      </c>
      <c r="C112" s="18" t="s">
        <v>246</v>
      </c>
      <c r="D112" s="21" t="s">
        <v>247</v>
      </c>
      <c r="E112" s="23">
        <v>0.47381726254965689</v>
      </c>
      <c r="F112" s="23">
        <v>0.5258215962441315</v>
      </c>
      <c r="G112" s="23">
        <v>3.6114120621162876E-4</v>
      </c>
      <c r="H112" s="23">
        <v>0</v>
      </c>
      <c r="I112" s="24">
        <v>13845</v>
      </c>
      <c r="J112" s="23">
        <v>0.4696601941747573</v>
      </c>
      <c r="K112" s="23">
        <v>0.53155339805825241</v>
      </c>
      <c r="L112" s="23">
        <v>0</v>
      </c>
      <c r="M112" s="23">
        <v>0</v>
      </c>
      <c r="N112" s="24">
        <v>4120</v>
      </c>
    </row>
    <row r="113" spans="2:14" x14ac:dyDescent="0.3">
      <c r="B113" s="33" t="s">
        <v>79</v>
      </c>
      <c r="C113" s="18" t="s">
        <v>248</v>
      </c>
      <c r="D113" s="21" t="s">
        <v>249</v>
      </c>
      <c r="E113" s="23">
        <v>0.48</v>
      </c>
      <c r="F113" s="23">
        <v>0.52</v>
      </c>
      <c r="G113" s="23">
        <v>0</v>
      </c>
      <c r="H113" s="23">
        <v>0</v>
      </c>
      <c r="I113" s="24">
        <v>5875</v>
      </c>
      <c r="J113" s="23">
        <v>0.46746987951807228</v>
      </c>
      <c r="K113" s="23">
        <v>0.53012048192771088</v>
      </c>
      <c r="L113" s="23">
        <v>0</v>
      </c>
      <c r="M113" s="23">
        <v>0</v>
      </c>
      <c r="N113" s="24">
        <v>2075</v>
      </c>
    </row>
    <row r="114" spans="2:14" x14ac:dyDescent="0.3">
      <c r="B114" s="33" t="s">
        <v>102</v>
      </c>
      <c r="C114" s="18" t="s">
        <v>250</v>
      </c>
      <c r="D114" s="21" t="s">
        <v>251</v>
      </c>
      <c r="E114" s="23">
        <v>0.48654708520179374</v>
      </c>
      <c r="F114" s="23">
        <v>0.51345291479820632</v>
      </c>
      <c r="G114" s="23">
        <v>0</v>
      </c>
      <c r="H114" s="23">
        <v>0</v>
      </c>
      <c r="I114" s="24">
        <v>6690</v>
      </c>
      <c r="J114" s="23">
        <v>0.49695121951219512</v>
      </c>
      <c r="K114" s="23">
        <v>0.50304878048780488</v>
      </c>
      <c r="L114" s="23">
        <v>0</v>
      </c>
      <c r="M114" s="23">
        <v>0</v>
      </c>
      <c r="N114" s="24">
        <v>1640</v>
      </c>
    </row>
    <row r="115" spans="2:14" x14ac:dyDescent="0.3">
      <c r="B115" s="33" t="s">
        <v>102</v>
      </c>
      <c r="C115" s="18" t="s">
        <v>252</v>
      </c>
      <c r="D115" s="21" t="s">
        <v>253</v>
      </c>
      <c r="E115" s="23">
        <v>0.47792915531335151</v>
      </c>
      <c r="F115" s="23">
        <v>0.52152588555858315</v>
      </c>
      <c r="G115" s="23">
        <v>0</v>
      </c>
      <c r="H115" s="23">
        <v>5.4495912806539512E-4</v>
      </c>
      <c r="I115" s="24">
        <v>9175</v>
      </c>
      <c r="J115" s="23">
        <v>0.47058823529411764</v>
      </c>
      <c r="K115" s="23">
        <v>0.52941176470588236</v>
      </c>
      <c r="L115" s="23">
        <v>0</v>
      </c>
      <c r="M115" s="23">
        <v>0</v>
      </c>
      <c r="N115" s="24">
        <v>2975</v>
      </c>
    </row>
    <row r="116" spans="2:14" x14ac:dyDescent="0.3">
      <c r="B116" s="33" t="s">
        <v>102</v>
      </c>
      <c r="C116" s="18" t="s">
        <v>254</v>
      </c>
      <c r="D116" s="21" t="s">
        <v>255</v>
      </c>
      <c r="E116" s="23">
        <v>0.47392550143266476</v>
      </c>
      <c r="F116" s="23">
        <v>0.52550143266475646</v>
      </c>
      <c r="G116" s="23">
        <v>0</v>
      </c>
      <c r="H116" s="23">
        <v>0</v>
      </c>
      <c r="I116" s="24">
        <v>8725</v>
      </c>
      <c r="J116" s="23">
        <v>0.48893805309734512</v>
      </c>
      <c r="K116" s="23">
        <v>0.51106194690265483</v>
      </c>
      <c r="L116" s="23">
        <v>0</v>
      </c>
      <c r="M116" s="23">
        <v>0</v>
      </c>
      <c r="N116" s="24">
        <v>2260</v>
      </c>
    </row>
    <row r="117" spans="2:14" x14ac:dyDescent="0.3">
      <c r="B117" s="33" t="s">
        <v>102</v>
      </c>
      <c r="C117" s="18" t="s">
        <v>256</v>
      </c>
      <c r="D117" s="21" t="s">
        <v>257</v>
      </c>
      <c r="E117" s="23">
        <v>0.47979308115098612</v>
      </c>
      <c r="F117" s="23">
        <v>0.52020691884901393</v>
      </c>
      <c r="G117" s="23">
        <v>0</v>
      </c>
      <c r="H117" s="23">
        <v>0</v>
      </c>
      <c r="I117" s="24">
        <v>15465</v>
      </c>
      <c r="J117" s="23">
        <v>0.45688225538971805</v>
      </c>
      <c r="K117" s="23">
        <v>0.54311774461028195</v>
      </c>
      <c r="L117" s="23">
        <v>0</v>
      </c>
      <c r="M117" s="23">
        <v>0</v>
      </c>
      <c r="N117" s="24">
        <v>6030</v>
      </c>
    </row>
    <row r="118" spans="2:14" x14ac:dyDescent="0.3">
      <c r="B118" s="33" t="s">
        <v>102</v>
      </c>
      <c r="C118" s="18" t="s">
        <v>258</v>
      </c>
      <c r="D118" s="21" t="s">
        <v>259</v>
      </c>
      <c r="E118" s="23">
        <v>0.48089639970609843</v>
      </c>
      <c r="F118" s="23">
        <v>0.51873622336517267</v>
      </c>
      <c r="G118" s="23">
        <v>0</v>
      </c>
      <c r="H118" s="23">
        <v>0</v>
      </c>
      <c r="I118" s="24">
        <v>13610</v>
      </c>
      <c r="J118" s="23">
        <v>0.47018030513176146</v>
      </c>
      <c r="K118" s="23">
        <v>0.52843273231622745</v>
      </c>
      <c r="L118" s="23">
        <v>0</v>
      </c>
      <c r="M118" s="23">
        <v>0</v>
      </c>
      <c r="N118" s="24">
        <v>3605</v>
      </c>
    </row>
    <row r="119" spans="2:14" x14ac:dyDescent="0.3">
      <c r="B119" s="33" t="s">
        <v>102</v>
      </c>
      <c r="C119" s="18" t="s">
        <v>260</v>
      </c>
      <c r="D119" s="21" t="s">
        <v>261</v>
      </c>
      <c r="E119" s="23">
        <v>0.4831144465290807</v>
      </c>
      <c r="F119" s="23">
        <v>0.51688555347091936</v>
      </c>
      <c r="G119" s="23">
        <v>0</v>
      </c>
      <c r="H119" s="23">
        <v>0</v>
      </c>
      <c r="I119" s="24">
        <v>15990</v>
      </c>
      <c r="J119" s="23">
        <v>0.47252747252747251</v>
      </c>
      <c r="K119" s="23">
        <v>0.52747252747252749</v>
      </c>
      <c r="L119" s="23">
        <v>0</v>
      </c>
      <c r="M119" s="23">
        <v>0</v>
      </c>
      <c r="N119" s="24">
        <v>4095</v>
      </c>
    </row>
    <row r="120" spans="2:14" x14ac:dyDescent="0.3">
      <c r="B120" s="33" t="s">
        <v>102</v>
      </c>
      <c r="C120" s="18" t="s">
        <v>262</v>
      </c>
      <c r="D120" s="21" t="s">
        <v>263</v>
      </c>
      <c r="E120" s="23">
        <v>0.45924627519719546</v>
      </c>
      <c r="F120" s="23">
        <v>0.54075372480280459</v>
      </c>
      <c r="G120" s="23">
        <v>8.7642418930762491E-4</v>
      </c>
      <c r="H120" s="23">
        <v>0</v>
      </c>
      <c r="I120" s="24">
        <v>5705</v>
      </c>
      <c r="J120" s="23" t="s">
        <v>559</v>
      </c>
      <c r="K120" s="23" t="s">
        <v>559</v>
      </c>
      <c r="L120" s="23" t="s">
        <v>559</v>
      </c>
      <c r="M120" s="23" t="s">
        <v>559</v>
      </c>
      <c r="N120" s="24" t="s">
        <v>559</v>
      </c>
    </row>
    <row r="121" spans="2:14" x14ac:dyDescent="0.3">
      <c r="B121" s="33" t="s">
        <v>102</v>
      </c>
      <c r="C121" s="18" t="s">
        <v>264</v>
      </c>
      <c r="D121" s="21" t="s">
        <v>265</v>
      </c>
      <c r="E121" s="23">
        <v>0.4860834990059642</v>
      </c>
      <c r="F121" s="23">
        <v>0.51391650099403574</v>
      </c>
      <c r="G121" s="23">
        <v>0</v>
      </c>
      <c r="H121" s="23">
        <v>0</v>
      </c>
      <c r="I121" s="24">
        <v>5030</v>
      </c>
      <c r="J121" s="23">
        <v>0.50597609561752988</v>
      </c>
      <c r="K121" s="23">
        <v>0.49402390438247012</v>
      </c>
      <c r="L121" s="23">
        <v>0</v>
      </c>
      <c r="M121" s="23">
        <v>0</v>
      </c>
      <c r="N121" s="24">
        <v>1255</v>
      </c>
    </row>
    <row r="122" spans="2:14" x14ac:dyDescent="0.3">
      <c r="B122" s="33" t="s">
        <v>102</v>
      </c>
      <c r="C122" s="18" t="s">
        <v>266</v>
      </c>
      <c r="D122" s="21" t="s">
        <v>267</v>
      </c>
      <c r="E122" s="23">
        <v>0.4790298130368873</v>
      </c>
      <c r="F122" s="23">
        <v>0.5199595755432036</v>
      </c>
      <c r="G122" s="23">
        <v>5.0530570995452253E-4</v>
      </c>
      <c r="H122" s="23">
        <v>5.0530570995452253E-4</v>
      </c>
      <c r="I122" s="24">
        <v>9895</v>
      </c>
      <c r="J122" s="23">
        <v>0.48435544430538174</v>
      </c>
      <c r="K122" s="23">
        <v>0.51564455569461831</v>
      </c>
      <c r="L122" s="23">
        <v>0</v>
      </c>
      <c r="M122" s="23">
        <v>0</v>
      </c>
      <c r="N122" s="24">
        <v>3995</v>
      </c>
    </row>
    <row r="123" spans="2:14" x14ac:dyDescent="0.3">
      <c r="B123" s="33" t="s">
        <v>102</v>
      </c>
      <c r="C123" s="18" t="s">
        <v>268</v>
      </c>
      <c r="D123" s="21" t="s">
        <v>269</v>
      </c>
      <c r="E123" s="23">
        <v>0.49274193548387096</v>
      </c>
      <c r="F123" s="23">
        <v>0.50725806451612898</v>
      </c>
      <c r="G123" s="23">
        <v>0</v>
      </c>
      <c r="H123" s="23">
        <v>0</v>
      </c>
      <c r="I123" s="24">
        <v>18600</v>
      </c>
      <c r="J123" s="23">
        <v>0.48934707903780067</v>
      </c>
      <c r="K123" s="23">
        <v>0.50996563573883158</v>
      </c>
      <c r="L123" s="23">
        <v>0</v>
      </c>
      <c r="M123" s="23">
        <v>0</v>
      </c>
      <c r="N123" s="24">
        <v>7275</v>
      </c>
    </row>
    <row r="124" spans="2:14" x14ac:dyDescent="0.3">
      <c r="B124" s="33" t="s">
        <v>102</v>
      </c>
      <c r="C124" s="18" t="s">
        <v>270</v>
      </c>
      <c r="D124" s="21" t="s">
        <v>271</v>
      </c>
      <c r="E124" s="23">
        <v>0.48153893887682281</v>
      </c>
      <c r="F124" s="23">
        <v>0.51846106112317714</v>
      </c>
      <c r="G124" s="23">
        <v>0</v>
      </c>
      <c r="H124" s="23">
        <v>0</v>
      </c>
      <c r="I124" s="24">
        <v>16115</v>
      </c>
      <c r="J124" s="23">
        <v>0.49863013698630138</v>
      </c>
      <c r="K124" s="23">
        <v>0.50136986301369868</v>
      </c>
      <c r="L124" s="23">
        <v>0</v>
      </c>
      <c r="M124" s="23">
        <v>0</v>
      </c>
      <c r="N124" s="24">
        <v>3650</v>
      </c>
    </row>
    <row r="125" spans="2:14" x14ac:dyDescent="0.3">
      <c r="B125" s="33" t="s">
        <v>102</v>
      </c>
      <c r="C125" s="18" t="s">
        <v>272</v>
      </c>
      <c r="D125" s="21" t="s">
        <v>273</v>
      </c>
      <c r="E125" s="23">
        <v>0.49465391108610018</v>
      </c>
      <c r="F125" s="23">
        <v>0.505908835115363</v>
      </c>
      <c r="G125" s="23">
        <v>0</v>
      </c>
      <c r="H125" s="23">
        <v>0</v>
      </c>
      <c r="I125" s="24">
        <v>8885</v>
      </c>
      <c r="J125" s="23">
        <v>0.47544642857142855</v>
      </c>
      <c r="K125" s="23">
        <v>0.5245535714285714</v>
      </c>
      <c r="L125" s="23">
        <v>0</v>
      </c>
      <c r="M125" s="23">
        <v>0</v>
      </c>
      <c r="N125" s="24">
        <v>2240</v>
      </c>
    </row>
    <row r="126" spans="2:14" x14ac:dyDescent="0.3">
      <c r="B126" s="33" t="s">
        <v>102</v>
      </c>
      <c r="C126" s="18" t="s">
        <v>274</v>
      </c>
      <c r="D126" s="21" t="s">
        <v>275</v>
      </c>
      <c r="E126" s="23">
        <v>0.48815653964984551</v>
      </c>
      <c r="F126" s="23">
        <v>0.51184346035015449</v>
      </c>
      <c r="G126" s="23">
        <v>0</v>
      </c>
      <c r="H126" s="23">
        <v>0</v>
      </c>
      <c r="I126" s="24">
        <v>4855</v>
      </c>
      <c r="J126" s="23">
        <v>0.49283667621776506</v>
      </c>
      <c r="K126" s="23">
        <v>0.50716332378223494</v>
      </c>
      <c r="L126" s="23">
        <v>0</v>
      </c>
      <c r="M126" s="23">
        <v>0</v>
      </c>
      <c r="N126" s="24">
        <v>1745</v>
      </c>
    </row>
    <row r="127" spans="2:14" x14ac:dyDescent="0.3">
      <c r="B127" s="33" t="s">
        <v>102</v>
      </c>
      <c r="C127" s="18" t="s">
        <v>276</v>
      </c>
      <c r="D127" s="21" t="s">
        <v>277</v>
      </c>
      <c r="E127" s="23">
        <v>0.47405405405405404</v>
      </c>
      <c r="F127" s="23">
        <v>0.5259459459459459</v>
      </c>
      <c r="G127" s="23">
        <v>0</v>
      </c>
      <c r="H127" s="23">
        <v>0</v>
      </c>
      <c r="I127" s="24">
        <v>9250</v>
      </c>
      <c r="J127" s="23">
        <v>0.4689189189189189</v>
      </c>
      <c r="K127" s="23">
        <v>0.52972972972972976</v>
      </c>
      <c r="L127" s="23">
        <v>0</v>
      </c>
      <c r="M127" s="23">
        <v>0</v>
      </c>
      <c r="N127" s="24">
        <v>3700</v>
      </c>
    </row>
    <row r="128" spans="2:14" x14ac:dyDescent="0.3">
      <c r="B128" s="33" t="s">
        <v>102</v>
      </c>
      <c r="C128" s="18" t="s">
        <v>278</v>
      </c>
      <c r="D128" s="21" t="s">
        <v>279</v>
      </c>
      <c r="E128" s="23">
        <v>0.47386934673366832</v>
      </c>
      <c r="F128" s="23">
        <v>0.52613065326633168</v>
      </c>
      <c r="G128" s="23">
        <v>5.025125628140704E-4</v>
      </c>
      <c r="H128" s="23">
        <v>0</v>
      </c>
      <c r="I128" s="24">
        <v>9950</v>
      </c>
      <c r="J128" s="23">
        <v>0.46678321678321677</v>
      </c>
      <c r="K128" s="23">
        <v>0.53321678321678323</v>
      </c>
      <c r="L128" s="23">
        <v>8.7412587412587413E-4</v>
      </c>
      <c r="M128" s="23">
        <v>0</v>
      </c>
      <c r="N128" s="24">
        <v>5720</v>
      </c>
    </row>
    <row r="129" spans="2:14" x14ac:dyDescent="0.3">
      <c r="B129" s="33" t="s">
        <v>102</v>
      </c>
      <c r="C129" s="18" t="s">
        <v>280</v>
      </c>
      <c r="D129" s="21" t="s">
        <v>281</v>
      </c>
      <c r="E129" s="23">
        <v>0.56119791666666663</v>
      </c>
      <c r="F129" s="23">
        <v>0.43880208333333331</v>
      </c>
      <c r="G129" s="23">
        <v>0</v>
      </c>
      <c r="H129" s="23">
        <v>0</v>
      </c>
      <c r="I129" s="24">
        <v>3840</v>
      </c>
      <c r="J129" s="23">
        <v>0.58282208588957052</v>
      </c>
      <c r="K129" s="23">
        <v>0.41104294478527609</v>
      </c>
      <c r="L129" s="23">
        <v>0</v>
      </c>
      <c r="M129" s="23">
        <v>0</v>
      </c>
      <c r="N129" s="24">
        <v>815</v>
      </c>
    </row>
    <row r="130" spans="2:14" x14ac:dyDescent="0.3">
      <c r="B130" s="33" t="s">
        <v>102</v>
      </c>
      <c r="C130" s="18" t="s">
        <v>282</v>
      </c>
      <c r="D130" s="21" t="s">
        <v>283</v>
      </c>
      <c r="E130" s="23">
        <v>0.47875000000000001</v>
      </c>
      <c r="F130" s="23">
        <v>0.52124999999999999</v>
      </c>
      <c r="G130" s="23">
        <v>0</v>
      </c>
      <c r="H130" s="23">
        <v>0</v>
      </c>
      <c r="I130" s="24">
        <v>12000</v>
      </c>
      <c r="J130" s="23" t="s">
        <v>559</v>
      </c>
      <c r="K130" s="23" t="s">
        <v>559</v>
      </c>
      <c r="L130" s="23" t="s">
        <v>559</v>
      </c>
      <c r="M130" s="23" t="s">
        <v>559</v>
      </c>
      <c r="N130" s="24" t="s">
        <v>559</v>
      </c>
    </row>
    <row r="131" spans="2:14" x14ac:dyDescent="0.3">
      <c r="B131" s="33" t="s">
        <v>102</v>
      </c>
      <c r="C131" s="18" t="s">
        <v>284</v>
      </c>
      <c r="D131" s="21" t="s">
        <v>285</v>
      </c>
      <c r="E131" s="23">
        <v>0.48737727910238426</v>
      </c>
      <c r="F131" s="23">
        <v>0.51262272089761574</v>
      </c>
      <c r="G131" s="23">
        <v>0</v>
      </c>
      <c r="H131" s="23">
        <v>0</v>
      </c>
      <c r="I131" s="24">
        <v>7130</v>
      </c>
      <c r="J131" s="23" t="s">
        <v>559</v>
      </c>
      <c r="K131" s="23" t="s">
        <v>559</v>
      </c>
      <c r="L131" s="23" t="s">
        <v>559</v>
      </c>
      <c r="M131" s="23" t="s">
        <v>559</v>
      </c>
      <c r="N131" s="24" t="s">
        <v>559</v>
      </c>
    </row>
    <row r="132" spans="2:14" x14ac:dyDescent="0.3">
      <c r="B132" s="33" t="s">
        <v>102</v>
      </c>
      <c r="C132" s="18" t="s">
        <v>286</v>
      </c>
      <c r="D132" s="21" t="s">
        <v>287</v>
      </c>
      <c r="E132" s="23">
        <v>0.4751745539177657</v>
      </c>
      <c r="F132" s="23">
        <v>0.52482544608223425</v>
      </c>
      <c r="G132" s="23">
        <v>0</v>
      </c>
      <c r="H132" s="23">
        <v>0</v>
      </c>
      <c r="I132" s="24">
        <v>12890</v>
      </c>
      <c r="J132" s="23">
        <v>0.48397790055248618</v>
      </c>
      <c r="K132" s="23">
        <v>0.51602209944751376</v>
      </c>
      <c r="L132" s="23">
        <v>0</v>
      </c>
      <c r="M132" s="23">
        <v>0</v>
      </c>
      <c r="N132" s="24">
        <v>4525</v>
      </c>
    </row>
    <row r="133" spans="2:14" x14ac:dyDescent="0.3">
      <c r="B133" s="33" t="s">
        <v>102</v>
      </c>
      <c r="C133" s="18" t="s">
        <v>288</v>
      </c>
      <c r="D133" s="21" t="s">
        <v>289</v>
      </c>
      <c r="E133" s="23">
        <v>0.49540311173974538</v>
      </c>
      <c r="F133" s="23">
        <v>0.50424328147100428</v>
      </c>
      <c r="G133" s="23">
        <v>3.5360678925035362E-4</v>
      </c>
      <c r="H133" s="23">
        <v>0</v>
      </c>
      <c r="I133" s="24">
        <v>14140</v>
      </c>
      <c r="J133" s="23">
        <v>0.51032448377581119</v>
      </c>
      <c r="K133" s="23">
        <v>0.48967551622418881</v>
      </c>
      <c r="L133" s="23">
        <v>0</v>
      </c>
      <c r="M133" s="23">
        <v>0</v>
      </c>
      <c r="N133" s="24">
        <v>3390</v>
      </c>
    </row>
    <row r="134" spans="2:14" x14ac:dyDescent="0.3">
      <c r="B134" s="33" t="s">
        <v>102</v>
      </c>
      <c r="C134" s="18" t="s">
        <v>290</v>
      </c>
      <c r="D134" s="21" t="s">
        <v>291</v>
      </c>
      <c r="E134" s="23">
        <v>0.46469907407407407</v>
      </c>
      <c r="F134" s="23">
        <v>0.53067129629629628</v>
      </c>
      <c r="G134" s="23">
        <v>0</v>
      </c>
      <c r="H134" s="23">
        <v>4.0509259259259257E-3</v>
      </c>
      <c r="I134" s="24">
        <v>8640</v>
      </c>
      <c r="J134" s="23" t="s">
        <v>559</v>
      </c>
      <c r="K134" s="23" t="s">
        <v>559</v>
      </c>
      <c r="L134" s="23" t="s">
        <v>559</v>
      </c>
      <c r="M134" s="23" t="s">
        <v>559</v>
      </c>
      <c r="N134" s="24" t="s">
        <v>559</v>
      </c>
    </row>
    <row r="135" spans="2:14" x14ac:dyDescent="0.3">
      <c r="B135" s="33" t="s">
        <v>102</v>
      </c>
      <c r="C135" s="18" t="s">
        <v>292</v>
      </c>
      <c r="D135" s="21" t="s">
        <v>293</v>
      </c>
      <c r="E135" s="23">
        <v>0.47146866230121609</v>
      </c>
      <c r="F135" s="23">
        <v>0.52806361085126285</v>
      </c>
      <c r="G135" s="23">
        <v>4.6772684752104771E-4</v>
      </c>
      <c r="H135" s="23">
        <v>0</v>
      </c>
      <c r="I135" s="24">
        <v>10690</v>
      </c>
      <c r="J135" s="23">
        <v>0.47589098532494761</v>
      </c>
      <c r="K135" s="23">
        <v>0.52410901467505244</v>
      </c>
      <c r="L135" s="23">
        <v>0</v>
      </c>
      <c r="M135" s="23">
        <v>0</v>
      </c>
      <c r="N135" s="24">
        <v>4770</v>
      </c>
    </row>
    <row r="136" spans="2:14" x14ac:dyDescent="0.3">
      <c r="B136" s="33" t="s">
        <v>111</v>
      </c>
      <c r="C136" s="18" t="s">
        <v>294</v>
      </c>
      <c r="D136" s="21" t="s">
        <v>295</v>
      </c>
      <c r="E136" s="23">
        <v>0.55865272938443666</v>
      </c>
      <c r="F136" s="23">
        <v>0.44134727061556328</v>
      </c>
      <c r="G136" s="23">
        <v>0</v>
      </c>
      <c r="H136" s="23">
        <v>0</v>
      </c>
      <c r="I136" s="24">
        <v>4305</v>
      </c>
      <c r="J136" s="23">
        <v>0.57079646017699115</v>
      </c>
      <c r="K136" s="23">
        <v>0.42920353982300885</v>
      </c>
      <c r="L136" s="23">
        <v>0</v>
      </c>
      <c r="M136" s="23">
        <v>0</v>
      </c>
      <c r="N136" s="24">
        <v>1130</v>
      </c>
    </row>
    <row r="137" spans="2:14" x14ac:dyDescent="0.3">
      <c r="B137" s="33" t="s">
        <v>111</v>
      </c>
      <c r="C137" s="18" t="s">
        <v>296</v>
      </c>
      <c r="D137" s="21" t="s">
        <v>297</v>
      </c>
      <c r="E137" s="23">
        <v>0.48940832724616506</v>
      </c>
      <c r="F137" s="23">
        <v>0.51059167275383488</v>
      </c>
      <c r="G137" s="23">
        <v>0</v>
      </c>
      <c r="H137" s="23">
        <v>0</v>
      </c>
      <c r="I137" s="24">
        <v>6845</v>
      </c>
      <c r="J137" s="23">
        <v>0.49230769230769234</v>
      </c>
      <c r="K137" s="23">
        <v>0.50769230769230766</v>
      </c>
      <c r="L137" s="23">
        <v>0</v>
      </c>
      <c r="M137" s="23">
        <v>0</v>
      </c>
      <c r="N137" s="24">
        <v>2925</v>
      </c>
    </row>
    <row r="138" spans="2:14" x14ac:dyDescent="0.3">
      <c r="B138" s="33" t="s">
        <v>111</v>
      </c>
      <c r="C138" s="18" t="s">
        <v>298</v>
      </c>
      <c r="D138" s="21" t="s">
        <v>299</v>
      </c>
      <c r="E138" s="23">
        <v>0.46710963455149501</v>
      </c>
      <c r="F138" s="23">
        <v>0.53222591362126248</v>
      </c>
      <c r="G138" s="23">
        <v>0</v>
      </c>
      <c r="H138" s="23">
        <v>0</v>
      </c>
      <c r="I138" s="24">
        <v>7525</v>
      </c>
      <c r="J138" s="23">
        <v>0.42716535433070868</v>
      </c>
      <c r="K138" s="23">
        <v>0.57283464566929132</v>
      </c>
      <c r="L138" s="23">
        <v>0</v>
      </c>
      <c r="M138" s="23">
        <v>0</v>
      </c>
      <c r="N138" s="24">
        <v>2540</v>
      </c>
    </row>
    <row r="139" spans="2:14" x14ac:dyDescent="0.3">
      <c r="B139" s="33" t="s">
        <v>111</v>
      </c>
      <c r="C139" s="18" t="s">
        <v>300</v>
      </c>
      <c r="D139" s="21" t="s">
        <v>301</v>
      </c>
      <c r="E139" s="23">
        <v>0.46781940441882808</v>
      </c>
      <c r="F139" s="23">
        <v>0.53218059558117192</v>
      </c>
      <c r="G139" s="23">
        <v>0</v>
      </c>
      <c r="H139" s="23">
        <v>0</v>
      </c>
      <c r="I139" s="24">
        <v>5205</v>
      </c>
      <c r="J139" s="23">
        <v>0.46524064171122997</v>
      </c>
      <c r="K139" s="23">
        <v>0.53475935828877008</v>
      </c>
      <c r="L139" s="23">
        <v>0</v>
      </c>
      <c r="M139" s="23">
        <v>0</v>
      </c>
      <c r="N139" s="24">
        <v>1870</v>
      </c>
    </row>
    <row r="140" spans="2:14" x14ac:dyDescent="0.3">
      <c r="B140" s="33" t="s">
        <v>111</v>
      </c>
      <c r="C140" s="18" t="s">
        <v>302</v>
      </c>
      <c r="D140" s="21" t="s">
        <v>303</v>
      </c>
      <c r="E140" s="23">
        <v>0.46018735362997659</v>
      </c>
      <c r="F140" s="23">
        <v>0.53864168618266983</v>
      </c>
      <c r="G140" s="23">
        <v>1.17096018735363E-3</v>
      </c>
      <c r="H140" s="23">
        <v>0</v>
      </c>
      <c r="I140" s="24">
        <v>4270</v>
      </c>
      <c r="J140" s="23" t="s">
        <v>559</v>
      </c>
      <c r="K140" s="23" t="s">
        <v>559</v>
      </c>
      <c r="L140" s="23" t="s">
        <v>559</v>
      </c>
      <c r="M140" s="23" t="s">
        <v>559</v>
      </c>
      <c r="N140" s="24" t="s">
        <v>559</v>
      </c>
    </row>
    <row r="141" spans="2:14" x14ac:dyDescent="0.3">
      <c r="B141" s="33" t="s">
        <v>111</v>
      </c>
      <c r="C141" s="18" t="s">
        <v>304</v>
      </c>
      <c r="D141" s="21" t="s">
        <v>305</v>
      </c>
      <c r="E141" s="23">
        <v>0.47644176404070865</v>
      </c>
      <c r="F141" s="23">
        <v>0.51187335092348285</v>
      </c>
      <c r="G141" s="23">
        <v>7.538635506973238E-4</v>
      </c>
      <c r="H141" s="23">
        <v>1.0931021485111195E-2</v>
      </c>
      <c r="I141" s="24">
        <v>13265</v>
      </c>
      <c r="J141" s="23">
        <v>0.49162011173184356</v>
      </c>
      <c r="K141" s="23">
        <v>0.49534450651769085</v>
      </c>
      <c r="L141" s="23">
        <v>0</v>
      </c>
      <c r="M141" s="23">
        <v>1.4897579143389199E-2</v>
      </c>
      <c r="N141" s="24">
        <v>2685</v>
      </c>
    </row>
    <row r="142" spans="2:14" x14ac:dyDescent="0.3">
      <c r="B142" s="33" t="s">
        <v>111</v>
      </c>
      <c r="C142" s="18" t="s">
        <v>306</v>
      </c>
      <c r="D142" s="21" t="s">
        <v>307</v>
      </c>
      <c r="E142" s="23">
        <v>0.5</v>
      </c>
      <c r="F142" s="23">
        <v>0.5</v>
      </c>
      <c r="G142" s="23">
        <v>4.2517006802721087E-4</v>
      </c>
      <c r="H142" s="23">
        <v>0</v>
      </c>
      <c r="I142" s="24">
        <v>11760</v>
      </c>
      <c r="J142" s="23">
        <v>0.51341681574239717</v>
      </c>
      <c r="K142" s="23">
        <v>0.48658318425760289</v>
      </c>
      <c r="L142" s="23">
        <v>0</v>
      </c>
      <c r="M142" s="23">
        <v>0</v>
      </c>
      <c r="N142" s="24">
        <v>2795</v>
      </c>
    </row>
    <row r="143" spans="2:14" x14ac:dyDescent="0.3">
      <c r="B143" s="33" t="s">
        <v>111</v>
      </c>
      <c r="C143" s="18" t="s">
        <v>308</v>
      </c>
      <c r="D143" s="21" t="s">
        <v>309</v>
      </c>
      <c r="E143" s="23">
        <v>0.49780098955470037</v>
      </c>
      <c r="F143" s="23">
        <v>0.50164925783397474</v>
      </c>
      <c r="G143" s="23">
        <v>5.4975261132490382E-4</v>
      </c>
      <c r="H143" s="23">
        <v>0</v>
      </c>
      <c r="I143" s="24">
        <v>18190</v>
      </c>
      <c r="J143" s="23">
        <v>0.49821109123434704</v>
      </c>
      <c r="K143" s="23">
        <v>0.50268336314847939</v>
      </c>
      <c r="L143" s="23">
        <v>0</v>
      </c>
      <c r="M143" s="23">
        <v>0</v>
      </c>
      <c r="N143" s="24">
        <v>5590</v>
      </c>
    </row>
    <row r="144" spans="2:14" x14ac:dyDescent="0.3">
      <c r="B144" s="33" t="s">
        <v>111</v>
      </c>
      <c r="C144" s="18" t="s">
        <v>310</v>
      </c>
      <c r="D144" s="21" t="s">
        <v>311</v>
      </c>
      <c r="E144" s="23">
        <v>0</v>
      </c>
      <c r="F144" s="23">
        <v>1</v>
      </c>
      <c r="G144" s="23">
        <v>0</v>
      </c>
      <c r="H144" s="23">
        <v>0</v>
      </c>
      <c r="I144" s="24">
        <v>1395</v>
      </c>
      <c r="J144" s="23">
        <v>0</v>
      </c>
      <c r="K144" s="23">
        <v>1</v>
      </c>
      <c r="L144" s="23">
        <v>0</v>
      </c>
      <c r="M144" s="23">
        <v>0</v>
      </c>
      <c r="N144" s="24">
        <v>25</v>
      </c>
    </row>
    <row r="145" spans="2:14" x14ac:dyDescent="0.3">
      <c r="B145" s="33" t="s">
        <v>111</v>
      </c>
      <c r="C145" s="18" t="s">
        <v>312</v>
      </c>
      <c r="D145" s="21" t="s">
        <v>313</v>
      </c>
      <c r="E145" s="23">
        <v>0.47110106554730385</v>
      </c>
      <c r="F145" s="23">
        <v>0.52857604133031966</v>
      </c>
      <c r="G145" s="23">
        <v>1.6144656118824668E-4</v>
      </c>
      <c r="H145" s="23">
        <v>0</v>
      </c>
      <c r="I145" s="24">
        <v>30970</v>
      </c>
      <c r="J145" s="23" t="s">
        <v>559</v>
      </c>
      <c r="K145" s="23" t="s">
        <v>559</v>
      </c>
      <c r="L145" s="23" t="s">
        <v>559</v>
      </c>
      <c r="M145" s="23" t="s">
        <v>559</v>
      </c>
      <c r="N145" s="24" t="s">
        <v>559</v>
      </c>
    </row>
    <row r="146" spans="2:14" x14ac:dyDescent="0.3">
      <c r="B146" s="33" t="s">
        <v>111</v>
      </c>
      <c r="C146" s="18" t="s">
        <v>314</v>
      </c>
      <c r="D146" s="21" t="s">
        <v>315</v>
      </c>
      <c r="E146" s="23">
        <v>0.4768957345971564</v>
      </c>
      <c r="F146" s="23">
        <v>0.52280805687203791</v>
      </c>
      <c r="G146" s="23">
        <v>2.9620853080568723E-4</v>
      </c>
      <c r="H146" s="23">
        <v>0</v>
      </c>
      <c r="I146" s="24">
        <v>16880</v>
      </c>
      <c r="J146" s="23" t="s">
        <v>559</v>
      </c>
      <c r="K146" s="23" t="s">
        <v>559</v>
      </c>
      <c r="L146" s="23" t="s">
        <v>559</v>
      </c>
      <c r="M146" s="23" t="s">
        <v>559</v>
      </c>
      <c r="N146" s="24" t="s">
        <v>559</v>
      </c>
    </row>
    <row r="147" spans="2:14" x14ac:dyDescent="0.3">
      <c r="B147" s="33" t="s">
        <v>111</v>
      </c>
      <c r="C147" s="18" t="s">
        <v>316</v>
      </c>
      <c r="D147" s="21" t="s">
        <v>317</v>
      </c>
      <c r="E147" s="23">
        <v>0.46556122448979592</v>
      </c>
      <c r="F147" s="23">
        <v>0.53380102040816324</v>
      </c>
      <c r="G147" s="23">
        <v>0</v>
      </c>
      <c r="H147" s="23">
        <v>6.3775510204081628E-4</v>
      </c>
      <c r="I147" s="24">
        <v>7840</v>
      </c>
      <c r="J147" s="23" t="s">
        <v>559</v>
      </c>
      <c r="K147" s="23" t="s">
        <v>559</v>
      </c>
      <c r="L147" s="23" t="s">
        <v>559</v>
      </c>
      <c r="M147" s="23" t="s">
        <v>559</v>
      </c>
      <c r="N147" s="24" t="s">
        <v>559</v>
      </c>
    </row>
    <row r="148" spans="2:14" x14ac:dyDescent="0.3">
      <c r="B148" s="33" t="s">
        <v>111</v>
      </c>
      <c r="C148" s="18" t="s">
        <v>318</v>
      </c>
      <c r="D148" s="21" t="s">
        <v>319</v>
      </c>
      <c r="E148" s="23">
        <v>0.48532321899736147</v>
      </c>
      <c r="F148" s="23">
        <v>0.51451187335092352</v>
      </c>
      <c r="G148" s="23">
        <v>1.6490765171503957E-4</v>
      </c>
      <c r="H148" s="23">
        <v>0</v>
      </c>
      <c r="I148" s="24">
        <v>30320</v>
      </c>
      <c r="J148" s="23">
        <v>0.47682926829268291</v>
      </c>
      <c r="K148" s="23">
        <v>0.52256097560975612</v>
      </c>
      <c r="L148" s="23">
        <v>6.0975609756097561E-4</v>
      </c>
      <c r="M148" s="23">
        <v>0</v>
      </c>
      <c r="N148" s="24">
        <v>8200</v>
      </c>
    </row>
    <row r="149" spans="2:14" x14ac:dyDescent="0.3">
      <c r="B149" s="33" t="s">
        <v>111</v>
      </c>
      <c r="C149" s="18" t="s">
        <v>320</v>
      </c>
      <c r="D149" s="21" t="s">
        <v>321</v>
      </c>
      <c r="E149" s="23">
        <v>0.48148148148148145</v>
      </c>
      <c r="F149" s="23">
        <v>0.51789077212806023</v>
      </c>
      <c r="G149" s="23">
        <v>0</v>
      </c>
      <c r="H149" s="23">
        <v>0</v>
      </c>
      <c r="I149" s="24">
        <v>7965</v>
      </c>
      <c r="J149" s="23">
        <v>0.45960502692998206</v>
      </c>
      <c r="K149" s="23">
        <v>0.54039497307001794</v>
      </c>
      <c r="L149" s="23">
        <v>0</v>
      </c>
      <c r="M149" s="23">
        <v>0</v>
      </c>
      <c r="N149" s="24">
        <v>2785</v>
      </c>
    </row>
    <row r="150" spans="2:14" x14ac:dyDescent="0.3">
      <c r="B150" s="33" t="s">
        <v>111</v>
      </c>
      <c r="C150" s="18" t="s">
        <v>322</v>
      </c>
      <c r="D150" s="21" t="s">
        <v>323</v>
      </c>
      <c r="E150" s="23">
        <v>0.47238895558223287</v>
      </c>
      <c r="F150" s="23">
        <v>0.52761104441776707</v>
      </c>
      <c r="G150" s="23">
        <v>0</v>
      </c>
      <c r="H150" s="23">
        <v>0</v>
      </c>
      <c r="I150" s="24">
        <v>8330</v>
      </c>
      <c r="J150" s="23">
        <v>0.46468401486988847</v>
      </c>
      <c r="K150" s="23">
        <v>0.53531598513011147</v>
      </c>
      <c r="L150" s="23">
        <v>0</v>
      </c>
      <c r="M150" s="23">
        <v>0</v>
      </c>
      <c r="N150" s="24">
        <v>2690</v>
      </c>
    </row>
    <row r="151" spans="2:14" x14ac:dyDescent="0.3">
      <c r="B151" s="33" t="s">
        <v>111</v>
      </c>
      <c r="C151" s="18" t="s">
        <v>324</v>
      </c>
      <c r="D151" s="21" t="s">
        <v>325</v>
      </c>
      <c r="E151" s="23">
        <v>0.49059645351961312</v>
      </c>
      <c r="F151" s="23">
        <v>0.50940354648038688</v>
      </c>
      <c r="G151" s="23">
        <v>0</v>
      </c>
      <c r="H151" s="23">
        <v>0</v>
      </c>
      <c r="I151" s="24">
        <v>9305</v>
      </c>
      <c r="J151" s="23">
        <v>0.46016260162601624</v>
      </c>
      <c r="K151" s="23">
        <v>0.5398373983739837</v>
      </c>
      <c r="L151" s="23">
        <v>0</v>
      </c>
      <c r="M151" s="23">
        <v>0</v>
      </c>
      <c r="N151" s="24">
        <v>3075</v>
      </c>
    </row>
    <row r="152" spans="2:14" x14ac:dyDescent="0.3">
      <c r="B152" s="33" t="s">
        <v>111</v>
      </c>
      <c r="C152" s="18" t="s">
        <v>326</v>
      </c>
      <c r="D152" s="21" t="s">
        <v>327</v>
      </c>
      <c r="E152" s="23">
        <v>0.47922636103151861</v>
      </c>
      <c r="F152" s="23">
        <v>0.52005730659025784</v>
      </c>
      <c r="G152" s="23">
        <v>7.1633237822349568E-4</v>
      </c>
      <c r="H152" s="23">
        <v>0</v>
      </c>
      <c r="I152" s="24">
        <v>6980</v>
      </c>
      <c r="J152" s="23">
        <v>0.45714285714285713</v>
      </c>
      <c r="K152" s="23">
        <v>0.54095238095238096</v>
      </c>
      <c r="L152" s="23">
        <v>0</v>
      </c>
      <c r="M152" s="23">
        <v>0</v>
      </c>
      <c r="N152" s="24">
        <v>2625</v>
      </c>
    </row>
    <row r="153" spans="2:14" x14ac:dyDescent="0.3">
      <c r="B153" s="33" t="s">
        <v>111</v>
      </c>
      <c r="C153" s="18" t="s">
        <v>328</v>
      </c>
      <c r="D153" s="21" t="s">
        <v>329</v>
      </c>
      <c r="E153" s="23">
        <v>0.48908857509627729</v>
      </c>
      <c r="F153" s="23">
        <v>0.51026957637997428</v>
      </c>
      <c r="G153" s="23">
        <v>0</v>
      </c>
      <c r="H153" s="23">
        <v>0</v>
      </c>
      <c r="I153" s="24">
        <v>7790</v>
      </c>
      <c r="J153" s="23">
        <v>0.46593406593406594</v>
      </c>
      <c r="K153" s="23">
        <v>0.53406593406593406</v>
      </c>
      <c r="L153" s="23">
        <v>0</v>
      </c>
      <c r="M153" s="23">
        <v>0</v>
      </c>
      <c r="N153" s="24">
        <v>2275</v>
      </c>
    </row>
    <row r="154" spans="2:14" x14ac:dyDescent="0.3">
      <c r="B154" s="33" t="s">
        <v>111</v>
      </c>
      <c r="C154" s="18" t="s">
        <v>330</v>
      </c>
      <c r="D154" s="21" t="s">
        <v>331</v>
      </c>
      <c r="E154" s="23">
        <v>0.4800824175824176</v>
      </c>
      <c r="F154" s="23">
        <v>0.51923076923076927</v>
      </c>
      <c r="G154" s="23">
        <v>0</v>
      </c>
      <c r="H154" s="23">
        <v>0</v>
      </c>
      <c r="I154" s="24">
        <v>7280</v>
      </c>
      <c r="J154" s="23">
        <v>0.46911196911196912</v>
      </c>
      <c r="K154" s="23">
        <v>0.53088803088803094</v>
      </c>
      <c r="L154" s="23">
        <v>0</v>
      </c>
      <c r="M154" s="23">
        <v>0</v>
      </c>
      <c r="N154" s="24">
        <v>2590</v>
      </c>
    </row>
    <row r="155" spans="2:14" x14ac:dyDescent="0.3">
      <c r="B155" s="33" t="s">
        <v>118</v>
      </c>
      <c r="C155" s="18" t="s">
        <v>332</v>
      </c>
      <c r="D155" s="21" t="s">
        <v>333</v>
      </c>
      <c r="E155" s="23">
        <v>0.47109826589595377</v>
      </c>
      <c r="F155" s="23">
        <v>0.52890173410404628</v>
      </c>
      <c r="G155" s="23">
        <v>0</v>
      </c>
      <c r="H155" s="23">
        <v>0</v>
      </c>
      <c r="I155" s="24">
        <v>6920</v>
      </c>
      <c r="J155" s="23">
        <v>0.46456692913385828</v>
      </c>
      <c r="K155" s="23">
        <v>0.53543307086614178</v>
      </c>
      <c r="L155" s="23">
        <v>0</v>
      </c>
      <c r="M155" s="23">
        <v>0</v>
      </c>
      <c r="N155" s="24">
        <v>635</v>
      </c>
    </row>
    <row r="156" spans="2:14" x14ac:dyDescent="0.3">
      <c r="B156" s="33" t="s">
        <v>118</v>
      </c>
      <c r="C156" s="18" t="s">
        <v>334</v>
      </c>
      <c r="D156" s="21" t="s">
        <v>335</v>
      </c>
      <c r="E156" s="23">
        <v>0.48126232741617359</v>
      </c>
      <c r="F156" s="23">
        <v>0.51824457593688367</v>
      </c>
      <c r="G156" s="23">
        <v>0</v>
      </c>
      <c r="H156" s="23">
        <v>0</v>
      </c>
      <c r="I156" s="24">
        <v>10140</v>
      </c>
      <c r="J156" s="23" t="s">
        <v>559</v>
      </c>
      <c r="K156" s="23" t="s">
        <v>559</v>
      </c>
      <c r="L156" s="23" t="s">
        <v>559</v>
      </c>
      <c r="M156" s="23" t="s">
        <v>559</v>
      </c>
      <c r="N156" s="24" t="s">
        <v>559</v>
      </c>
    </row>
    <row r="157" spans="2:14" x14ac:dyDescent="0.3">
      <c r="B157" s="33" t="s">
        <v>118</v>
      </c>
      <c r="C157" s="18" t="s">
        <v>336</v>
      </c>
      <c r="D157" s="21" t="s">
        <v>337</v>
      </c>
      <c r="E157" s="23">
        <v>0.4686172722982539</v>
      </c>
      <c r="F157" s="23">
        <v>0.5313827277017461</v>
      </c>
      <c r="G157" s="23">
        <v>0</v>
      </c>
      <c r="H157" s="23">
        <v>0</v>
      </c>
      <c r="I157" s="24">
        <v>10595</v>
      </c>
      <c r="J157" s="23" t="s">
        <v>559</v>
      </c>
      <c r="K157" s="23" t="s">
        <v>559</v>
      </c>
      <c r="L157" s="23" t="s">
        <v>559</v>
      </c>
      <c r="M157" s="23" t="s">
        <v>559</v>
      </c>
      <c r="N157" s="24" t="s">
        <v>559</v>
      </c>
    </row>
    <row r="158" spans="2:14" x14ac:dyDescent="0.3">
      <c r="B158" s="33" t="s">
        <v>118</v>
      </c>
      <c r="C158" s="18" t="s">
        <v>338</v>
      </c>
      <c r="D158" s="21" t="s">
        <v>339</v>
      </c>
      <c r="E158" s="23">
        <v>0.45852249277754847</v>
      </c>
      <c r="F158" s="23">
        <v>0.53446141147338011</v>
      </c>
      <c r="G158" s="23">
        <v>4.127115146512588E-4</v>
      </c>
      <c r="H158" s="23">
        <v>6.6033842344201408E-3</v>
      </c>
      <c r="I158" s="24">
        <v>12115</v>
      </c>
      <c r="J158" s="23">
        <v>0.451693851944793</v>
      </c>
      <c r="K158" s="23">
        <v>0.5420326223337516</v>
      </c>
      <c r="L158" s="23">
        <v>0</v>
      </c>
      <c r="M158" s="23">
        <v>6.2735257214554582E-3</v>
      </c>
      <c r="N158" s="24">
        <v>3985</v>
      </c>
    </row>
    <row r="159" spans="2:14" x14ac:dyDescent="0.3">
      <c r="B159" s="33" t="s">
        <v>118</v>
      </c>
      <c r="C159" s="18" t="s">
        <v>340</v>
      </c>
      <c r="D159" s="21" t="s">
        <v>341</v>
      </c>
      <c r="E159" s="23">
        <v>0.4575578756241489</v>
      </c>
      <c r="F159" s="23">
        <v>0.54244212437585115</v>
      </c>
      <c r="G159" s="23">
        <v>0</v>
      </c>
      <c r="H159" s="23">
        <v>0</v>
      </c>
      <c r="I159" s="24">
        <v>11015</v>
      </c>
      <c r="J159" s="23">
        <v>0.47276264591439687</v>
      </c>
      <c r="K159" s="23">
        <v>0.52918287937743191</v>
      </c>
      <c r="L159" s="23">
        <v>0</v>
      </c>
      <c r="M159" s="23">
        <v>0</v>
      </c>
      <c r="N159" s="24">
        <v>2570</v>
      </c>
    </row>
    <row r="160" spans="2:14" x14ac:dyDescent="0.3">
      <c r="B160" s="33" t="s">
        <v>118</v>
      </c>
      <c r="C160" s="18" t="s">
        <v>342</v>
      </c>
      <c r="D160" s="21" t="s">
        <v>343</v>
      </c>
      <c r="E160" s="23">
        <v>0.4820889080707812</v>
      </c>
      <c r="F160" s="23">
        <v>0.5179110919292188</v>
      </c>
      <c r="G160" s="23">
        <v>0</v>
      </c>
      <c r="H160" s="23">
        <v>0</v>
      </c>
      <c r="I160" s="24">
        <v>23170</v>
      </c>
      <c r="J160" s="23">
        <v>0.47276395427034296</v>
      </c>
      <c r="K160" s="23">
        <v>0.52723604572965699</v>
      </c>
      <c r="L160" s="23">
        <v>0</v>
      </c>
      <c r="M160" s="23">
        <v>0</v>
      </c>
      <c r="N160" s="24">
        <v>7435</v>
      </c>
    </row>
    <row r="161" spans="2:14" x14ac:dyDescent="0.3">
      <c r="B161" s="33" t="s">
        <v>118</v>
      </c>
      <c r="C161" s="18" t="s">
        <v>344</v>
      </c>
      <c r="D161" s="21" t="s">
        <v>345</v>
      </c>
      <c r="E161" s="23">
        <v>0.46278625954198471</v>
      </c>
      <c r="F161" s="23">
        <v>0.5362595419847328</v>
      </c>
      <c r="G161" s="23">
        <v>9.5419847328244271E-4</v>
      </c>
      <c r="H161" s="23">
        <v>0</v>
      </c>
      <c r="I161" s="24">
        <v>10480</v>
      </c>
      <c r="J161" s="23">
        <v>0.44803370786516855</v>
      </c>
      <c r="K161" s="23">
        <v>0.550561797752809</v>
      </c>
      <c r="L161" s="23">
        <v>0</v>
      </c>
      <c r="M161" s="23">
        <v>0</v>
      </c>
      <c r="N161" s="24">
        <v>3560</v>
      </c>
    </row>
    <row r="162" spans="2:14" x14ac:dyDescent="0.3">
      <c r="B162" s="33" t="s">
        <v>118</v>
      </c>
      <c r="C162" s="18" t="s">
        <v>346</v>
      </c>
      <c r="D162" s="21" t="s">
        <v>347</v>
      </c>
      <c r="E162" s="23">
        <v>0.47269624573378838</v>
      </c>
      <c r="F162" s="23">
        <v>0.52730375426621157</v>
      </c>
      <c r="G162" s="23">
        <v>0</v>
      </c>
      <c r="H162" s="23">
        <v>0</v>
      </c>
      <c r="I162" s="24">
        <v>5860</v>
      </c>
      <c r="J162" s="23">
        <v>0.4732142857142857</v>
      </c>
      <c r="K162" s="23">
        <v>0.5267857142857143</v>
      </c>
      <c r="L162" s="23">
        <v>0</v>
      </c>
      <c r="M162" s="23">
        <v>0</v>
      </c>
      <c r="N162" s="24">
        <v>1120</v>
      </c>
    </row>
    <row r="163" spans="2:14" x14ac:dyDescent="0.3">
      <c r="B163" s="33" t="s">
        <v>118</v>
      </c>
      <c r="C163" s="18" t="s">
        <v>348</v>
      </c>
      <c r="D163" s="21" t="s">
        <v>349</v>
      </c>
      <c r="E163" s="23">
        <v>0.46689044858101925</v>
      </c>
      <c r="F163" s="23">
        <v>0.50839182178822095</v>
      </c>
      <c r="G163" s="23">
        <v>3.0515715593530668E-4</v>
      </c>
      <c r="H163" s="23">
        <v>2.4412572474824534E-2</v>
      </c>
      <c r="I163" s="24">
        <v>16385</v>
      </c>
      <c r="J163" s="23">
        <v>0.45479833101529904</v>
      </c>
      <c r="K163" s="23">
        <v>0.52155771905424197</v>
      </c>
      <c r="L163" s="23">
        <v>0</v>
      </c>
      <c r="M163" s="23">
        <v>2.3643949930458971E-2</v>
      </c>
      <c r="N163" s="24">
        <v>3595</v>
      </c>
    </row>
    <row r="164" spans="2:14" x14ac:dyDescent="0.3">
      <c r="B164" s="33" t="s">
        <v>118</v>
      </c>
      <c r="C164" s="18" t="s">
        <v>350</v>
      </c>
      <c r="D164" s="21" t="s">
        <v>351</v>
      </c>
      <c r="E164" s="23">
        <v>0.48956158663883087</v>
      </c>
      <c r="F164" s="23">
        <v>0.50991649269311068</v>
      </c>
      <c r="G164" s="23">
        <v>0</v>
      </c>
      <c r="H164" s="23">
        <v>0</v>
      </c>
      <c r="I164" s="24">
        <v>9580</v>
      </c>
      <c r="J164" s="23">
        <v>0.47619047619047616</v>
      </c>
      <c r="K164" s="23">
        <v>0.52380952380952384</v>
      </c>
      <c r="L164" s="23">
        <v>0</v>
      </c>
      <c r="M164" s="23">
        <v>0</v>
      </c>
      <c r="N164" s="24">
        <v>2310</v>
      </c>
    </row>
    <row r="165" spans="2:14" x14ac:dyDescent="0.3">
      <c r="B165" s="33" t="s">
        <v>118</v>
      </c>
      <c r="C165" s="18" t="s">
        <v>352</v>
      </c>
      <c r="D165" s="21" t="s">
        <v>353</v>
      </c>
      <c r="E165" s="23">
        <v>0.48953662182361735</v>
      </c>
      <c r="F165" s="23">
        <v>0.51008968609865468</v>
      </c>
      <c r="G165" s="23">
        <v>0</v>
      </c>
      <c r="H165" s="23">
        <v>0</v>
      </c>
      <c r="I165" s="24">
        <v>13380</v>
      </c>
      <c r="J165" s="23">
        <v>0.46033300685602352</v>
      </c>
      <c r="K165" s="23">
        <v>0.53966699314397648</v>
      </c>
      <c r="L165" s="23">
        <v>0</v>
      </c>
      <c r="M165" s="23">
        <v>0</v>
      </c>
      <c r="N165" s="24">
        <v>5105</v>
      </c>
    </row>
    <row r="166" spans="2:14" x14ac:dyDescent="0.3">
      <c r="B166" s="33" t="s">
        <v>118</v>
      </c>
      <c r="C166" s="18" t="s">
        <v>354</v>
      </c>
      <c r="D166" s="21" t="s">
        <v>355</v>
      </c>
      <c r="E166" s="23">
        <v>0.47360367253251723</v>
      </c>
      <c r="F166" s="23">
        <v>0.52639632746748277</v>
      </c>
      <c r="G166" s="23">
        <v>0</v>
      </c>
      <c r="H166" s="23">
        <v>0</v>
      </c>
      <c r="I166" s="24">
        <v>13070</v>
      </c>
      <c r="J166" s="23">
        <v>0.46647230320699706</v>
      </c>
      <c r="K166" s="23">
        <v>0.53352769679300294</v>
      </c>
      <c r="L166" s="23">
        <v>0</v>
      </c>
      <c r="M166" s="23">
        <v>0</v>
      </c>
      <c r="N166" s="24">
        <v>5145</v>
      </c>
    </row>
    <row r="167" spans="2:14" x14ac:dyDescent="0.3">
      <c r="B167" s="33" t="s">
        <v>118</v>
      </c>
      <c r="C167" s="18" t="s">
        <v>356</v>
      </c>
      <c r="D167" s="21" t="s">
        <v>357</v>
      </c>
      <c r="E167" s="23">
        <v>0.47771587743732591</v>
      </c>
      <c r="F167" s="23">
        <v>0.52123955431754876</v>
      </c>
      <c r="G167" s="23">
        <v>0</v>
      </c>
      <c r="H167" s="23">
        <v>6.9637883008356546E-4</v>
      </c>
      <c r="I167" s="24">
        <v>14360</v>
      </c>
      <c r="J167" s="23">
        <v>0.47547974413646055</v>
      </c>
      <c r="K167" s="23">
        <v>0.52452025586353945</v>
      </c>
      <c r="L167" s="23">
        <v>0</v>
      </c>
      <c r="M167" s="23">
        <v>0</v>
      </c>
      <c r="N167" s="24">
        <v>2345</v>
      </c>
    </row>
    <row r="168" spans="2:14" x14ac:dyDescent="0.3">
      <c r="B168" s="33" t="s">
        <v>118</v>
      </c>
      <c r="C168" s="18" t="s">
        <v>358</v>
      </c>
      <c r="D168" s="21" t="s">
        <v>359</v>
      </c>
      <c r="E168" s="23">
        <v>0.47353951890034363</v>
      </c>
      <c r="F168" s="23">
        <v>0.52577319587628868</v>
      </c>
      <c r="G168" s="23">
        <v>0</v>
      </c>
      <c r="H168" s="23">
        <v>0</v>
      </c>
      <c r="I168" s="24">
        <v>7275</v>
      </c>
      <c r="J168" s="23">
        <v>0.51851851851851849</v>
      </c>
      <c r="K168" s="23">
        <v>0.48148148148148145</v>
      </c>
      <c r="L168" s="23">
        <v>0</v>
      </c>
      <c r="M168" s="23">
        <v>0</v>
      </c>
      <c r="N168" s="24">
        <v>135</v>
      </c>
    </row>
    <row r="169" spans="2:14" ht="14.9" customHeight="1" x14ac:dyDescent="0.3">
      <c r="B169" s="33" t="s">
        <v>118</v>
      </c>
      <c r="C169" s="18" t="s">
        <v>360</v>
      </c>
      <c r="D169" s="21" t="s">
        <v>361</v>
      </c>
      <c r="E169" s="23">
        <v>0.46836073741903339</v>
      </c>
      <c r="F169" s="23">
        <v>0.53114100647732931</v>
      </c>
      <c r="G169" s="23">
        <v>0</v>
      </c>
      <c r="H169" s="23">
        <v>0</v>
      </c>
      <c r="I169" s="24">
        <v>10035</v>
      </c>
      <c r="J169" s="23">
        <v>0.448943661971831</v>
      </c>
      <c r="K169" s="23">
        <v>0.551056338028169</v>
      </c>
      <c r="L169" s="23">
        <v>0</v>
      </c>
      <c r="M169" s="23">
        <v>0</v>
      </c>
      <c r="N169" s="24">
        <v>2840</v>
      </c>
    </row>
    <row r="170" spans="2:14" x14ac:dyDescent="0.3">
      <c r="B170" s="33" t="s">
        <v>118</v>
      </c>
      <c r="C170" s="18" t="s">
        <v>362</v>
      </c>
      <c r="D170" s="21" t="s">
        <v>363</v>
      </c>
      <c r="E170" s="23">
        <v>0.48123534010946051</v>
      </c>
      <c r="F170" s="23">
        <v>0.51876465989053944</v>
      </c>
      <c r="G170" s="23">
        <v>0</v>
      </c>
      <c r="H170" s="23">
        <v>3.9093041438623924E-4</v>
      </c>
      <c r="I170" s="24">
        <v>12790</v>
      </c>
      <c r="J170" s="23">
        <v>0.48205928237129486</v>
      </c>
      <c r="K170" s="23">
        <v>0.51638065522620902</v>
      </c>
      <c r="L170" s="23">
        <v>0</v>
      </c>
      <c r="M170" s="23">
        <v>0</v>
      </c>
      <c r="N170" s="24">
        <v>3205</v>
      </c>
    </row>
    <row r="171" spans="2:14" x14ac:dyDescent="0.3">
      <c r="B171" s="33" t="s">
        <v>118</v>
      </c>
      <c r="C171" s="18" t="s">
        <v>364</v>
      </c>
      <c r="D171" s="21" t="s">
        <v>365</v>
      </c>
      <c r="E171" s="23">
        <v>0.48089242323834769</v>
      </c>
      <c r="F171" s="23">
        <v>0.5188866799204771</v>
      </c>
      <c r="G171" s="23">
        <v>0</v>
      </c>
      <c r="H171" s="23">
        <v>2.2089684117517121E-4</v>
      </c>
      <c r="I171" s="24">
        <v>22635</v>
      </c>
      <c r="J171" s="23">
        <v>0.4707423580786026</v>
      </c>
      <c r="K171" s="23">
        <v>0.53013100436681226</v>
      </c>
      <c r="L171" s="23">
        <v>0</v>
      </c>
      <c r="M171" s="23">
        <v>0</v>
      </c>
      <c r="N171" s="24">
        <v>5725</v>
      </c>
    </row>
    <row r="172" spans="2:14" x14ac:dyDescent="0.3">
      <c r="B172" s="33" t="s">
        <v>131</v>
      </c>
      <c r="C172" s="18" t="s">
        <v>366</v>
      </c>
      <c r="D172" s="21" t="s">
        <v>367</v>
      </c>
      <c r="E172" s="23">
        <v>0.48056537102473496</v>
      </c>
      <c r="F172" s="23">
        <v>0.51855123674911663</v>
      </c>
      <c r="G172" s="23">
        <v>8.8339222614840988E-4</v>
      </c>
      <c r="H172" s="23">
        <v>8.8339222614840988E-4</v>
      </c>
      <c r="I172" s="24">
        <v>5660</v>
      </c>
      <c r="J172" s="23">
        <v>0.48283752860411899</v>
      </c>
      <c r="K172" s="23">
        <v>0.51716247139588101</v>
      </c>
      <c r="L172" s="23">
        <v>0</v>
      </c>
      <c r="M172" s="23">
        <v>0</v>
      </c>
      <c r="N172" s="24">
        <v>2185</v>
      </c>
    </row>
    <row r="173" spans="2:14" x14ac:dyDescent="0.3">
      <c r="B173" s="33" t="s">
        <v>131</v>
      </c>
      <c r="C173" s="18" t="s">
        <v>368</v>
      </c>
      <c r="D173" s="21" t="s">
        <v>369</v>
      </c>
      <c r="E173" s="23">
        <v>0.48430656934306571</v>
      </c>
      <c r="F173" s="23">
        <v>0.51532846715328462</v>
      </c>
      <c r="G173" s="23">
        <v>3.6496350364963501E-4</v>
      </c>
      <c r="H173" s="23">
        <v>0</v>
      </c>
      <c r="I173" s="24">
        <v>13700</v>
      </c>
      <c r="J173" s="23">
        <v>0.48637602179836514</v>
      </c>
      <c r="K173" s="23">
        <v>0.51362397820163486</v>
      </c>
      <c r="L173" s="23">
        <v>0</v>
      </c>
      <c r="M173" s="23">
        <v>0</v>
      </c>
      <c r="N173" s="24">
        <v>3670</v>
      </c>
    </row>
    <row r="174" spans="2:14" x14ac:dyDescent="0.3">
      <c r="B174" s="33" t="s">
        <v>131</v>
      </c>
      <c r="C174" s="18" t="s">
        <v>370</v>
      </c>
      <c r="D174" s="21" t="s">
        <v>371</v>
      </c>
      <c r="E174" s="23">
        <v>0.46632124352331605</v>
      </c>
      <c r="F174" s="23">
        <v>0.5328151986183074</v>
      </c>
      <c r="G174" s="23">
        <v>8.6355785837651119E-4</v>
      </c>
      <c r="H174" s="23">
        <v>8.6355785837651119E-4</v>
      </c>
      <c r="I174" s="24">
        <v>5790</v>
      </c>
      <c r="J174" s="23">
        <v>0.47164948453608246</v>
      </c>
      <c r="K174" s="23">
        <v>0.52577319587628868</v>
      </c>
      <c r="L174" s="23">
        <v>0</v>
      </c>
      <c r="M174" s="23">
        <v>0</v>
      </c>
      <c r="N174" s="24">
        <v>1940</v>
      </c>
    </row>
    <row r="175" spans="2:14" x14ac:dyDescent="0.3">
      <c r="B175" s="33" t="s">
        <v>131</v>
      </c>
      <c r="C175" s="18" t="s">
        <v>372</v>
      </c>
      <c r="D175" s="21" t="s">
        <v>373</v>
      </c>
      <c r="E175" s="23">
        <v>0.48021390374331552</v>
      </c>
      <c r="F175" s="23">
        <v>0.51925133689839575</v>
      </c>
      <c r="G175" s="23">
        <v>0</v>
      </c>
      <c r="H175" s="23">
        <v>0</v>
      </c>
      <c r="I175" s="24">
        <v>9350</v>
      </c>
      <c r="J175" s="23">
        <v>0.46709470304975925</v>
      </c>
      <c r="K175" s="23">
        <v>0.5329052969502408</v>
      </c>
      <c r="L175" s="23">
        <v>0</v>
      </c>
      <c r="M175" s="23">
        <v>0</v>
      </c>
      <c r="N175" s="24">
        <v>3115</v>
      </c>
    </row>
    <row r="176" spans="2:14" x14ac:dyDescent="0.3">
      <c r="B176" s="33" t="s">
        <v>131</v>
      </c>
      <c r="C176" s="18" t="s">
        <v>374</v>
      </c>
      <c r="D176" s="21" t="s">
        <v>375</v>
      </c>
      <c r="E176" s="23">
        <v>0.48459016393442622</v>
      </c>
      <c r="F176" s="23">
        <v>0.51475409836065578</v>
      </c>
      <c r="G176" s="23">
        <v>0</v>
      </c>
      <c r="H176" s="23">
        <v>0</v>
      </c>
      <c r="I176" s="24">
        <v>7625</v>
      </c>
      <c r="J176" s="23">
        <v>0.47695035460992907</v>
      </c>
      <c r="K176" s="23">
        <v>0.52304964539007093</v>
      </c>
      <c r="L176" s="23">
        <v>0</v>
      </c>
      <c r="M176" s="23">
        <v>0</v>
      </c>
      <c r="N176" s="24">
        <v>2820</v>
      </c>
    </row>
    <row r="177" spans="2:14" x14ac:dyDescent="0.3">
      <c r="B177" s="33" t="s">
        <v>131</v>
      </c>
      <c r="C177" s="18" t="s">
        <v>376</v>
      </c>
      <c r="D177" s="21" t="s">
        <v>377</v>
      </c>
      <c r="E177" s="23">
        <v>0.49050203527815467</v>
      </c>
      <c r="F177" s="23">
        <v>0.50949796472184528</v>
      </c>
      <c r="G177" s="23">
        <v>0</v>
      </c>
      <c r="H177" s="23">
        <v>0</v>
      </c>
      <c r="I177" s="24">
        <v>14740</v>
      </c>
      <c r="J177" s="23">
        <v>0.5</v>
      </c>
      <c r="K177" s="23">
        <v>0.5</v>
      </c>
      <c r="L177" s="23">
        <v>0</v>
      </c>
      <c r="M177" s="23">
        <v>0</v>
      </c>
      <c r="N177" s="24">
        <v>120</v>
      </c>
    </row>
    <row r="178" spans="2:14" x14ac:dyDescent="0.3">
      <c r="B178" s="33" t="s">
        <v>131</v>
      </c>
      <c r="C178" s="18" t="s">
        <v>378</v>
      </c>
      <c r="D178" s="21" t="s">
        <v>379</v>
      </c>
      <c r="E178" s="23">
        <v>0.46686046511627904</v>
      </c>
      <c r="F178" s="23">
        <v>0.5331395348837209</v>
      </c>
      <c r="G178" s="23">
        <v>0</v>
      </c>
      <c r="H178" s="23">
        <v>0</v>
      </c>
      <c r="I178" s="24">
        <v>8600</v>
      </c>
      <c r="J178" s="23">
        <v>0.46138613861386141</v>
      </c>
      <c r="K178" s="23">
        <v>0.53861386138613865</v>
      </c>
      <c r="L178" s="23">
        <v>0</v>
      </c>
      <c r="M178" s="23">
        <v>0</v>
      </c>
      <c r="N178" s="24">
        <v>2525</v>
      </c>
    </row>
    <row r="179" spans="2:14" x14ac:dyDescent="0.3">
      <c r="B179" s="33" t="s">
        <v>131</v>
      </c>
      <c r="C179" s="18" t="s">
        <v>380</v>
      </c>
      <c r="D179" s="21" t="s">
        <v>381</v>
      </c>
      <c r="E179" s="23">
        <v>0.48208802456499489</v>
      </c>
      <c r="F179" s="23">
        <v>0.51893551688843398</v>
      </c>
      <c r="G179" s="23">
        <v>0</v>
      </c>
      <c r="H179" s="23">
        <v>0</v>
      </c>
      <c r="I179" s="24">
        <v>4885</v>
      </c>
      <c r="J179" s="23">
        <v>0.47035573122529645</v>
      </c>
      <c r="K179" s="23">
        <v>0.52964426877470361</v>
      </c>
      <c r="L179" s="23">
        <v>0</v>
      </c>
      <c r="M179" s="23">
        <v>0</v>
      </c>
      <c r="N179" s="24">
        <v>1265</v>
      </c>
    </row>
    <row r="180" spans="2:14" x14ac:dyDescent="0.3">
      <c r="B180" s="33" t="s">
        <v>131</v>
      </c>
      <c r="C180" s="18" t="s">
        <v>382</v>
      </c>
      <c r="D180" s="21" t="s">
        <v>383</v>
      </c>
      <c r="E180" s="23">
        <v>0.48075412411626078</v>
      </c>
      <c r="F180" s="23">
        <v>0.51885310290651998</v>
      </c>
      <c r="G180" s="23">
        <v>0</v>
      </c>
      <c r="H180" s="23">
        <v>3.9277297721916735E-4</v>
      </c>
      <c r="I180" s="24">
        <v>12730</v>
      </c>
      <c r="J180" s="23" t="s">
        <v>559</v>
      </c>
      <c r="K180" s="23" t="s">
        <v>559</v>
      </c>
      <c r="L180" s="23" t="s">
        <v>559</v>
      </c>
      <c r="M180" s="23" t="s">
        <v>559</v>
      </c>
      <c r="N180" s="24" t="s">
        <v>559</v>
      </c>
    </row>
    <row r="181" spans="2:14" x14ac:dyDescent="0.3">
      <c r="B181" s="33" t="s">
        <v>131</v>
      </c>
      <c r="C181" s="18" t="s">
        <v>384</v>
      </c>
      <c r="D181" s="21" t="s">
        <v>385</v>
      </c>
      <c r="E181" s="23">
        <v>0.48148148148148145</v>
      </c>
      <c r="F181" s="23">
        <v>0.51851851851851849</v>
      </c>
      <c r="G181" s="23">
        <v>0</v>
      </c>
      <c r="H181" s="23">
        <v>0</v>
      </c>
      <c r="I181" s="24">
        <v>7425</v>
      </c>
      <c r="J181" s="23">
        <v>0.4856512141280353</v>
      </c>
      <c r="K181" s="23">
        <v>0.51434878587196464</v>
      </c>
      <c r="L181" s="23">
        <v>0</v>
      </c>
      <c r="M181" s="23">
        <v>0</v>
      </c>
      <c r="N181" s="24">
        <v>2265</v>
      </c>
    </row>
    <row r="182" spans="2:14" x14ac:dyDescent="0.3">
      <c r="B182" s="33" t="s">
        <v>131</v>
      </c>
      <c r="C182" s="18" t="s">
        <v>386</v>
      </c>
      <c r="D182" s="21" t="s">
        <v>387</v>
      </c>
      <c r="E182" s="23">
        <v>0.49298655756867327</v>
      </c>
      <c r="F182" s="23">
        <v>0.50584453535943896</v>
      </c>
      <c r="G182" s="23">
        <v>2.9222676797194621E-4</v>
      </c>
      <c r="H182" s="23">
        <v>5.8445353594389242E-4</v>
      </c>
      <c r="I182" s="24">
        <v>17110</v>
      </c>
      <c r="J182" s="23" t="s">
        <v>559</v>
      </c>
      <c r="K182" s="23" t="s">
        <v>559</v>
      </c>
      <c r="L182" s="23" t="s">
        <v>559</v>
      </c>
      <c r="M182" s="23" t="s">
        <v>559</v>
      </c>
      <c r="N182" s="24" t="s">
        <v>559</v>
      </c>
    </row>
    <row r="183" spans="2:14" x14ac:dyDescent="0.3">
      <c r="B183" s="33" t="s">
        <v>131</v>
      </c>
      <c r="C183" s="18" t="s">
        <v>388</v>
      </c>
      <c r="D183" s="21" t="s">
        <v>389</v>
      </c>
      <c r="E183" s="23">
        <v>0.48539257455873402</v>
      </c>
      <c r="F183" s="23">
        <v>0.51339013998782712</v>
      </c>
      <c r="G183" s="23">
        <v>6.0864272671941571E-4</v>
      </c>
      <c r="H183" s="23">
        <v>3.0432136335970786E-4</v>
      </c>
      <c r="I183" s="24">
        <v>16430</v>
      </c>
      <c r="J183" s="23">
        <v>0.48840048840048839</v>
      </c>
      <c r="K183" s="23">
        <v>0.51037851037851034</v>
      </c>
      <c r="L183" s="23">
        <v>0</v>
      </c>
      <c r="M183" s="23">
        <v>0</v>
      </c>
      <c r="N183" s="24">
        <v>4095</v>
      </c>
    </row>
    <row r="184" spans="2:14" x14ac:dyDescent="0.3">
      <c r="B184" s="33" t="s">
        <v>131</v>
      </c>
      <c r="C184" s="18" t="s">
        <v>390</v>
      </c>
      <c r="D184" s="21" t="s">
        <v>391</v>
      </c>
      <c r="E184" s="23">
        <v>0.49406047516198703</v>
      </c>
      <c r="F184" s="23">
        <v>0.50593952483801297</v>
      </c>
      <c r="G184" s="23">
        <v>0</v>
      </c>
      <c r="H184" s="23">
        <v>0</v>
      </c>
      <c r="I184" s="24">
        <v>9260</v>
      </c>
      <c r="J184" s="23">
        <v>0.48422712933753942</v>
      </c>
      <c r="K184" s="23">
        <v>0.51577287066246058</v>
      </c>
      <c r="L184" s="23">
        <v>0</v>
      </c>
      <c r="M184" s="23">
        <v>0</v>
      </c>
      <c r="N184" s="24">
        <v>3170</v>
      </c>
    </row>
    <row r="185" spans="2:14" x14ac:dyDescent="0.3">
      <c r="B185"/>
      <c r="C185"/>
      <c r="D185"/>
      <c r="E185"/>
      <c r="F185"/>
      <c r="G185"/>
      <c r="H185"/>
      <c r="I185"/>
      <c r="J185"/>
      <c r="K185"/>
      <c r="L185"/>
      <c r="M185"/>
      <c r="N185"/>
    </row>
    <row r="186" spans="2:14" x14ac:dyDescent="0.3">
      <c r="B186" s="35" t="s">
        <v>392</v>
      </c>
    </row>
    <row r="187" spans="2:14" x14ac:dyDescent="0.3">
      <c r="B187" s="16"/>
    </row>
    <row r="188" spans="2:14" x14ac:dyDescent="0.3">
      <c r="B188" s="16" t="s">
        <v>393</v>
      </c>
    </row>
    <row r="189" spans="2:14" x14ac:dyDescent="0.3">
      <c r="B189" s="16" t="s">
        <v>394</v>
      </c>
    </row>
    <row r="190" spans="2:14" x14ac:dyDescent="0.3">
      <c r="B190" s="16" t="s">
        <v>395</v>
      </c>
    </row>
    <row r="191" spans="2:14" x14ac:dyDescent="0.3">
      <c r="B191" s="79" t="s">
        <v>532</v>
      </c>
    </row>
    <row r="192" spans="2:14" x14ac:dyDescent="0.3">
      <c r="B192" s="78" t="s">
        <v>533</v>
      </c>
    </row>
    <row r="193" spans="2:3" x14ac:dyDescent="0.3">
      <c r="B193" s="16"/>
    </row>
    <row r="194" spans="2:3" x14ac:dyDescent="0.3">
      <c r="B194" s="16"/>
    </row>
    <row r="195" spans="2:3" x14ac:dyDescent="0.3">
      <c r="B195" s="16"/>
    </row>
    <row r="196" spans="2:3" x14ac:dyDescent="0.3">
      <c r="B196" s="16"/>
    </row>
    <row r="197" spans="2:3" x14ac:dyDescent="0.3">
      <c r="B197" s="16"/>
    </row>
    <row r="198" spans="2:3" x14ac:dyDescent="0.3">
      <c r="B198" s="16"/>
    </row>
    <row r="199" spans="2:3" x14ac:dyDescent="0.3">
      <c r="B199" s="16"/>
    </row>
    <row r="200" spans="2:3" x14ac:dyDescent="0.3">
      <c r="B200" s="16"/>
      <c r="C200" s="14"/>
    </row>
    <row r="201" spans="2:3" x14ac:dyDescent="0.3">
      <c r="B201" s="16"/>
    </row>
    <row r="202" spans="2:3" x14ac:dyDescent="0.3">
      <c r="B202" s="16"/>
    </row>
    <row r="203" spans="2:3" x14ac:dyDescent="0.3">
      <c r="B203" s="16"/>
    </row>
    <row r="204" spans="2:3" x14ac:dyDescent="0.3">
      <c r="B204" s="16"/>
    </row>
    <row r="205" spans="2:3" x14ac:dyDescent="0.3">
      <c r="B205" s="16"/>
    </row>
    <row r="206" spans="2:3" x14ac:dyDescent="0.3">
      <c r="B206" s="16"/>
    </row>
    <row r="207" spans="2:3" x14ac:dyDescent="0.3">
      <c r="B207" s="16"/>
    </row>
    <row r="208" spans="2:3" x14ac:dyDescent="0.3">
      <c r="B208" s="16"/>
    </row>
    <row r="209" spans="2:2" x14ac:dyDescent="0.3">
      <c r="B209" s="16"/>
    </row>
    <row r="210" spans="2:2" x14ac:dyDescent="0.3">
      <c r="B210" s="16"/>
    </row>
    <row r="211" spans="2:2" x14ac:dyDescent="0.3">
      <c r="B211" s="16"/>
    </row>
    <row r="212" spans="2:2" x14ac:dyDescent="0.3">
      <c r="B212" s="16"/>
    </row>
    <row r="213" spans="2:2" x14ac:dyDescent="0.3">
      <c r="B213" s="16"/>
    </row>
    <row r="214" spans="2:2" x14ac:dyDescent="0.3">
      <c r="B214" s="16"/>
    </row>
    <row r="215" spans="2:2" x14ac:dyDescent="0.3">
      <c r="B215" s="16"/>
    </row>
    <row r="216" spans="2:2" x14ac:dyDescent="0.3">
      <c r="B216" s="16"/>
    </row>
    <row r="217" spans="2:2" x14ac:dyDescent="0.3">
      <c r="B217" s="16"/>
    </row>
    <row r="218" spans="2:2" x14ac:dyDescent="0.3">
      <c r="B218" s="16"/>
    </row>
    <row r="219" spans="2:2" x14ac:dyDescent="0.3">
      <c r="B219" s="16"/>
    </row>
    <row r="220" spans="2:2" x14ac:dyDescent="0.3">
      <c r="B220" s="16"/>
    </row>
    <row r="221" spans="2:2" x14ac:dyDescent="0.3">
      <c r="B221" s="16"/>
    </row>
    <row r="222" spans="2:2" x14ac:dyDescent="0.3">
      <c r="B222" s="16"/>
    </row>
    <row r="223" spans="2:2" x14ac:dyDescent="0.3">
      <c r="B223" s="16"/>
    </row>
    <row r="224" spans="2:2" x14ac:dyDescent="0.3">
      <c r="B224" s="16"/>
    </row>
    <row r="225" spans="2:2" x14ac:dyDescent="0.3">
      <c r="B225" s="16"/>
    </row>
    <row r="226" spans="2:2" x14ac:dyDescent="0.3">
      <c r="B226" s="16"/>
    </row>
    <row r="227" spans="2:2" x14ac:dyDescent="0.3">
      <c r="B227" s="16"/>
    </row>
    <row r="228" spans="2:2" x14ac:dyDescent="0.3">
      <c r="B228" s="16"/>
    </row>
    <row r="229" spans="2:2" x14ac:dyDescent="0.3">
      <c r="B229" s="16"/>
    </row>
    <row r="230" spans="2:2" x14ac:dyDescent="0.3">
      <c r="B230" s="16"/>
    </row>
    <row r="231" spans="2:2" x14ac:dyDescent="0.3">
      <c r="B231" s="16"/>
    </row>
    <row r="232" spans="2:2" x14ac:dyDescent="0.3">
      <c r="B232" s="16"/>
    </row>
    <row r="233" spans="2:2" x14ac:dyDescent="0.3">
      <c r="B233" s="16"/>
    </row>
    <row r="234" spans="2:2" x14ac:dyDescent="0.3">
      <c r="B234" s="16"/>
    </row>
    <row r="235" spans="2:2" x14ac:dyDescent="0.3">
      <c r="B235" s="16"/>
    </row>
    <row r="236" spans="2:2" x14ac:dyDescent="0.3">
      <c r="B236" s="16"/>
    </row>
    <row r="237" spans="2:2" x14ac:dyDescent="0.3">
      <c r="B237" s="16"/>
    </row>
    <row r="238" spans="2:2" x14ac:dyDescent="0.3">
      <c r="B238" s="16"/>
    </row>
    <row r="239" spans="2:2" x14ac:dyDescent="0.3">
      <c r="B239" s="16"/>
    </row>
    <row r="240" spans="2:2" x14ac:dyDescent="0.3">
      <c r="B240" s="16"/>
    </row>
    <row r="241" spans="2:2" x14ac:dyDescent="0.3">
      <c r="B241" s="16"/>
    </row>
    <row r="242" spans="2:2" x14ac:dyDescent="0.3">
      <c r="B242" s="16"/>
    </row>
    <row r="243" spans="2:2" x14ac:dyDescent="0.3">
      <c r="B243" s="16"/>
    </row>
    <row r="244" spans="2:2" x14ac:dyDescent="0.3">
      <c r="B244" s="16"/>
    </row>
    <row r="245" spans="2:2" x14ac:dyDescent="0.3">
      <c r="B245" s="16"/>
    </row>
    <row r="246" spans="2:2" x14ac:dyDescent="0.3">
      <c r="B246" s="16"/>
    </row>
    <row r="247" spans="2:2" x14ac:dyDescent="0.3">
      <c r="B247" s="16"/>
    </row>
    <row r="248" spans="2:2" x14ac:dyDescent="0.3">
      <c r="B248" s="16"/>
    </row>
    <row r="249" spans="2:2" x14ac:dyDescent="0.3">
      <c r="B249" s="16"/>
    </row>
    <row r="250" spans="2:2" x14ac:dyDescent="0.3">
      <c r="B250" s="16"/>
    </row>
    <row r="251" spans="2:2" x14ac:dyDescent="0.3">
      <c r="B251" s="16"/>
    </row>
    <row r="252" spans="2:2" x14ac:dyDescent="0.3">
      <c r="B252" s="16"/>
    </row>
    <row r="253" spans="2:2" x14ac:dyDescent="0.3">
      <c r="B253" s="16"/>
    </row>
    <row r="254" spans="2:2" x14ac:dyDescent="0.3">
      <c r="B254" s="16"/>
    </row>
    <row r="255" spans="2:2" x14ac:dyDescent="0.3">
      <c r="B255" s="16"/>
    </row>
    <row r="256" spans="2:2" x14ac:dyDescent="0.3">
      <c r="B256" s="16"/>
    </row>
    <row r="257" spans="2:2" x14ac:dyDescent="0.3">
      <c r="B257" s="16"/>
    </row>
    <row r="258" spans="2:2" x14ac:dyDescent="0.3">
      <c r="B258" s="16"/>
    </row>
    <row r="259" spans="2:2" x14ac:dyDescent="0.3">
      <c r="B259" s="16"/>
    </row>
    <row r="260" spans="2:2" x14ac:dyDescent="0.3">
      <c r="B260" s="16"/>
    </row>
    <row r="261" spans="2:2" x14ac:dyDescent="0.3">
      <c r="B261" s="16"/>
    </row>
    <row r="262" spans="2:2" x14ac:dyDescent="0.3">
      <c r="B262" s="16"/>
    </row>
    <row r="263" spans="2:2" x14ac:dyDescent="0.3">
      <c r="B263" s="16"/>
    </row>
    <row r="264" spans="2:2" x14ac:dyDescent="0.3">
      <c r="B264" s="16"/>
    </row>
    <row r="265" spans="2:2" x14ac:dyDescent="0.3">
      <c r="B265" s="16"/>
    </row>
    <row r="266" spans="2:2" x14ac:dyDescent="0.3">
      <c r="B266" s="16"/>
    </row>
    <row r="267" spans="2:2" x14ac:dyDescent="0.3">
      <c r="B267" s="16"/>
    </row>
    <row r="268" spans="2:2" x14ac:dyDescent="0.3">
      <c r="B268" s="16"/>
    </row>
    <row r="269" spans="2:2" x14ac:dyDescent="0.3">
      <c r="B269" s="16"/>
    </row>
    <row r="270" spans="2:2" x14ac:dyDescent="0.3">
      <c r="B270" s="16"/>
    </row>
    <row r="271" spans="2:2" x14ac:dyDescent="0.3">
      <c r="B271" s="16"/>
    </row>
    <row r="272" spans="2:2" x14ac:dyDescent="0.3">
      <c r="B272" s="16"/>
    </row>
    <row r="273" spans="2:2" x14ac:dyDescent="0.3">
      <c r="B273" s="16"/>
    </row>
    <row r="274" spans="2:2" x14ac:dyDescent="0.3">
      <c r="B274" s="16"/>
    </row>
    <row r="275" spans="2:2" x14ac:dyDescent="0.3">
      <c r="B275" s="16"/>
    </row>
    <row r="276" spans="2:2" x14ac:dyDescent="0.3">
      <c r="B276" s="16"/>
    </row>
    <row r="277" spans="2:2" x14ac:dyDescent="0.3">
      <c r="B277" s="16"/>
    </row>
    <row r="278" spans="2:2" x14ac:dyDescent="0.3">
      <c r="B278" s="16"/>
    </row>
    <row r="279" spans="2:2" x14ac:dyDescent="0.3">
      <c r="B279" s="16"/>
    </row>
    <row r="280" spans="2:2" x14ac:dyDescent="0.3">
      <c r="B280" s="16"/>
    </row>
    <row r="281" spans="2:2" x14ac:dyDescent="0.3">
      <c r="B281" s="16"/>
    </row>
    <row r="282" spans="2:2" x14ac:dyDescent="0.3">
      <c r="B282" s="16"/>
    </row>
    <row r="283" spans="2:2" x14ac:dyDescent="0.3">
      <c r="B283" s="16"/>
    </row>
    <row r="284" spans="2:2" x14ac:dyDescent="0.3">
      <c r="B284" s="16"/>
    </row>
    <row r="285" spans="2:2" x14ac:dyDescent="0.3">
      <c r="B285" s="16"/>
    </row>
    <row r="286" spans="2:2" x14ac:dyDescent="0.3">
      <c r="B286" s="16"/>
    </row>
    <row r="287" spans="2:2" x14ac:dyDescent="0.3">
      <c r="B287" s="16"/>
    </row>
    <row r="288" spans="2:2" x14ac:dyDescent="0.3">
      <c r="B288" s="16"/>
    </row>
    <row r="289" spans="2:2" x14ac:dyDescent="0.3">
      <c r="B289" s="16"/>
    </row>
    <row r="290" spans="2:2" x14ac:dyDescent="0.3">
      <c r="B290" s="16"/>
    </row>
    <row r="291" spans="2:2" x14ac:dyDescent="0.3">
      <c r="B291" s="16"/>
    </row>
    <row r="292" spans="2:2" x14ac:dyDescent="0.3">
      <c r="B292" s="16"/>
    </row>
    <row r="293" spans="2:2" x14ac:dyDescent="0.3">
      <c r="B293" s="16"/>
    </row>
    <row r="294" spans="2:2" x14ac:dyDescent="0.3">
      <c r="B294" s="16"/>
    </row>
    <row r="295" spans="2:2" x14ac:dyDescent="0.3">
      <c r="B295" s="16"/>
    </row>
    <row r="296" spans="2:2" x14ac:dyDescent="0.3">
      <c r="B296" s="16"/>
    </row>
    <row r="297" spans="2:2" x14ac:dyDescent="0.3">
      <c r="B297" s="16"/>
    </row>
    <row r="298" spans="2:2" x14ac:dyDescent="0.3">
      <c r="B298" s="16"/>
    </row>
    <row r="299" spans="2:2" x14ac:dyDescent="0.3">
      <c r="B299" s="16"/>
    </row>
    <row r="300" spans="2:2" x14ac:dyDescent="0.3">
      <c r="B300" s="16"/>
    </row>
    <row r="301" spans="2:2" x14ac:dyDescent="0.3">
      <c r="B301" s="16"/>
    </row>
  </sheetData>
  <sortState xmlns:xlrd2="http://schemas.microsoft.com/office/spreadsheetml/2017/richdata2" ref="A62:D292">
    <sortCondition ref="D62"/>
  </sortState>
  <mergeCells count="2">
    <mergeCell ref="E15:I15"/>
    <mergeCell ref="J15:N15"/>
  </mergeCells>
  <phoneticPr fontId="0" type="noConversion"/>
  <hyperlinks>
    <hyperlink ref="B192" r:id="rId1" tooltip="https://digital.nhs.uk/data-and-information/data-collections-and-data-sets/data-sets/emergency-care-data-set-ecds/ecds-guidance" xr:uid="{10ECCD0D-382A-4207-8B5F-D7E8178EE290}"/>
  </hyperlinks>
  <pageMargins left="0.74803149606299213" right="0.74803149606299213" top="0.98425196850393704" bottom="0.98425196850393704" header="0.51181102362204722" footer="0.51181102362204722"/>
  <pageSetup paperSize="9" scale="26" orientation="landscape" r:id="rId2"/>
  <headerFooter alignWithMargins="0"/>
  <rowBreaks count="1" manualBreakCount="1">
    <brk id="174"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BABE73-29E6-41D3-98A4-F6D9015C3506}">
  <dimension ref="B1:N311"/>
  <sheetViews>
    <sheetView showGridLines="0" topLeftCell="D1" zoomScale="85" zoomScaleNormal="85" zoomScaleSheetLayoutView="25" workbookViewId="0"/>
  </sheetViews>
  <sheetFormatPr defaultColWidth="9.453125" defaultRowHeight="13.5" x14ac:dyDescent="0.3"/>
  <cols>
    <col min="1" max="1" width="1.54296875" style="2" customWidth="1"/>
    <col min="2" max="2" width="26" style="2" customWidth="1"/>
    <col min="3" max="3" width="10.54296875" style="2" customWidth="1"/>
    <col min="4" max="4" width="82.54296875" style="2" bestFit="1" customWidth="1"/>
    <col min="5" max="6" width="14.453125" style="2" customWidth="1"/>
    <col min="7" max="7" width="17.453125" style="2" bestFit="1" customWidth="1"/>
    <col min="8" max="11" width="14.453125" style="2" customWidth="1"/>
    <col min="12" max="12" width="17.453125" style="2" bestFit="1" customWidth="1"/>
    <col min="13" max="14" width="14.453125" style="2" customWidth="1"/>
    <col min="15" max="15" width="9.453125" style="2" customWidth="1"/>
    <col min="16" max="16384" width="9.453125" style="2"/>
  </cols>
  <sheetData>
    <row r="1" spans="2:14" s="15" customFormat="1" ht="18" customHeight="1" x14ac:dyDescent="0.35"/>
    <row r="2" spans="2:14" ht="19.5" customHeight="1" x14ac:dyDescent="0.3">
      <c r="B2" s="3" t="s">
        <v>28</v>
      </c>
      <c r="C2" s="22" t="s">
        <v>525</v>
      </c>
    </row>
    <row r="3" spans="2:14" ht="12.75" customHeight="1" x14ac:dyDescent="0.3">
      <c r="B3" s="3" t="s">
        <v>30</v>
      </c>
      <c r="C3" s="12" t="s">
        <v>534</v>
      </c>
    </row>
    <row r="4" spans="2:14" ht="12.75" customHeight="1" x14ac:dyDescent="0.3">
      <c r="B4" s="3"/>
      <c r="C4" s="6"/>
    </row>
    <row r="5" spans="2:14" ht="15" x14ac:dyDescent="0.3">
      <c r="B5" s="3" t="s">
        <v>32</v>
      </c>
      <c r="C5" s="45" t="str">
        <f>'System &amp; Provider Summary - T1'!$C$5</f>
        <v>August 2025</v>
      </c>
    </row>
    <row r="6" spans="2:14" x14ac:dyDescent="0.3">
      <c r="B6" s="3" t="s">
        <v>33</v>
      </c>
      <c r="C6" s="2" t="s">
        <v>34</v>
      </c>
    </row>
    <row r="7" spans="2:14" ht="12.75" customHeight="1" x14ac:dyDescent="0.3">
      <c r="B7" s="3" t="s">
        <v>35</v>
      </c>
      <c r="C7" s="2" t="s">
        <v>524</v>
      </c>
    </row>
    <row r="8" spans="2:14" ht="12.75" customHeight="1" x14ac:dyDescent="0.3">
      <c r="B8" s="3" t="s">
        <v>37</v>
      </c>
      <c r="C8" s="2" t="str">
        <f>'System &amp; Provider Summary - T1'!C8</f>
        <v>9th October 2025</v>
      </c>
    </row>
    <row r="9" spans="2:14" ht="12.75" customHeight="1" x14ac:dyDescent="0.3">
      <c r="B9" s="3" t="s">
        <v>38</v>
      </c>
      <c r="C9" s="8" t="s">
        <v>39</v>
      </c>
    </row>
    <row r="10" spans="2:14" ht="12.75" customHeight="1" x14ac:dyDescent="0.3">
      <c r="B10" s="3" t="s">
        <v>40</v>
      </c>
      <c r="C10" s="2" t="str">
        <f>'System &amp; Provider Summary - T1'!C10</f>
        <v>Published (Finalised) - Official Statistics in development</v>
      </c>
    </row>
    <row r="11" spans="2:14" ht="12.75" customHeight="1" x14ac:dyDescent="0.3">
      <c r="B11" s="3" t="s">
        <v>42</v>
      </c>
      <c r="C11" s="2" t="str">
        <f>'System &amp; Provider Summary - T1'!C11</f>
        <v>Kerry Evert - england.aedata@nhs.net</v>
      </c>
    </row>
    <row r="12" spans="2:14" x14ac:dyDescent="0.3">
      <c r="B12" s="3"/>
    </row>
    <row r="13" spans="2:14" ht="15" x14ac:dyDescent="0.3">
      <c r="B13" s="5" t="s">
        <v>44</v>
      </c>
    </row>
    <row r="14" spans="2:14" ht="15" x14ac:dyDescent="0.3">
      <c r="B14" s="5"/>
      <c r="C14" s="5"/>
    </row>
    <row r="15" spans="2:14" customFormat="1" x14ac:dyDescent="0.25">
      <c r="C15" s="39"/>
      <c r="E15" s="82" t="s">
        <v>48</v>
      </c>
      <c r="F15" s="83"/>
      <c r="G15" s="83"/>
      <c r="H15" s="83"/>
      <c r="I15" s="84"/>
      <c r="J15" s="82" t="s">
        <v>49</v>
      </c>
      <c r="K15" s="83"/>
      <c r="L15" s="83"/>
      <c r="M15" s="83"/>
      <c r="N15" s="84"/>
    </row>
    <row r="16" spans="2:14" s="12" customFormat="1" ht="27" x14ac:dyDescent="0.25">
      <c r="B16" s="47" t="s">
        <v>45</v>
      </c>
      <c r="C16" s="11" t="s">
        <v>527</v>
      </c>
      <c r="D16" s="10" t="s">
        <v>528</v>
      </c>
      <c r="E16" s="40" t="s">
        <v>529</v>
      </c>
      <c r="F16" s="40" t="s">
        <v>530</v>
      </c>
      <c r="G16" s="40" t="s">
        <v>531</v>
      </c>
      <c r="H16" s="41" t="s">
        <v>521</v>
      </c>
      <c r="I16" s="41" t="s">
        <v>522</v>
      </c>
      <c r="J16" s="40" t="s">
        <v>529</v>
      </c>
      <c r="K16" s="40" t="s">
        <v>530</v>
      </c>
      <c r="L16" s="40" t="s">
        <v>531</v>
      </c>
      <c r="M16" s="41" t="s">
        <v>521</v>
      </c>
      <c r="N16" s="41" t="s">
        <v>522</v>
      </c>
    </row>
    <row r="17" spans="2:14" x14ac:dyDescent="0.3">
      <c r="B17" s="49" t="s">
        <v>53</v>
      </c>
      <c r="C17" s="1" t="s">
        <v>53</v>
      </c>
      <c r="D17" s="13" t="s">
        <v>54</v>
      </c>
      <c r="E17" s="26">
        <v>0.46796716876353983</v>
      </c>
      <c r="F17" s="26">
        <v>0.52372331444960896</v>
      </c>
      <c r="G17" s="26">
        <v>2.7461071388614844E-4</v>
      </c>
      <c r="H17" s="26">
        <v>8.0450768401460516E-3</v>
      </c>
      <c r="I17" s="25">
        <v>491607</v>
      </c>
      <c r="J17" s="26">
        <v>0.46647360213856093</v>
      </c>
      <c r="K17" s="26">
        <v>0.5330808643350412</v>
      </c>
      <c r="L17" s="26">
        <v>0</v>
      </c>
      <c r="M17" s="26">
        <v>4.4553352639786146E-4</v>
      </c>
      <c r="N17" s="25">
        <v>22447</v>
      </c>
    </row>
    <row r="18" spans="2:14" x14ac:dyDescent="0.3">
      <c r="D18" s="4"/>
      <c r="E18" s="7"/>
      <c r="F18" s="7"/>
      <c r="G18" s="7"/>
      <c r="H18" s="7"/>
      <c r="J18" s="7"/>
      <c r="K18" s="7"/>
      <c r="L18" s="7"/>
      <c r="M18" s="7"/>
    </row>
    <row r="19" spans="2:14" x14ac:dyDescent="0.3">
      <c r="B19" s="33" t="s">
        <v>55</v>
      </c>
      <c r="C19" s="18" t="s">
        <v>56</v>
      </c>
      <c r="D19" s="18" t="s">
        <v>57</v>
      </c>
      <c r="E19" s="23" t="s">
        <v>559</v>
      </c>
      <c r="F19" s="23" t="s">
        <v>559</v>
      </c>
      <c r="G19" s="23" t="s">
        <v>559</v>
      </c>
      <c r="H19" s="23" t="s">
        <v>559</v>
      </c>
      <c r="I19" s="24" t="s">
        <v>559</v>
      </c>
      <c r="J19" s="23" t="s">
        <v>559</v>
      </c>
      <c r="K19" s="23" t="s">
        <v>559</v>
      </c>
      <c r="L19" s="23" t="s">
        <v>559</v>
      </c>
      <c r="M19" s="23" t="s">
        <v>559</v>
      </c>
      <c r="N19" s="24" t="s">
        <v>559</v>
      </c>
    </row>
    <row r="20" spans="2:14" x14ac:dyDescent="0.3">
      <c r="B20" s="33" t="s">
        <v>55</v>
      </c>
      <c r="C20" s="18" t="s">
        <v>58</v>
      </c>
      <c r="D20" s="18" t="s">
        <v>59</v>
      </c>
      <c r="E20" s="23">
        <v>0.42329020332717188</v>
      </c>
      <c r="F20" s="23">
        <v>0.57670979667282807</v>
      </c>
      <c r="G20" s="23">
        <v>0</v>
      </c>
      <c r="H20" s="23">
        <v>0</v>
      </c>
      <c r="I20" s="24">
        <v>2705</v>
      </c>
      <c r="J20" s="23" t="s">
        <v>559</v>
      </c>
      <c r="K20" s="23" t="s">
        <v>559</v>
      </c>
      <c r="L20" s="23" t="s">
        <v>559</v>
      </c>
      <c r="M20" s="23" t="s">
        <v>559</v>
      </c>
      <c r="N20" s="24" t="s">
        <v>559</v>
      </c>
    </row>
    <row r="21" spans="2:14" x14ac:dyDescent="0.3">
      <c r="B21" s="33" t="s">
        <v>55</v>
      </c>
      <c r="C21" s="18" t="s">
        <v>60</v>
      </c>
      <c r="D21" s="18" t="s">
        <v>61</v>
      </c>
      <c r="E21" s="23">
        <v>0.45301681503461921</v>
      </c>
      <c r="F21" s="23">
        <v>0.54648862512363994</v>
      </c>
      <c r="G21" s="23">
        <v>0</v>
      </c>
      <c r="H21" s="23">
        <v>0</v>
      </c>
      <c r="I21" s="24">
        <v>10110</v>
      </c>
      <c r="J21" s="23" t="s">
        <v>559</v>
      </c>
      <c r="K21" s="23" t="s">
        <v>559</v>
      </c>
      <c r="L21" s="23" t="s">
        <v>559</v>
      </c>
      <c r="M21" s="23" t="s">
        <v>559</v>
      </c>
      <c r="N21" s="24" t="s">
        <v>559</v>
      </c>
    </row>
    <row r="22" spans="2:14" x14ac:dyDescent="0.3">
      <c r="B22" s="33" t="s">
        <v>55</v>
      </c>
      <c r="C22" s="18" t="s">
        <v>62</v>
      </c>
      <c r="D22" s="18" t="s">
        <v>63</v>
      </c>
      <c r="E22" s="23">
        <v>0.47563805104408352</v>
      </c>
      <c r="F22" s="23">
        <v>0.52436194895591648</v>
      </c>
      <c r="G22" s="23">
        <v>0</v>
      </c>
      <c r="H22" s="23">
        <v>0</v>
      </c>
      <c r="I22" s="24">
        <v>12930</v>
      </c>
      <c r="J22" s="23">
        <v>0.66666666666666663</v>
      </c>
      <c r="K22" s="23">
        <v>0.33333333333333331</v>
      </c>
      <c r="L22" s="23">
        <v>0</v>
      </c>
      <c r="M22" s="23">
        <v>0</v>
      </c>
      <c r="N22" s="24">
        <v>15</v>
      </c>
    </row>
    <row r="23" spans="2:14" x14ac:dyDescent="0.3">
      <c r="B23" s="33" t="s">
        <v>55</v>
      </c>
      <c r="C23" s="18" t="s">
        <v>64</v>
      </c>
      <c r="D23" s="18" t="s">
        <v>65</v>
      </c>
      <c r="E23" s="23" t="s">
        <v>559</v>
      </c>
      <c r="F23" s="23" t="s">
        <v>559</v>
      </c>
      <c r="G23" s="23" t="s">
        <v>559</v>
      </c>
      <c r="H23" s="23" t="s">
        <v>559</v>
      </c>
      <c r="I23" s="24" t="s">
        <v>559</v>
      </c>
      <c r="J23" s="23" t="s">
        <v>559</v>
      </c>
      <c r="K23" s="23" t="s">
        <v>559</v>
      </c>
      <c r="L23" s="23" t="s">
        <v>559</v>
      </c>
      <c r="M23" s="23" t="s">
        <v>559</v>
      </c>
      <c r="N23" s="24" t="s">
        <v>559</v>
      </c>
    </row>
    <row r="24" spans="2:14" x14ac:dyDescent="0.3">
      <c r="B24" s="33" t="s">
        <v>55</v>
      </c>
      <c r="C24" s="18" t="s">
        <v>66</v>
      </c>
      <c r="D24" s="18" t="s">
        <v>67</v>
      </c>
      <c r="E24" s="23">
        <v>0.48633364750235625</v>
      </c>
      <c r="F24" s="23">
        <v>0.51083883129123464</v>
      </c>
      <c r="G24" s="23">
        <v>0</v>
      </c>
      <c r="H24" s="23">
        <v>2.8275212064090482E-3</v>
      </c>
      <c r="I24" s="24">
        <v>5305</v>
      </c>
      <c r="J24" s="23">
        <v>0.5</v>
      </c>
      <c r="K24" s="23">
        <v>0.5</v>
      </c>
      <c r="L24" s="23">
        <v>0</v>
      </c>
      <c r="M24" s="23">
        <v>0</v>
      </c>
      <c r="N24" s="24">
        <v>30</v>
      </c>
    </row>
    <row r="25" spans="2:14" x14ac:dyDescent="0.3">
      <c r="B25" s="33" t="s">
        <v>68</v>
      </c>
      <c r="C25" s="18" t="s">
        <v>69</v>
      </c>
      <c r="D25" s="18" t="s">
        <v>70</v>
      </c>
      <c r="E25" s="23">
        <v>0.47042842215256009</v>
      </c>
      <c r="F25" s="23">
        <v>0.52758620689655178</v>
      </c>
      <c r="G25" s="23">
        <v>1.7763845350052246E-3</v>
      </c>
      <c r="H25" s="23">
        <v>2.0898641588296761E-4</v>
      </c>
      <c r="I25" s="24">
        <v>47850</v>
      </c>
      <c r="J25" s="23">
        <v>0.46166854565952647</v>
      </c>
      <c r="K25" s="23">
        <v>0.53833145434047347</v>
      </c>
      <c r="L25" s="23">
        <v>0</v>
      </c>
      <c r="M25" s="23">
        <v>0</v>
      </c>
      <c r="N25" s="24">
        <v>8870</v>
      </c>
    </row>
    <row r="26" spans="2:14" x14ac:dyDescent="0.3">
      <c r="B26" s="33" t="s">
        <v>68</v>
      </c>
      <c r="C26" s="18" t="s">
        <v>71</v>
      </c>
      <c r="D26" s="18" t="s">
        <v>72</v>
      </c>
      <c r="E26" s="23">
        <v>0.47918768920282545</v>
      </c>
      <c r="F26" s="23">
        <v>0.52056004036326942</v>
      </c>
      <c r="G26" s="23">
        <v>0</v>
      </c>
      <c r="H26" s="23">
        <v>2.5227043390514632E-4</v>
      </c>
      <c r="I26" s="24">
        <v>39640</v>
      </c>
      <c r="J26" s="23">
        <v>0.48936170212765956</v>
      </c>
      <c r="K26" s="23">
        <v>0.52127659574468088</v>
      </c>
      <c r="L26" s="23">
        <v>0</v>
      </c>
      <c r="M26" s="23">
        <v>0</v>
      </c>
      <c r="N26" s="24">
        <v>470</v>
      </c>
    </row>
    <row r="27" spans="2:14" x14ac:dyDescent="0.3">
      <c r="B27" s="33" t="s">
        <v>68</v>
      </c>
      <c r="C27" s="18" t="s">
        <v>73</v>
      </c>
      <c r="D27" s="18" t="s">
        <v>74</v>
      </c>
      <c r="E27" s="23">
        <v>0.47534202990773144</v>
      </c>
      <c r="F27" s="23">
        <v>0.52433980273623926</v>
      </c>
      <c r="G27" s="23">
        <v>3.1816735602927139E-4</v>
      </c>
      <c r="H27" s="23">
        <v>0</v>
      </c>
      <c r="I27" s="24">
        <v>15715</v>
      </c>
      <c r="J27" s="23">
        <v>0.38297872340425532</v>
      </c>
      <c r="K27" s="23">
        <v>0.61702127659574468</v>
      </c>
      <c r="L27" s="23">
        <v>0</v>
      </c>
      <c r="M27" s="23">
        <v>0</v>
      </c>
      <c r="N27" s="24">
        <v>235</v>
      </c>
    </row>
    <row r="28" spans="2:14" x14ac:dyDescent="0.3">
      <c r="B28" s="33" t="s">
        <v>68</v>
      </c>
      <c r="C28" s="18" t="s">
        <v>75</v>
      </c>
      <c r="D28" s="18" t="s">
        <v>76</v>
      </c>
      <c r="E28" s="23">
        <v>0.48374419435512683</v>
      </c>
      <c r="F28" s="23">
        <v>0.51589853519113971</v>
      </c>
      <c r="G28" s="23">
        <v>0</v>
      </c>
      <c r="H28" s="23">
        <v>0</v>
      </c>
      <c r="I28" s="24">
        <v>13995</v>
      </c>
      <c r="J28" s="23">
        <v>0.41463414634146339</v>
      </c>
      <c r="K28" s="23">
        <v>0.58536585365853655</v>
      </c>
      <c r="L28" s="23">
        <v>0</v>
      </c>
      <c r="M28" s="23">
        <v>0</v>
      </c>
      <c r="N28" s="24">
        <v>820</v>
      </c>
    </row>
    <row r="29" spans="2:14" x14ac:dyDescent="0.3">
      <c r="B29" s="33" t="s">
        <v>68</v>
      </c>
      <c r="C29" s="18" t="s">
        <v>77</v>
      </c>
      <c r="D29" s="18" t="s">
        <v>78</v>
      </c>
      <c r="E29" s="23">
        <v>0.48091353996737357</v>
      </c>
      <c r="F29" s="23">
        <v>0.51843393148450245</v>
      </c>
      <c r="G29" s="23">
        <v>3.2626427406199022E-4</v>
      </c>
      <c r="H29" s="23">
        <v>0</v>
      </c>
      <c r="I29" s="24">
        <v>15325</v>
      </c>
      <c r="J29" s="23">
        <v>0.4759036144578313</v>
      </c>
      <c r="K29" s="23">
        <v>0.52409638554216864</v>
      </c>
      <c r="L29" s="23">
        <v>0</v>
      </c>
      <c r="M29" s="23">
        <v>0</v>
      </c>
      <c r="N29" s="24">
        <v>830</v>
      </c>
    </row>
    <row r="30" spans="2:14" x14ac:dyDescent="0.3">
      <c r="B30" s="33" t="s">
        <v>79</v>
      </c>
      <c r="C30" s="18" t="s">
        <v>80</v>
      </c>
      <c r="D30" s="18" t="s">
        <v>81</v>
      </c>
      <c r="E30" s="23" t="s">
        <v>559</v>
      </c>
      <c r="F30" s="23" t="s">
        <v>559</v>
      </c>
      <c r="G30" s="23" t="s">
        <v>559</v>
      </c>
      <c r="H30" s="23" t="s">
        <v>559</v>
      </c>
      <c r="I30" s="24" t="s">
        <v>559</v>
      </c>
      <c r="J30" s="23" t="s">
        <v>559</v>
      </c>
      <c r="K30" s="23" t="s">
        <v>559</v>
      </c>
      <c r="L30" s="23" t="s">
        <v>559</v>
      </c>
      <c r="M30" s="23" t="s">
        <v>559</v>
      </c>
      <c r="N30" s="24" t="s">
        <v>559</v>
      </c>
    </row>
    <row r="31" spans="2:14" x14ac:dyDescent="0.3">
      <c r="B31" s="33" t="s">
        <v>79</v>
      </c>
      <c r="C31" s="18" t="s">
        <v>82</v>
      </c>
      <c r="D31" s="18" t="s">
        <v>83</v>
      </c>
      <c r="E31" s="23">
        <v>0.42412002308136182</v>
      </c>
      <c r="F31" s="23">
        <v>0.57587997691863824</v>
      </c>
      <c r="G31" s="23">
        <v>0</v>
      </c>
      <c r="H31" s="23">
        <v>0</v>
      </c>
      <c r="I31" s="24">
        <v>8665</v>
      </c>
      <c r="J31" s="23">
        <v>0.52272727272727271</v>
      </c>
      <c r="K31" s="23">
        <v>0.47727272727272729</v>
      </c>
      <c r="L31" s="23">
        <v>0</v>
      </c>
      <c r="M31" s="23">
        <v>0</v>
      </c>
      <c r="N31" s="24">
        <v>220</v>
      </c>
    </row>
    <row r="32" spans="2:14" x14ac:dyDescent="0.3">
      <c r="B32" s="33" t="s">
        <v>79</v>
      </c>
      <c r="C32" s="18" t="s">
        <v>84</v>
      </c>
      <c r="D32" s="18" t="s">
        <v>85</v>
      </c>
      <c r="E32" s="23">
        <v>0.47005444646098005</v>
      </c>
      <c r="F32" s="23">
        <v>0.52994555353901995</v>
      </c>
      <c r="G32" s="23">
        <v>0</v>
      </c>
      <c r="H32" s="23">
        <v>0</v>
      </c>
      <c r="I32" s="24">
        <v>8265</v>
      </c>
      <c r="J32" s="23" t="s">
        <v>559</v>
      </c>
      <c r="K32" s="23" t="s">
        <v>559</v>
      </c>
      <c r="L32" s="23" t="s">
        <v>559</v>
      </c>
      <c r="M32" s="23" t="s">
        <v>559</v>
      </c>
      <c r="N32" s="24" t="s">
        <v>559</v>
      </c>
    </row>
    <row r="33" spans="2:14" x14ac:dyDescent="0.3">
      <c r="B33" s="33" t="s">
        <v>79</v>
      </c>
      <c r="C33" s="18" t="s">
        <v>86</v>
      </c>
      <c r="D33" s="18" t="s">
        <v>87</v>
      </c>
      <c r="E33" s="23">
        <v>0.46913580246913578</v>
      </c>
      <c r="F33" s="23">
        <v>0.53046594982078854</v>
      </c>
      <c r="G33" s="23">
        <v>3.9824771007566706E-4</v>
      </c>
      <c r="H33" s="23">
        <v>0</v>
      </c>
      <c r="I33" s="24">
        <v>12555</v>
      </c>
      <c r="J33" s="23">
        <v>0.4838709677419355</v>
      </c>
      <c r="K33" s="23">
        <v>0.5161290322580645</v>
      </c>
      <c r="L33" s="23">
        <v>0</v>
      </c>
      <c r="M33" s="23">
        <v>0</v>
      </c>
      <c r="N33" s="24">
        <v>465</v>
      </c>
    </row>
    <row r="34" spans="2:14" x14ac:dyDescent="0.3">
      <c r="B34" s="33" t="s">
        <v>79</v>
      </c>
      <c r="C34" s="18" t="s">
        <v>88</v>
      </c>
      <c r="D34" s="18" t="s">
        <v>89</v>
      </c>
      <c r="E34" s="23">
        <v>0.46133093525179858</v>
      </c>
      <c r="F34" s="23">
        <v>0.53866906474820142</v>
      </c>
      <c r="G34" s="23">
        <v>0</v>
      </c>
      <c r="H34" s="23">
        <v>0</v>
      </c>
      <c r="I34" s="24">
        <v>11120</v>
      </c>
      <c r="J34" s="23" t="s">
        <v>559</v>
      </c>
      <c r="K34" s="23" t="s">
        <v>559</v>
      </c>
      <c r="L34" s="23" t="s">
        <v>559</v>
      </c>
      <c r="M34" s="23" t="s">
        <v>559</v>
      </c>
      <c r="N34" s="24" t="s">
        <v>559</v>
      </c>
    </row>
    <row r="35" spans="2:14" x14ac:dyDescent="0.3">
      <c r="B35" s="33" t="s">
        <v>79</v>
      </c>
      <c r="C35" s="18" t="s">
        <v>90</v>
      </c>
      <c r="D35" s="18" t="s">
        <v>91</v>
      </c>
      <c r="E35" s="23" t="s">
        <v>559</v>
      </c>
      <c r="F35" s="23" t="s">
        <v>559</v>
      </c>
      <c r="G35" s="23" t="s">
        <v>559</v>
      </c>
      <c r="H35" s="23" t="s">
        <v>559</v>
      </c>
      <c r="I35" s="24" t="s">
        <v>559</v>
      </c>
      <c r="J35" s="23" t="s">
        <v>559</v>
      </c>
      <c r="K35" s="23" t="s">
        <v>559</v>
      </c>
      <c r="L35" s="23" t="s">
        <v>559</v>
      </c>
      <c r="M35" s="23" t="s">
        <v>559</v>
      </c>
      <c r="N35" s="24" t="s">
        <v>559</v>
      </c>
    </row>
    <row r="36" spans="2:14" x14ac:dyDescent="0.3">
      <c r="B36" s="33" t="s">
        <v>79</v>
      </c>
      <c r="C36" s="18" t="s">
        <v>92</v>
      </c>
      <c r="D36" s="18" t="s">
        <v>93</v>
      </c>
      <c r="E36" s="23">
        <v>0.43488372093023253</v>
      </c>
      <c r="F36" s="23">
        <v>0.56511627906976747</v>
      </c>
      <c r="G36" s="23">
        <v>0</v>
      </c>
      <c r="H36" s="23">
        <v>0</v>
      </c>
      <c r="I36" s="24">
        <v>2150</v>
      </c>
      <c r="J36" s="23">
        <v>0.40909090909090912</v>
      </c>
      <c r="K36" s="23">
        <v>0.59090909090909094</v>
      </c>
      <c r="L36" s="23">
        <v>0</v>
      </c>
      <c r="M36" s="23">
        <v>0</v>
      </c>
      <c r="N36" s="24">
        <v>110</v>
      </c>
    </row>
    <row r="37" spans="2:14" x14ac:dyDescent="0.3">
      <c r="B37" s="33" t="s">
        <v>79</v>
      </c>
      <c r="C37" s="18" t="s">
        <v>94</v>
      </c>
      <c r="D37" s="18" t="s">
        <v>95</v>
      </c>
      <c r="E37" s="23" t="s">
        <v>559</v>
      </c>
      <c r="F37" s="23" t="s">
        <v>559</v>
      </c>
      <c r="G37" s="23" t="s">
        <v>559</v>
      </c>
      <c r="H37" s="23" t="s">
        <v>559</v>
      </c>
      <c r="I37" s="24" t="s">
        <v>559</v>
      </c>
      <c r="J37" s="23" t="s">
        <v>559</v>
      </c>
      <c r="K37" s="23" t="s">
        <v>559</v>
      </c>
      <c r="L37" s="23" t="s">
        <v>559</v>
      </c>
      <c r="M37" s="23" t="s">
        <v>559</v>
      </c>
      <c r="N37" s="24" t="s">
        <v>559</v>
      </c>
    </row>
    <row r="38" spans="2:14" x14ac:dyDescent="0.3">
      <c r="B38" s="33" t="s">
        <v>79</v>
      </c>
      <c r="C38" s="18" t="s">
        <v>96</v>
      </c>
      <c r="D38" s="18" t="s">
        <v>97</v>
      </c>
      <c r="E38" s="23">
        <v>0.48049414824447334</v>
      </c>
      <c r="F38" s="23">
        <v>0.51950585175552666</v>
      </c>
      <c r="G38" s="23">
        <v>0</v>
      </c>
      <c r="H38" s="23">
        <v>0</v>
      </c>
      <c r="I38" s="24">
        <v>7690</v>
      </c>
      <c r="J38" s="23">
        <v>0.49056603773584906</v>
      </c>
      <c r="K38" s="23">
        <v>0.50943396226415094</v>
      </c>
      <c r="L38" s="23">
        <v>0</v>
      </c>
      <c r="M38" s="23">
        <v>0</v>
      </c>
      <c r="N38" s="24">
        <v>265</v>
      </c>
    </row>
    <row r="39" spans="2:14" x14ac:dyDescent="0.3">
      <c r="B39" s="33" t="s">
        <v>79</v>
      </c>
      <c r="C39" s="18" t="s">
        <v>98</v>
      </c>
      <c r="D39" s="18" t="s">
        <v>99</v>
      </c>
      <c r="E39" s="23">
        <v>0.44787878787878788</v>
      </c>
      <c r="F39" s="23">
        <v>0.55191919191919192</v>
      </c>
      <c r="G39" s="23">
        <v>0</v>
      </c>
      <c r="H39" s="23">
        <v>2.0202020202020202E-4</v>
      </c>
      <c r="I39" s="24">
        <v>24750</v>
      </c>
      <c r="J39" s="23">
        <v>0.29629629629629628</v>
      </c>
      <c r="K39" s="23">
        <v>0.70370370370370372</v>
      </c>
      <c r="L39" s="23">
        <v>0</v>
      </c>
      <c r="M39" s="23">
        <v>0</v>
      </c>
      <c r="N39" s="24">
        <v>135</v>
      </c>
    </row>
    <row r="40" spans="2:14" x14ac:dyDescent="0.3">
      <c r="B40" s="33" t="s">
        <v>79</v>
      </c>
      <c r="C40" s="18" t="s">
        <v>100</v>
      </c>
      <c r="D40" s="18" t="s">
        <v>101</v>
      </c>
      <c r="E40" s="23">
        <v>0.48993288590604028</v>
      </c>
      <c r="F40" s="23">
        <v>0.51006711409395977</v>
      </c>
      <c r="G40" s="23">
        <v>0</v>
      </c>
      <c r="H40" s="23">
        <v>0</v>
      </c>
      <c r="I40" s="24">
        <v>6705</v>
      </c>
      <c r="J40" s="23" t="s">
        <v>559</v>
      </c>
      <c r="K40" s="23" t="s">
        <v>559</v>
      </c>
      <c r="L40" s="23" t="s">
        <v>559</v>
      </c>
      <c r="M40" s="23" t="s">
        <v>559</v>
      </c>
      <c r="N40" s="24" t="s">
        <v>559</v>
      </c>
    </row>
    <row r="41" spans="2:14" x14ac:dyDescent="0.3">
      <c r="B41" s="33" t="s">
        <v>102</v>
      </c>
      <c r="C41" s="18" t="s">
        <v>103</v>
      </c>
      <c r="D41" s="18" t="s">
        <v>104</v>
      </c>
      <c r="E41" s="23" t="s">
        <v>559</v>
      </c>
      <c r="F41" s="23" t="s">
        <v>559</v>
      </c>
      <c r="G41" s="23" t="s">
        <v>559</v>
      </c>
      <c r="H41" s="23" t="s">
        <v>559</v>
      </c>
      <c r="I41" s="24" t="s">
        <v>559</v>
      </c>
      <c r="J41" s="23" t="s">
        <v>559</v>
      </c>
      <c r="K41" s="23" t="s">
        <v>559</v>
      </c>
      <c r="L41" s="23" t="s">
        <v>559</v>
      </c>
      <c r="M41" s="23" t="s">
        <v>559</v>
      </c>
      <c r="N41" s="24" t="s">
        <v>559</v>
      </c>
    </row>
    <row r="42" spans="2:14" x14ac:dyDescent="0.3">
      <c r="B42" s="33" t="s">
        <v>102</v>
      </c>
      <c r="C42" s="18" t="s">
        <v>105</v>
      </c>
      <c r="D42" s="18" t="s">
        <v>106</v>
      </c>
      <c r="E42" s="23">
        <v>0.46371931349120138</v>
      </c>
      <c r="F42" s="23">
        <v>0.53606343688898539</v>
      </c>
      <c r="G42" s="23">
        <v>1.0862480990658266E-4</v>
      </c>
      <c r="H42" s="23">
        <v>1.0862480990658266E-4</v>
      </c>
      <c r="I42" s="24">
        <v>46030</v>
      </c>
      <c r="J42" s="23">
        <v>0.45846153846153848</v>
      </c>
      <c r="K42" s="23">
        <v>0.54153846153846152</v>
      </c>
      <c r="L42" s="23">
        <v>0</v>
      </c>
      <c r="M42" s="23">
        <v>0</v>
      </c>
      <c r="N42" s="24">
        <v>1625</v>
      </c>
    </row>
    <row r="43" spans="2:14" x14ac:dyDescent="0.3">
      <c r="B43" s="33" t="s">
        <v>102</v>
      </c>
      <c r="C43" s="18" t="s">
        <v>107</v>
      </c>
      <c r="D43" s="18" t="s">
        <v>108</v>
      </c>
      <c r="E43" s="23">
        <v>0.48381474103585659</v>
      </c>
      <c r="F43" s="23">
        <v>0.51593625498007967</v>
      </c>
      <c r="G43" s="23">
        <v>2.4900398406374502E-4</v>
      </c>
      <c r="H43" s="23">
        <v>0</v>
      </c>
      <c r="I43" s="24">
        <v>20080</v>
      </c>
      <c r="J43" s="23">
        <v>0.4838709677419355</v>
      </c>
      <c r="K43" s="23">
        <v>0.5</v>
      </c>
      <c r="L43" s="23">
        <v>0</v>
      </c>
      <c r="M43" s="23">
        <v>0</v>
      </c>
      <c r="N43" s="24">
        <v>310</v>
      </c>
    </row>
    <row r="44" spans="2:14" x14ac:dyDescent="0.3">
      <c r="B44" s="33" t="s">
        <v>102</v>
      </c>
      <c r="C44" s="18" t="s">
        <v>109</v>
      </c>
      <c r="D44" s="18" t="s">
        <v>110</v>
      </c>
      <c r="E44" s="23">
        <v>0.5003095975232198</v>
      </c>
      <c r="F44" s="23">
        <v>0.4996904024767802</v>
      </c>
      <c r="G44" s="23">
        <v>0</v>
      </c>
      <c r="H44" s="23">
        <v>0</v>
      </c>
      <c r="I44" s="24">
        <v>8075</v>
      </c>
      <c r="J44" s="23">
        <v>0.52631578947368418</v>
      </c>
      <c r="K44" s="23">
        <v>0.47368421052631576</v>
      </c>
      <c r="L44" s="23">
        <v>0</v>
      </c>
      <c r="M44" s="23">
        <v>0</v>
      </c>
      <c r="N44" s="24">
        <v>380</v>
      </c>
    </row>
    <row r="45" spans="2:14" x14ac:dyDescent="0.3">
      <c r="B45" s="33" t="s">
        <v>111</v>
      </c>
      <c r="C45" s="18" t="s">
        <v>112</v>
      </c>
      <c r="D45" s="18" t="s">
        <v>113</v>
      </c>
      <c r="E45" s="23">
        <v>0.47057728119180631</v>
      </c>
      <c r="F45" s="23">
        <v>0.52644320297951586</v>
      </c>
      <c r="G45" s="23">
        <v>0</v>
      </c>
      <c r="H45" s="23">
        <v>2.7932960893854749E-3</v>
      </c>
      <c r="I45" s="24">
        <v>26850</v>
      </c>
      <c r="J45" s="23">
        <v>0.47142857142857142</v>
      </c>
      <c r="K45" s="23">
        <v>0.52380952380952384</v>
      </c>
      <c r="L45" s="23">
        <v>0</v>
      </c>
      <c r="M45" s="23">
        <v>4.7619047619047623E-3</v>
      </c>
      <c r="N45" s="24">
        <v>1050</v>
      </c>
    </row>
    <row r="46" spans="2:14" x14ac:dyDescent="0.3">
      <c r="B46" s="33" t="s">
        <v>111</v>
      </c>
      <c r="C46" s="18" t="s">
        <v>114</v>
      </c>
      <c r="D46" s="18" t="s">
        <v>115</v>
      </c>
      <c r="E46" s="23">
        <v>0.48187351151098173</v>
      </c>
      <c r="F46" s="23">
        <v>0.51759724794919293</v>
      </c>
      <c r="G46" s="23">
        <v>2.646202699126753E-4</v>
      </c>
      <c r="H46" s="23">
        <v>0</v>
      </c>
      <c r="I46" s="24">
        <v>18895</v>
      </c>
      <c r="J46" s="23">
        <v>0.44660194174757284</v>
      </c>
      <c r="K46" s="23">
        <v>0.55339805825242716</v>
      </c>
      <c r="L46" s="23">
        <v>0</v>
      </c>
      <c r="M46" s="23">
        <v>0</v>
      </c>
      <c r="N46" s="24">
        <v>515</v>
      </c>
    </row>
    <row r="47" spans="2:14" x14ac:dyDescent="0.3">
      <c r="B47" s="33" t="s">
        <v>111</v>
      </c>
      <c r="C47" s="18" t="s">
        <v>116</v>
      </c>
      <c r="D47" s="18" t="s">
        <v>117</v>
      </c>
      <c r="E47" s="23">
        <v>0.47328687572590011</v>
      </c>
      <c r="F47" s="23">
        <v>0.52642276422764223</v>
      </c>
      <c r="G47" s="23">
        <v>0</v>
      </c>
      <c r="H47" s="23">
        <v>2.9036004645760743E-4</v>
      </c>
      <c r="I47" s="24">
        <v>17220</v>
      </c>
      <c r="J47" s="23">
        <v>0.48554913294797686</v>
      </c>
      <c r="K47" s="23">
        <v>0.51445086705202314</v>
      </c>
      <c r="L47" s="23">
        <v>0</v>
      </c>
      <c r="M47" s="23">
        <v>0</v>
      </c>
      <c r="N47" s="24">
        <v>1730</v>
      </c>
    </row>
    <row r="48" spans="2:14" x14ac:dyDescent="0.3">
      <c r="B48" s="33" t="s">
        <v>118</v>
      </c>
      <c r="C48" s="18" t="s">
        <v>119</v>
      </c>
      <c r="D48" s="18" t="s">
        <v>120</v>
      </c>
      <c r="E48" s="23">
        <v>0.40216886134779239</v>
      </c>
      <c r="F48" s="23">
        <v>0.48226181254841211</v>
      </c>
      <c r="G48" s="23">
        <v>1.5491866769945777E-4</v>
      </c>
      <c r="H48" s="23">
        <v>0.11525948876839659</v>
      </c>
      <c r="I48" s="24">
        <v>32275</v>
      </c>
      <c r="J48" s="23">
        <v>0.47892720306513409</v>
      </c>
      <c r="K48" s="23">
        <v>0.51724137931034486</v>
      </c>
      <c r="L48" s="23">
        <v>0</v>
      </c>
      <c r="M48" s="23">
        <v>3.8314176245210726E-3</v>
      </c>
      <c r="N48" s="24">
        <v>1305</v>
      </c>
    </row>
    <row r="49" spans="2:14" x14ac:dyDescent="0.3">
      <c r="B49" s="33" t="s">
        <v>118</v>
      </c>
      <c r="C49" s="18" t="s">
        <v>121</v>
      </c>
      <c r="D49" s="18" t="s">
        <v>122</v>
      </c>
      <c r="E49" s="23">
        <v>0.51365187713310578</v>
      </c>
      <c r="F49" s="23">
        <v>0.48634812286689422</v>
      </c>
      <c r="G49" s="23">
        <v>0</v>
      </c>
      <c r="H49" s="23">
        <v>0</v>
      </c>
      <c r="I49" s="24">
        <v>2930</v>
      </c>
      <c r="J49" s="23" t="s">
        <v>559</v>
      </c>
      <c r="K49" s="23" t="s">
        <v>559</v>
      </c>
      <c r="L49" s="23" t="s">
        <v>559</v>
      </c>
      <c r="M49" s="23" t="s">
        <v>559</v>
      </c>
      <c r="N49" s="24" t="s">
        <v>559</v>
      </c>
    </row>
    <row r="50" spans="2:14" x14ac:dyDescent="0.3">
      <c r="B50" s="33" t="s">
        <v>118</v>
      </c>
      <c r="C50" s="18" t="s">
        <v>123</v>
      </c>
      <c r="D50" s="18" t="s">
        <v>124</v>
      </c>
      <c r="E50" s="23">
        <v>0.47589646164806459</v>
      </c>
      <c r="F50" s="23">
        <v>0.52362859178342436</v>
      </c>
      <c r="G50" s="23">
        <v>0</v>
      </c>
      <c r="H50" s="23">
        <v>4.7494656851104251E-4</v>
      </c>
      <c r="I50" s="24">
        <v>21055</v>
      </c>
      <c r="J50" s="23">
        <v>0.45454545454545453</v>
      </c>
      <c r="K50" s="23">
        <v>0.54090909090909089</v>
      </c>
      <c r="L50" s="23">
        <v>0</v>
      </c>
      <c r="M50" s="23">
        <v>0</v>
      </c>
      <c r="N50" s="24">
        <v>1100</v>
      </c>
    </row>
    <row r="51" spans="2:14" x14ac:dyDescent="0.3">
      <c r="B51" s="33" t="s">
        <v>118</v>
      </c>
      <c r="C51" s="18" t="s">
        <v>125</v>
      </c>
      <c r="D51" s="18" t="s">
        <v>126</v>
      </c>
      <c r="E51" s="23">
        <v>0.47645569620253164</v>
      </c>
      <c r="F51" s="23">
        <v>0.5232911392405063</v>
      </c>
      <c r="G51" s="23">
        <v>0</v>
      </c>
      <c r="H51" s="23">
        <v>0</v>
      </c>
      <c r="I51" s="24">
        <v>19750</v>
      </c>
      <c r="J51" s="23">
        <v>0.48863636363636365</v>
      </c>
      <c r="K51" s="23">
        <v>0.51136363636363635</v>
      </c>
      <c r="L51" s="23">
        <v>0</v>
      </c>
      <c r="M51" s="23">
        <v>0</v>
      </c>
      <c r="N51" s="24">
        <v>440</v>
      </c>
    </row>
    <row r="52" spans="2:14" x14ac:dyDescent="0.3">
      <c r="B52" s="33" t="s">
        <v>118</v>
      </c>
      <c r="C52" s="18" t="s">
        <v>127</v>
      </c>
      <c r="D52" s="18" t="s">
        <v>128</v>
      </c>
      <c r="E52" s="23">
        <v>0.48708920187793425</v>
      </c>
      <c r="F52" s="23">
        <v>0.51291079812206575</v>
      </c>
      <c r="G52" s="23">
        <v>0</v>
      </c>
      <c r="H52" s="23">
        <v>0</v>
      </c>
      <c r="I52" s="24">
        <v>4260</v>
      </c>
      <c r="J52" s="23" t="s">
        <v>603</v>
      </c>
      <c r="K52" s="23" t="s">
        <v>603</v>
      </c>
      <c r="L52" s="23" t="s">
        <v>603</v>
      </c>
      <c r="M52" s="23" t="s">
        <v>603</v>
      </c>
      <c r="N52" s="24" t="s">
        <v>603</v>
      </c>
    </row>
    <row r="53" spans="2:14" x14ac:dyDescent="0.3">
      <c r="B53" s="33" t="s">
        <v>118</v>
      </c>
      <c r="C53" s="18" t="s">
        <v>129</v>
      </c>
      <c r="D53" s="18" t="s">
        <v>130</v>
      </c>
      <c r="E53" s="23" t="s">
        <v>559</v>
      </c>
      <c r="F53" s="23" t="s">
        <v>559</v>
      </c>
      <c r="G53" s="23" t="s">
        <v>559</v>
      </c>
      <c r="H53" s="23" t="s">
        <v>559</v>
      </c>
      <c r="I53" s="24" t="s">
        <v>559</v>
      </c>
      <c r="J53" s="23" t="s">
        <v>559</v>
      </c>
      <c r="K53" s="23" t="s">
        <v>559</v>
      </c>
      <c r="L53" s="23" t="s">
        <v>559</v>
      </c>
      <c r="M53" s="23" t="s">
        <v>559</v>
      </c>
      <c r="N53" s="24" t="s">
        <v>559</v>
      </c>
    </row>
    <row r="54" spans="2:14" x14ac:dyDescent="0.3">
      <c r="B54" s="33" t="s">
        <v>131</v>
      </c>
      <c r="C54" s="18" t="s">
        <v>132</v>
      </c>
      <c r="D54" s="18" t="s">
        <v>133</v>
      </c>
      <c r="E54" s="23">
        <v>0.49681866383881229</v>
      </c>
      <c r="F54" s="23">
        <v>0.50265111346765645</v>
      </c>
      <c r="G54" s="23">
        <v>0</v>
      </c>
      <c r="H54" s="23">
        <v>0</v>
      </c>
      <c r="I54" s="24">
        <v>9430</v>
      </c>
      <c r="J54" s="23">
        <v>0.49206349206349204</v>
      </c>
      <c r="K54" s="23">
        <v>0.50793650793650791</v>
      </c>
      <c r="L54" s="23">
        <v>0</v>
      </c>
      <c r="M54" s="23">
        <v>0</v>
      </c>
      <c r="N54" s="24">
        <v>630</v>
      </c>
    </row>
    <row r="55" spans="2:14" x14ac:dyDescent="0.3">
      <c r="B55" s="33" t="s">
        <v>131</v>
      </c>
      <c r="C55" s="18" t="s">
        <v>134</v>
      </c>
      <c r="D55" s="18" t="s">
        <v>135</v>
      </c>
      <c r="E55" s="23">
        <v>0.47660818713450293</v>
      </c>
      <c r="F55" s="23">
        <v>0.52241715399610134</v>
      </c>
      <c r="G55" s="23">
        <v>0</v>
      </c>
      <c r="H55" s="23">
        <v>0</v>
      </c>
      <c r="I55" s="24">
        <v>5130</v>
      </c>
      <c r="J55" s="23">
        <v>0.42028985507246375</v>
      </c>
      <c r="K55" s="23">
        <v>0.57971014492753625</v>
      </c>
      <c r="L55" s="23">
        <v>0</v>
      </c>
      <c r="M55" s="23">
        <v>0</v>
      </c>
      <c r="N55" s="24">
        <v>345</v>
      </c>
    </row>
    <row r="56" spans="2:14" x14ac:dyDescent="0.3">
      <c r="B56" s="33" t="s">
        <v>131</v>
      </c>
      <c r="C56" s="18" t="s">
        <v>136</v>
      </c>
      <c r="D56" s="18" t="s">
        <v>137</v>
      </c>
      <c r="E56" s="23" t="s">
        <v>559</v>
      </c>
      <c r="F56" s="23" t="s">
        <v>559</v>
      </c>
      <c r="G56" s="23" t="s">
        <v>559</v>
      </c>
      <c r="H56" s="23" t="s">
        <v>559</v>
      </c>
      <c r="I56" s="24" t="s">
        <v>559</v>
      </c>
      <c r="J56" s="23" t="s">
        <v>559</v>
      </c>
      <c r="K56" s="23" t="s">
        <v>559</v>
      </c>
      <c r="L56" s="23" t="s">
        <v>559</v>
      </c>
      <c r="M56" s="23" t="s">
        <v>559</v>
      </c>
      <c r="N56" s="24" t="s">
        <v>559</v>
      </c>
    </row>
    <row r="57" spans="2:14" x14ac:dyDescent="0.3">
      <c r="B57" s="33" t="s">
        <v>131</v>
      </c>
      <c r="C57" s="18" t="s">
        <v>138</v>
      </c>
      <c r="D57" s="18" t="s">
        <v>139</v>
      </c>
      <c r="E57" s="23">
        <v>0.49271986022131625</v>
      </c>
      <c r="F57" s="23">
        <v>0.50786255096097843</v>
      </c>
      <c r="G57" s="23">
        <v>0</v>
      </c>
      <c r="H57" s="23">
        <v>0</v>
      </c>
      <c r="I57" s="24">
        <v>8585</v>
      </c>
      <c r="J57" s="23">
        <v>0.5</v>
      </c>
      <c r="K57" s="23">
        <v>0.5</v>
      </c>
      <c r="L57" s="23">
        <v>0</v>
      </c>
      <c r="M57" s="23">
        <v>0</v>
      </c>
      <c r="N57" s="24">
        <v>420</v>
      </c>
    </row>
    <row r="58" spans="2:14" x14ac:dyDescent="0.3">
      <c r="B58" s="33" t="s">
        <v>131</v>
      </c>
      <c r="C58" s="18" t="s">
        <v>140</v>
      </c>
      <c r="D58" s="18" t="s">
        <v>141</v>
      </c>
      <c r="E58" s="23">
        <v>0.48089887640449436</v>
      </c>
      <c r="F58" s="23">
        <v>0.51910112359550564</v>
      </c>
      <c r="G58" s="23">
        <v>0</v>
      </c>
      <c r="H58" s="23">
        <v>0</v>
      </c>
      <c r="I58" s="24">
        <v>2225</v>
      </c>
      <c r="J58" s="23">
        <v>0.53846153846153844</v>
      </c>
      <c r="K58" s="23">
        <v>0.46153846153846156</v>
      </c>
      <c r="L58" s="23">
        <v>0</v>
      </c>
      <c r="M58" s="23">
        <v>0</v>
      </c>
      <c r="N58" s="24">
        <v>130</v>
      </c>
    </row>
    <row r="59" spans="2:14" x14ac:dyDescent="0.3">
      <c r="B59" s="33" t="s">
        <v>131</v>
      </c>
      <c r="C59" s="18" t="s">
        <v>142</v>
      </c>
      <c r="D59" s="18" t="s">
        <v>143</v>
      </c>
      <c r="E59" s="23" t="s">
        <v>559</v>
      </c>
      <c r="F59" s="23" t="s">
        <v>559</v>
      </c>
      <c r="G59" s="23" t="s">
        <v>559</v>
      </c>
      <c r="H59" s="23" t="s">
        <v>559</v>
      </c>
      <c r="I59" s="24" t="s">
        <v>559</v>
      </c>
      <c r="J59" s="23" t="s">
        <v>559</v>
      </c>
      <c r="K59" s="23" t="s">
        <v>559</v>
      </c>
      <c r="L59" s="23" t="s">
        <v>559</v>
      </c>
      <c r="M59" s="23" t="s">
        <v>559</v>
      </c>
      <c r="N59" s="24" t="s">
        <v>559</v>
      </c>
    </row>
    <row r="60" spans="2:14" x14ac:dyDescent="0.3">
      <c r="B60" s="33" t="s">
        <v>131</v>
      </c>
      <c r="C60" s="18" t="s">
        <v>144</v>
      </c>
      <c r="D60" s="18" t="s">
        <v>145</v>
      </c>
      <c r="E60" s="23">
        <v>0.44626865671641791</v>
      </c>
      <c r="F60" s="23">
        <v>0.5268656716417911</v>
      </c>
      <c r="G60" s="23">
        <v>0</v>
      </c>
      <c r="H60" s="23">
        <v>2.5373134328358207E-2</v>
      </c>
      <c r="I60" s="24">
        <v>3350</v>
      </c>
      <c r="J60" s="23" t="s">
        <v>559</v>
      </c>
      <c r="K60" s="23" t="s">
        <v>559</v>
      </c>
      <c r="L60" s="23" t="s">
        <v>559</v>
      </c>
      <c r="M60" s="23" t="s">
        <v>559</v>
      </c>
      <c r="N60" s="24" t="s">
        <v>559</v>
      </c>
    </row>
    <row r="61" spans="2:14" ht="6.75" customHeight="1" x14ac:dyDescent="0.3">
      <c r="I61" s="24"/>
    </row>
    <row r="62" spans="2:14" x14ac:dyDescent="0.3">
      <c r="B62" s="33" t="s">
        <v>55</v>
      </c>
      <c r="C62" s="18" t="s">
        <v>146</v>
      </c>
      <c r="D62" s="21" t="s">
        <v>147</v>
      </c>
      <c r="E62" s="23">
        <v>0.42329020332717188</v>
      </c>
      <c r="F62" s="23">
        <v>0.57670979667282807</v>
      </c>
      <c r="G62" s="23">
        <v>0</v>
      </c>
      <c r="H62" s="23">
        <v>0</v>
      </c>
      <c r="I62" s="24">
        <v>2705</v>
      </c>
      <c r="J62" s="23" t="s">
        <v>559</v>
      </c>
      <c r="K62" s="23" t="s">
        <v>559</v>
      </c>
      <c r="L62" s="23" t="s">
        <v>559</v>
      </c>
      <c r="M62" s="23" t="s">
        <v>559</v>
      </c>
      <c r="N62" s="24" t="s">
        <v>559</v>
      </c>
    </row>
    <row r="63" spans="2:14" x14ac:dyDescent="0.3">
      <c r="B63" s="33" t="s">
        <v>55</v>
      </c>
      <c r="C63" s="18" t="s">
        <v>148</v>
      </c>
      <c r="D63" s="21" t="s">
        <v>149</v>
      </c>
      <c r="E63" s="23">
        <v>0.43573667711598746</v>
      </c>
      <c r="F63" s="23">
        <v>0.56426332288401249</v>
      </c>
      <c r="G63" s="23">
        <v>0</v>
      </c>
      <c r="H63" s="23">
        <v>0</v>
      </c>
      <c r="I63" s="24">
        <v>1595</v>
      </c>
      <c r="J63" s="23">
        <v>0.5</v>
      </c>
      <c r="K63" s="23">
        <v>0.5</v>
      </c>
      <c r="L63" s="23">
        <v>0</v>
      </c>
      <c r="M63" s="23">
        <v>0</v>
      </c>
      <c r="N63" s="24">
        <v>10</v>
      </c>
    </row>
    <row r="64" spans="2:14" x14ac:dyDescent="0.3">
      <c r="B64" s="33" t="s">
        <v>55</v>
      </c>
      <c r="C64" s="18" t="s">
        <v>150</v>
      </c>
      <c r="D64" s="21" t="s">
        <v>151</v>
      </c>
      <c r="E64" s="23">
        <v>0.47739221871713983</v>
      </c>
      <c r="F64" s="23">
        <v>0.52260778128286012</v>
      </c>
      <c r="G64" s="23">
        <v>0</v>
      </c>
      <c r="H64" s="23">
        <v>0</v>
      </c>
      <c r="I64" s="24">
        <v>4755</v>
      </c>
      <c r="J64" s="23">
        <v>0.66666666666666663</v>
      </c>
      <c r="K64" s="23">
        <v>0.33333333333333331</v>
      </c>
      <c r="L64" s="23">
        <v>0</v>
      </c>
      <c r="M64" s="23">
        <v>0</v>
      </c>
      <c r="N64" s="24">
        <v>15</v>
      </c>
    </row>
    <row r="65" spans="2:14" x14ac:dyDescent="0.3">
      <c r="B65" s="33" t="s">
        <v>55</v>
      </c>
      <c r="C65" s="18" t="s">
        <v>152</v>
      </c>
      <c r="D65" s="21" t="s">
        <v>153</v>
      </c>
      <c r="E65" s="23">
        <v>0.45301681503461921</v>
      </c>
      <c r="F65" s="23">
        <v>0.54648862512363994</v>
      </c>
      <c r="G65" s="23">
        <v>0</v>
      </c>
      <c r="H65" s="23">
        <v>0</v>
      </c>
      <c r="I65" s="24">
        <v>10110</v>
      </c>
      <c r="J65" s="23" t="s">
        <v>559</v>
      </c>
      <c r="K65" s="23" t="s">
        <v>559</v>
      </c>
      <c r="L65" s="23" t="s">
        <v>559</v>
      </c>
      <c r="M65" s="23" t="s">
        <v>559</v>
      </c>
      <c r="N65" s="24" t="s">
        <v>559</v>
      </c>
    </row>
    <row r="66" spans="2:14" x14ac:dyDescent="0.3">
      <c r="B66" s="33" t="s">
        <v>55</v>
      </c>
      <c r="C66" s="18" t="s">
        <v>399</v>
      </c>
      <c r="D66" s="21" t="s">
        <v>400</v>
      </c>
      <c r="E66" s="23" t="s">
        <v>559</v>
      </c>
      <c r="F66" s="23" t="s">
        <v>559</v>
      </c>
      <c r="G66" s="23" t="s">
        <v>559</v>
      </c>
      <c r="H66" s="23" t="s">
        <v>559</v>
      </c>
      <c r="I66" s="24" t="s">
        <v>559</v>
      </c>
      <c r="J66" s="23" t="s">
        <v>559</v>
      </c>
      <c r="K66" s="23" t="s">
        <v>559</v>
      </c>
      <c r="L66" s="23" t="s">
        <v>559</v>
      </c>
      <c r="M66" s="23" t="s">
        <v>559</v>
      </c>
      <c r="N66" s="24" t="s">
        <v>559</v>
      </c>
    </row>
    <row r="67" spans="2:14" x14ac:dyDescent="0.3">
      <c r="B67" s="33" t="s">
        <v>55</v>
      </c>
      <c r="C67" s="18" t="s">
        <v>401</v>
      </c>
      <c r="D67" s="21" t="s">
        <v>402</v>
      </c>
      <c r="E67" s="23" t="s">
        <v>559</v>
      </c>
      <c r="F67" s="23" t="s">
        <v>559</v>
      </c>
      <c r="G67" s="23" t="s">
        <v>559</v>
      </c>
      <c r="H67" s="23" t="s">
        <v>559</v>
      </c>
      <c r="I67" s="24" t="s">
        <v>559</v>
      </c>
      <c r="J67" s="23" t="s">
        <v>559</v>
      </c>
      <c r="K67" s="23" t="s">
        <v>559</v>
      </c>
      <c r="L67" s="23" t="s">
        <v>559</v>
      </c>
      <c r="M67" s="23" t="s">
        <v>559</v>
      </c>
      <c r="N67" s="24" t="s">
        <v>559</v>
      </c>
    </row>
    <row r="68" spans="2:14" x14ac:dyDescent="0.3">
      <c r="B68" s="33" t="s">
        <v>55</v>
      </c>
      <c r="C68" s="18" t="s">
        <v>162</v>
      </c>
      <c r="D68" s="21" t="s">
        <v>163</v>
      </c>
      <c r="E68" s="23">
        <v>0.50808625336927227</v>
      </c>
      <c r="F68" s="23">
        <v>0.48787061994609165</v>
      </c>
      <c r="G68" s="23">
        <v>0</v>
      </c>
      <c r="H68" s="23">
        <v>4.0431266846361188E-3</v>
      </c>
      <c r="I68" s="24">
        <v>3710</v>
      </c>
      <c r="J68" s="23">
        <v>0.5</v>
      </c>
      <c r="K68" s="23">
        <v>0.5</v>
      </c>
      <c r="L68" s="23">
        <v>0</v>
      </c>
      <c r="M68" s="23">
        <v>0</v>
      </c>
      <c r="N68" s="24">
        <v>20</v>
      </c>
    </row>
    <row r="69" spans="2:14" x14ac:dyDescent="0.3">
      <c r="B69" s="33" t="s">
        <v>55</v>
      </c>
      <c r="C69" s="18" t="s">
        <v>164</v>
      </c>
      <c r="D69" s="21" t="s">
        <v>165</v>
      </c>
      <c r="E69" s="23" t="s">
        <v>559</v>
      </c>
      <c r="F69" s="23" t="s">
        <v>559</v>
      </c>
      <c r="G69" s="23" t="s">
        <v>559</v>
      </c>
      <c r="H69" s="23" t="s">
        <v>559</v>
      </c>
      <c r="I69" s="24" t="s">
        <v>559</v>
      </c>
      <c r="J69" s="23" t="s">
        <v>559</v>
      </c>
      <c r="K69" s="23" t="s">
        <v>559</v>
      </c>
      <c r="L69" s="23" t="s">
        <v>559</v>
      </c>
      <c r="M69" s="23" t="s">
        <v>559</v>
      </c>
      <c r="N69" s="24" t="s">
        <v>559</v>
      </c>
    </row>
    <row r="70" spans="2:14" x14ac:dyDescent="0.3">
      <c r="B70" s="33" t="s">
        <v>55</v>
      </c>
      <c r="C70" s="18" t="s">
        <v>168</v>
      </c>
      <c r="D70" s="21" t="s">
        <v>169</v>
      </c>
      <c r="E70" s="23">
        <v>0.47461773700305809</v>
      </c>
      <c r="F70" s="23">
        <v>0.52599388379204892</v>
      </c>
      <c r="G70" s="23">
        <v>0</v>
      </c>
      <c r="H70" s="23">
        <v>0</v>
      </c>
      <c r="I70" s="24">
        <v>8175</v>
      </c>
      <c r="J70" s="23" t="s">
        <v>559</v>
      </c>
      <c r="K70" s="23" t="s">
        <v>559</v>
      </c>
      <c r="L70" s="23" t="s">
        <v>559</v>
      </c>
      <c r="M70" s="23" t="s">
        <v>559</v>
      </c>
      <c r="N70" s="24" t="s">
        <v>559</v>
      </c>
    </row>
    <row r="71" spans="2:14" x14ac:dyDescent="0.3">
      <c r="B71" s="33" t="s">
        <v>68</v>
      </c>
      <c r="C71" s="18" t="s">
        <v>174</v>
      </c>
      <c r="D71" s="21" t="s">
        <v>175</v>
      </c>
      <c r="E71" s="23">
        <v>0.51884700665188466</v>
      </c>
      <c r="F71" s="23">
        <v>0.48115299334811529</v>
      </c>
      <c r="G71" s="23">
        <v>0</v>
      </c>
      <c r="H71" s="23">
        <v>0</v>
      </c>
      <c r="I71" s="24">
        <v>4510</v>
      </c>
      <c r="J71" s="23">
        <v>0.54166666666666663</v>
      </c>
      <c r="K71" s="23">
        <v>0.45833333333333331</v>
      </c>
      <c r="L71" s="23">
        <v>0</v>
      </c>
      <c r="M71" s="23">
        <v>0</v>
      </c>
      <c r="N71" s="24">
        <v>120</v>
      </c>
    </row>
    <row r="72" spans="2:14" x14ac:dyDescent="0.3">
      <c r="B72" s="33" t="s">
        <v>68</v>
      </c>
      <c r="C72" s="18" t="s">
        <v>403</v>
      </c>
      <c r="D72" s="21" t="s">
        <v>404</v>
      </c>
      <c r="E72" s="23">
        <v>0.44765840220385678</v>
      </c>
      <c r="F72" s="23">
        <v>0.55371900826446285</v>
      </c>
      <c r="G72" s="23">
        <v>0</v>
      </c>
      <c r="H72" s="23">
        <v>0</v>
      </c>
      <c r="I72" s="24">
        <v>3630</v>
      </c>
      <c r="J72" s="23">
        <v>0.41860465116279072</v>
      </c>
      <c r="K72" s="23">
        <v>0.58139534883720934</v>
      </c>
      <c r="L72" s="23">
        <v>0</v>
      </c>
      <c r="M72" s="23">
        <v>0</v>
      </c>
      <c r="N72" s="24">
        <v>430</v>
      </c>
    </row>
    <row r="73" spans="2:14" x14ac:dyDescent="0.3">
      <c r="B73" s="33" t="s">
        <v>68</v>
      </c>
      <c r="C73" s="18" t="s">
        <v>176</v>
      </c>
      <c r="D73" s="21" t="s">
        <v>177</v>
      </c>
      <c r="E73" s="23">
        <v>0.49181818181818182</v>
      </c>
      <c r="F73" s="23">
        <v>0.50909090909090904</v>
      </c>
      <c r="G73" s="23">
        <v>0</v>
      </c>
      <c r="H73" s="23">
        <v>0</v>
      </c>
      <c r="I73" s="24">
        <v>5500</v>
      </c>
      <c r="J73" s="23">
        <v>0.5</v>
      </c>
      <c r="K73" s="23">
        <v>0.45454545454545453</v>
      </c>
      <c r="L73" s="23">
        <v>0</v>
      </c>
      <c r="M73" s="23">
        <v>0</v>
      </c>
      <c r="N73" s="24">
        <v>110</v>
      </c>
    </row>
    <row r="74" spans="2:14" x14ac:dyDescent="0.3">
      <c r="B74" s="33" t="s">
        <v>68</v>
      </c>
      <c r="C74" s="18" t="s">
        <v>178</v>
      </c>
      <c r="D74" s="21" t="s">
        <v>179</v>
      </c>
      <c r="E74" s="23">
        <v>0.43959731543624159</v>
      </c>
      <c r="F74" s="23">
        <v>0.56040268456375841</v>
      </c>
      <c r="G74" s="23">
        <v>0</v>
      </c>
      <c r="H74" s="23">
        <v>0</v>
      </c>
      <c r="I74" s="24">
        <v>1490</v>
      </c>
      <c r="J74" s="23" t="s">
        <v>559</v>
      </c>
      <c r="K74" s="23" t="s">
        <v>559</v>
      </c>
      <c r="L74" s="23" t="s">
        <v>559</v>
      </c>
      <c r="M74" s="23" t="s">
        <v>559</v>
      </c>
      <c r="N74" s="24" t="s">
        <v>559</v>
      </c>
    </row>
    <row r="75" spans="2:14" x14ac:dyDescent="0.3">
      <c r="B75" s="33" t="s">
        <v>68</v>
      </c>
      <c r="C75" s="18" t="s">
        <v>180</v>
      </c>
      <c r="D75" s="21" t="s">
        <v>181</v>
      </c>
      <c r="E75" s="23">
        <v>0.50221238938053092</v>
      </c>
      <c r="F75" s="23">
        <v>0.49557522123893805</v>
      </c>
      <c r="G75" s="23">
        <v>0</v>
      </c>
      <c r="H75" s="23">
        <v>0</v>
      </c>
      <c r="I75" s="24">
        <v>2260</v>
      </c>
      <c r="J75" s="23">
        <v>0.66666666666666663</v>
      </c>
      <c r="K75" s="23">
        <v>0.33333333333333331</v>
      </c>
      <c r="L75" s="23">
        <v>0</v>
      </c>
      <c r="M75" s="23">
        <v>0</v>
      </c>
      <c r="N75" s="24">
        <v>15</v>
      </c>
    </row>
    <row r="76" spans="2:14" x14ac:dyDescent="0.3">
      <c r="B76" s="33" t="s">
        <v>68</v>
      </c>
      <c r="C76" s="18" t="s">
        <v>405</v>
      </c>
      <c r="D76" s="21" t="s">
        <v>406</v>
      </c>
      <c r="E76" s="23">
        <v>0.46567164179104475</v>
      </c>
      <c r="F76" s="23">
        <v>0.53283582089552239</v>
      </c>
      <c r="G76" s="23">
        <v>0</v>
      </c>
      <c r="H76" s="23">
        <v>0</v>
      </c>
      <c r="I76" s="24">
        <v>3350</v>
      </c>
      <c r="J76" s="23" t="s">
        <v>559</v>
      </c>
      <c r="K76" s="23" t="s">
        <v>559</v>
      </c>
      <c r="L76" s="23" t="s">
        <v>559</v>
      </c>
      <c r="M76" s="23" t="s">
        <v>559</v>
      </c>
      <c r="N76" s="24" t="s">
        <v>559</v>
      </c>
    </row>
    <row r="77" spans="2:14" x14ac:dyDescent="0.3">
      <c r="B77" s="33" t="s">
        <v>68</v>
      </c>
      <c r="C77" s="18" t="s">
        <v>182</v>
      </c>
      <c r="D77" s="21" t="s">
        <v>183</v>
      </c>
      <c r="E77" s="23">
        <v>0.46480938416422285</v>
      </c>
      <c r="F77" s="23">
        <v>0.52272727272727271</v>
      </c>
      <c r="G77" s="23">
        <v>1.1730205278592375E-2</v>
      </c>
      <c r="H77" s="23">
        <v>0</v>
      </c>
      <c r="I77" s="24">
        <v>6820</v>
      </c>
      <c r="J77" s="23" t="s">
        <v>559</v>
      </c>
      <c r="K77" s="23" t="s">
        <v>559</v>
      </c>
      <c r="L77" s="23" t="s">
        <v>559</v>
      </c>
      <c r="M77" s="23" t="s">
        <v>559</v>
      </c>
      <c r="N77" s="24" t="s">
        <v>559</v>
      </c>
    </row>
    <row r="78" spans="2:14" x14ac:dyDescent="0.3">
      <c r="B78" s="33" t="s">
        <v>68</v>
      </c>
      <c r="C78" s="18" t="s">
        <v>186</v>
      </c>
      <c r="D78" s="21" t="s">
        <v>187</v>
      </c>
      <c r="E78" s="23">
        <v>0.47832817337461303</v>
      </c>
      <c r="F78" s="23">
        <v>0.52167182662538703</v>
      </c>
      <c r="G78" s="23">
        <v>0</v>
      </c>
      <c r="H78" s="23">
        <v>0</v>
      </c>
      <c r="I78" s="24">
        <v>3230</v>
      </c>
      <c r="J78" s="23">
        <v>0.48</v>
      </c>
      <c r="K78" s="23">
        <v>0.52</v>
      </c>
      <c r="L78" s="23">
        <v>0</v>
      </c>
      <c r="M78" s="23">
        <v>0</v>
      </c>
      <c r="N78" s="24">
        <v>125</v>
      </c>
    </row>
    <row r="79" spans="2:14" x14ac:dyDescent="0.3">
      <c r="B79" s="33" t="s">
        <v>68</v>
      </c>
      <c r="C79" s="18" t="s">
        <v>188</v>
      </c>
      <c r="D79" s="21" t="s">
        <v>189</v>
      </c>
      <c r="E79" s="23">
        <v>0.46866014951121332</v>
      </c>
      <c r="F79" s="23">
        <v>0.53018976423231745</v>
      </c>
      <c r="G79" s="23">
        <v>0</v>
      </c>
      <c r="H79" s="23">
        <v>5.750431282346176E-4</v>
      </c>
      <c r="I79" s="24">
        <v>8695</v>
      </c>
      <c r="J79" s="23">
        <v>0.47122302158273383</v>
      </c>
      <c r="K79" s="23">
        <v>0.52877697841726623</v>
      </c>
      <c r="L79" s="23">
        <v>0</v>
      </c>
      <c r="M79" s="23">
        <v>0</v>
      </c>
      <c r="N79" s="24">
        <v>4170</v>
      </c>
    </row>
    <row r="80" spans="2:14" x14ac:dyDescent="0.3">
      <c r="B80" s="33" t="s">
        <v>68</v>
      </c>
      <c r="C80" s="18" t="s">
        <v>190</v>
      </c>
      <c r="D80" s="21" t="s">
        <v>191</v>
      </c>
      <c r="E80" s="23">
        <v>0.46953175112251444</v>
      </c>
      <c r="F80" s="23">
        <v>0.52982681205901216</v>
      </c>
      <c r="G80" s="23">
        <v>6.4143681847338033E-4</v>
      </c>
      <c r="H80" s="23">
        <v>0</v>
      </c>
      <c r="I80" s="24">
        <v>7795</v>
      </c>
      <c r="J80" s="23">
        <v>0.47239263803680981</v>
      </c>
      <c r="K80" s="23">
        <v>0.5214723926380368</v>
      </c>
      <c r="L80" s="23">
        <v>0</v>
      </c>
      <c r="M80" s="23">
        <v>0</v>
      </c>
      <c r="N80" s="24">
        <v>815</v>
      </c>
    </row>
    <row r="81" spans="2:14" x14ac:dyDescent="0.3">
      <c r="B81" s="33" t="s">
        <v>68</v>
      </c>
      <c r="C81" s="18" t="s">
        <v>192</v>
      </c>
      <c r="D81" s="21" t="s">
        <v>193</v>
      </c>
      <c r="E81" s="23">
        <v>0.46180159635119727</v>
      </c>
      <c r="F81" s="23">
        <v>0.53819840364880278</v>
      </c>
      <c r="G81" s="23">
        <v>0</v>
      </c>
      <c r="H81" s="23">
        <v>0</v>
      </c>
      <c r="I81" s="24">
        <v>4385</v>
      </c>
      <c r="J81" s="23">
        <v>0.45454545454545453</v>
      </c>
      <c r="K81" s="23">
        <v>0.45454545454545453</v>
      </c>
      <c r="L81" s="23">
        <v>0</v>
      </c>
      <c r="M81" s="23">
        <v>0</v>
      </c>
      <c r="N81" s="24">
        <v>55</v>
      </c>
    </row>
    <row r="82" spans="2:14" x14ac:dyDescent="0.3">
      <c r="B82" s="33" t="s">
        <v>68</v>
      </c>
      <c r="C82" s="18" t="s">
        <v>194</v>
      </c>
      <c r="D82" s="21" t="s">
        <v>195</v>
      </c>
      <c r="E82" s="23" t="s">
        <v>559</v>
      </c>
      <c r="F82" s="23" t="s">
        <v>559</v>
      </c>
      <c r="G82" s="23" t="s">
        <v>559</v>
      </c>
      <c r="H82" s="23" t="s">
        <v>559</v>
      </c>
      <c r="I82" s="24" t="s">
        <v>559</v>
      </c>
      <c r="J82" s="23" t="s">
        <v>559</v>
      </c>
      <c r="K82" s="23" t="s">
        <v>559</v>
      </c>
      <c r="L82" s="23" t="s">
        <v>559</v>
      </c>
      <c r="M82" s="23" t="s">
        <v>559</v>
      </c>
      <c r="N82" s="24" t="s">
        <v>559</v>
      </c>
    </row>
    <row r="83" spans="2:14" x14ac:dyDescent="0.3">
      <c r="B83" s="33" t="s">
        <v>68</v>
      </c>
      <c r="C83" s="18" t="s">
        <v>407</v>
      </c>
      <c r="D83" s="21" t="s">
        <v>408</v>
      </c>
      <c r="E83" s="23">
        <v>0.42901234567901236</v>
      </c>
      <c r="F83" s="23">
        <v>0.57098765432098764</v>
      </c>
      <c r="G83" s="23">
        <v>0</v>
      </c>
      <c r="H83" s="23">
        <v>0</v>
      </c>
      <c r="I83" s="24">
        <v>3240</v>
      </c>
      <c r="J83" s="23">
        <v>0.47142857142857142</v>
      </c>
      <c r="K83" s="23">
        <v>0.52857142857142858</v>
      </c>
      <c r="L83" s="23">
        <v>0</v>
      </c>
      <c r="M83" s="23">
        <v>0</v>
      </c>
      <c r="N83" s="24">
        <v>350</v>
      </c>
    </row>
    <row r="84" spans="2:14" x14ac:dyDescent="0.3">
      <c r="B84" s="33" t="s">
        <v>68</v>
      </c>
      <c r="C84" s="18" t="s">
        <v>409</v>
      </c>
      <c r="D84" s="21" t="s">
        <v>410</v>
      </c>
      <c r="E84" s="23">
        <v>0.47851991219818124</v>
      </c>
      <c r="F84" s="23">
        <v>0.52100972091564757</v>
      </c>
      <c r="G84" s="23">
        <v>0</v>
      </c>
      <c r="H84" s="23">
        <v>3.1357792411414236E-4</v>
      </c>
      <c r="I84" s="24">
        <v>31890</v>
      </c>
      <c r="J84" s="23" t="s">
        <v>559</v>
      </c>
      <c r="K84" s="23" t="s">
        <v>559</v>
      </c>
      <c r="L84" s="23" t="s">
        <v>559</v>
      </c>
      <c r="M84" s="23" t="s">
        <v>559</v>
      </c>
      <c r="N84" s="24" t="s">
        <v>559</v>
      </c>
    </row>
    <row r="85" spans="2:14" x14ac:dyDescent="0.3">
      <c r="B85" s="33" t="s">
        <v>68</v>
      </c>
      <c r="C85" s="18" t="s">
        <v>411</v>
      </c>
      <c r="D85" s="21" t="s">
        <v>412</v>
      </c>
      <c r="E85" s="23" t="s">
        <v>559</v>
      </c>
      <c r="F85" s="23" t="s">
        <v>559</v>
      </c>
      <c r="G85" s="23" t="s">
        <v>559</v>
      </c>
      <c r="H85" s="23" t="s">
        <v>559</v>
      </c>
      <c r="I85" s="24" t="s">
        <v>559</v>
      </c>
      <c r="J85" s="23" t="s">
        <v>559</v>
      </c>
      <c r="K85" s="23" t="s">
        <v>559</v>
      </c>
      <c r="L85" s="23" t="s">
        <v>559</v>
      </c>
      <c r="M85" s="23" t="s">
        <v>559</v>
      </c>
      <c r="N85" s="24" t="s">
        <v>559</v>
      </c>
    </row>
    <row r="86" spans="2:14" x14ac:dyDescent="0.3">
      <c r="B86" s="33" t="s">
        <v>68</v>
      </c>
      <c r="C86" s="18" t="s">
        <v>413</v>
      </c>
      <c r="D86" s="21" t="s">
        <v>414</v>
      </c>
      <c r="E86" s="23">
        <v>0.46220302375809935</v>
      </c>
      <c r="F86" s="23">
        <v>0.53779697624190059</v>
      </c>
      <c r="G86" s="23">
        <v>0</v>
      </c>
      <c r="H86" s="23">
        <v>0</v>
      </c>
      <c r="I86" s="24">
        <v>4630</v>
      </c>
      <c r="J86" s="23" t="s">
        <v>559</v>
      </c>
      <c r="K86" s="23" t="s">
        <v>559</v>
      </c>
      <c r="L86" s="23" t="s">
        <v>559</v>
      </c>
      <c r="M86" s="23" t="s">
        <v>559</v>
      </c>
      <c r="N86" s="24" t="s">
        <v>559</v>
      </c>
    </row>
    <row r="87" spans="2:14" x14ac:dyDescent="0.3">
      <c r="B87" s="33" t="s">
        <v>68</v>
      </c>
      <c r="C87" s="18" t="s">
        <v>198</v>
      </c>
      <c r="D87" s="21" t="s">
        <v>199</v>
      </c>
      <c r="E87" s="23">
        <v>0.4802321363801233</v>
      </c>
      <c r="F87" s="23">
        <v>0.51940515052593395</v>
      </c>
      <c r="G87" s="23">
        <v>3.6271309394269132E-4</v>
      </c>
      <c r="H87" s="23">
        <v>0</v>
      </c>
      <c r="I87" s="24">
        <v>13785</v>
      </c>
      <c r="J87" s="23" t="s">
        <v>559</v>
      </c>
      <c r="K87" s="23" t="s">
        <v>559</v>
      </c>
      <c r="L87" s="23" t="s">
        <v>559</v>
      </c>
      <c r="M87" s="23" t="s">
        <v>559</v>
      </c>
      <c r="N87" s="24" t="s">
        <v>559</v>
      </c>
    </row>
    <row r="88" spans="2:14" x14ac:dyDescent="0.3">
      <c r="B88" s="33" t="s">
        <v>68</v>
      </c>
      <c r="C88" s="18" t="s">
        <v>415</v>
      </c>
      <c r="D88" s="21" t="s">
        <v>416</v>
      </c>
      <c r="E88" s="23">
        <v>0.49465240641711228</v>
      </c>
      <c r="F88" s="23">
        <v>0.50534759358288772</v>
      </c>
      <c r="G88" s="23">
        <v>5.3475935828877007E-4</v>
      </c>
      <c r="H88" s="23">
        <v>0</v>
      </c>
      <c r="I88" s="24">
        <v>9350</v>
      </c>
      <c r="J88" s="23">
        <v>0.4044943820224719</v>
      </c>
      <c r="K88" s="23">
        <v>0.6067415730337079</v>
      </c>
      <c r="L88" s="23">
        <v>0</v>
      </c>
      <c r="M88" s="23">
        <v>0</v>
      </c>
      <c r="N88" s="24">
        <v>445</v>
      </c>
    </row>
    <row r="89" spans="2:14" x14ac:dyDescent="0.3">
      <c r="B89" s="33" t="s">
        <v>68</v>
      </c>
      <c r="C89" s="18" t="s">
        <v>200</v>
      </c>
      <c r="D89" s="21" t="s">
        <v>201</v>
      </c>
      <c r="E89" s="23">
        <v>0.50661375661375663</v>
      </c>
      <c r="F89" s="23">
        <v>0.49338624338624337</v>
      </c>
      <c r="G89" s="23">
        <v>0</v>
      </c>
      <c r="H89" s="23">
        <v>0</v>
      </c>
      <c r="I89" s="24">
        <v>3780</v>
      </c>
      <c r="J89" s="23" t="s">
        <v>603</v>
      </c>
      <c r="K89" s="23" t="s">
        <v>603</v>
      </c>
      <c r="L89" s="23" t="s">
        <v>603</v>
      </c>
      <c r="M89" s="23" t="s">
        <v>603</v>
      </c>
      <c r="N89" s="24" t="s">
        <v>603</v>
      </c>
    </row>
    <row r="90" spans="2:14" x14ac:dyDescent="0.3">
      <c r="B90" s="33" t="s">
        <v>68</v>
      </c>
      <c r="C90" s="18" t="s">
        <v>417</v>
      </c>
      <c r="D90" s="21" t="s">
        <v>418</v>
      </c>
      <c r="E90" s="23" t="s">
        <v>559</v>
      </c>
      <c r="F90" s="23" t="s">
        <v>559</v>
      </c>
      <c r="G90" s="23" t="s">
        <v>559</v>
      </c>
      <c r="H90" s="23" t="s">
        <v>559</v>
      </c>
      <c r="I90" s="24" t="s">
        <v>559</v>
      </c>
      <c r="J90" s="23" t="s">
        <v>559</v>
      </c>
      <c r="K90" s="23" t="s">
        <v>559</v>
      </c>
      <c r="L90" s="23" t="s">
        <v>559</v>
      </c>
      <c r="M90" s="23" t="s">
        <v>559</v>
      </c>
      <c r="N90" s="24" t="s">
        <v>559</v>
      </c>
    </row>
    <row r="91" spans="2:14" x14ac:dyDescent="0.3">
      <c r="B91" s="33" t="s">
        <v>68</v>
      </c>
      <c r="C91" s="18" t="s">
        <v>202</v>
      </c>
      <c r="D91" s="21" t="s">
        <v>203</v>
      </c>
      <c r="E91" s="23">
        <v>0.48003802281368824</v>
      </c>
      <c r="F91" s="23">
        <v>0.52091254752851712</v>
      </c>
      <c r="G91" s="23">
        <v>0</v>
      </c>
      <c r="H91" s="23">
        <v>0</v>
      </c>
      <c r="I91" s="24">
        <v>5260</v>
      </c>
      <c r="J91" s="23">
        <v>0.38461538461538464</v>
      </c>
      <c r="K91" s="23">
        <v>0.61538461538461542</v>
      </c>
      <c r="L91" s="23">
        <v>0</v>
      </c>
      <c r="M91" s="23">
        <v>0</v>
      </c>
      <c r="N91" s="24">
        <v>585</v>
      </c>
    </row>
    <row r="92" spans="2:14" x14ac:dyDescent="0.3">
      <c r="B92" s="33" t="s">
        <v>68</v>
      </c>
      <c r="C92" s="18" t="s">
        <v>419</v>
      </c>
      <c r="D92" s="21" t="s">
        <v>420</v>
      </c>
      <c r="E92" s="23">
        <v>0.47067238912732473</v>
      </c>
      <c r="F92" s="23">
        <v>0.52932761087267521</v>
      </c>
      <c r="G92" s="23">
        <v>0</v>
      </c>
      <c r="H92" s="23">
        <v>0</v>
      </c>
      <c r="I92" s="24">
        <v>6990</v>
      </c>
      <c r="J92" s="23">
        <v>0.46286472148541113</v>
      </c>
      <c r="K92" s="23">
        <v>0.53713527851458887</v>
      </c>
      <c r="L92" s="23">
        <v>0</v>
      </c>
      <c r="M92" s="23">
        <v>0</v>
      </c>
      <c r="N92" s="24">
        <v>3770</v>
      </c>
    </row>
    <row r="93" spans="2:14" x14ac:dyDescent="0.3">
      <c r="B93" s="33" t="s">
        <v>68</v>
      </c>
      <c r="C93" s="18" t="s">
        <v>204</v>
      </c>
      <c r="D93" s="21" t="s">
        <v>205</v>
      </c>
      <c r="E93" s="23" t="s">
        <v>559</v>
      </c>
      <c r="F93" s="23" t="s">
        <v>559</v>
      </c>
      <c r="G93" s="23" t="s">
        <v>559</v>
      </c>
      <c r="H93" s="23" t="s">
        <v>559</v>
      </c>
      <c r="I93" s="24" t="s">
        <v>559</v>
      </c>
      <c r="J93" s="23" t="s">
        <v>559</v>
      </c>
      <c r="K93" s="23" t="s">
        <v>559</v>
      </c>
      <c r="L93" s="23" t="s">
        <v>559</v>
      </c>
      <c r="M93" s="23" t="s">
        <v>559</v>
      </c>
      <c r="N93" s="24" t="s">
        <v>559</v>
      </c>
    </row>
    <row r="94" spans="2:14" x14ac:dyDescent="0.3">
      <c r="B94" s="33" t="s">
        <v>68</v>
      </c>
      <c r="C94" s="18" t="s">
        <v>206</v>
      </c>
      <c r="D94" s="21" t="s">
        <v>207</v>
      </c>
      <c r="E94" s="23">
        <v>0.44041450777202074</v>
      </c>
      <c r="F94" s="23">
        <v>0.55958549222797926</v>
      </c>
      <c r="G94" s="23">
        <v>0</v>
      </c>
      <c r="H94" s="23">
        <v>0</v>
      </c>
      <c r="I94" s="24">
        <v>1930</v>
      </c>
      <c r="J94" s="23">
        <v>0.38297872340425532</v>
      </c>
      <c r="K94" s="23">
        <v>0.61702127659574468</v>
      </c>
      <c r="L94" s="23">
        <v>0</v>
      </c>
      <c r="M94" s="23">
        <v>0</v>
      </c>
      <c r="N94" s="24">
        <v>235</v>
      </c>
    </row>
    <row r="95" spans="2:14" x14ac:dyDescent="0.3">
      <c r="B95" s="33" t="s">
        <v>79</v>
      </c>
      <c r="C95" s="18" t="s">
        <v>421</v>
      </c>
      <c r="D95" s="21" t="s">
        <v>422</v>
      </c>
      <c r="E95" s="23">
        <v>0.40709812108559501</v>
      </c>
      <c r="F95" s="23">
        <v>0.59290187891440504</v>
      </c>
      <c r="G95" s="23">
        <v>0</v>
      </c>
      <c r="H95" s="23">
        <v>0</v>
      </c>
      <c r="I95" s="24">
        <v>2395</v>
      </c>
      <c r="J95" s="23">
        <v>0.5</v>
      </c>
      <c r="K95" s="23">
        <v>0.5</v>
      </c>
      <c r="L95" s="23">
        <v>0</v>
      </c>
      <c r="M95" s="23">
        <v>0</v>
      </c>
      <c r="N95" s="24">
        <v>20</v>
      </c>
    </row>
    <row r="96" spans="2:14" x14ac:dyDescent="0.3">
      <c r="B96" s="33" t="s">
        <v>79</v>
      </c>
      <c r="C96" s="18" t="s">
        <v>423</v>
      </c>
      <c r="D96" s="21" t="s">
        <v>424</v>
      </c>
      <c r="E96" s="23" t="s">
        <v>559</v>
      </c>
      <c r="F96" s="23" t="s">
        <v>559</v>
      </c>
      <c r="G96" s="23" t="s">
        <v>559</v>
      </c>
      <c r="H96" s="23" t="s">
        <v>559</v>
      </c>
      <c r="I96" s="24" t="s">
        <v>559</v>
      </c>
      <c r="J96" s="23" t="s">
        <v>559</v>
      </c>
      <c r="K96" s="23" t="s">
        <v>559</v>
      </c>
      <c r="L96" s="23" t="s">
        <v>559</v>
      </c>
      <c r="M96" s="23" t="s">
        <v>559</v>
      </c>
      <c r="N96" s="24" t="s">
        <v>559</v>
      </c>
    </row>
    <row r="97" spans="2:14" x14ac:dyDescent="0.3">
      <c r="B97" s="33" t="s">
        <v>79</v>
      </c>
      <c r="C97" s="18" t="s">
        <v>425</v>
      </c>
      <c r="D97" s="21" t="s">
        <v>426</v>
      </c>
      <c r="E97" s="23">
        <v>0.47005444646098005</v>
      </c>
      <c r="F97" s="23">
        <v>0.52994555353901995</v>
      </c>
      <c r="G97" s="23">
        <v>0</v>
      </c>
      <c r="H97" s="23">
        <v>0</v>
      </c>
      <c r="I97" s="24">
        <v>8265</v>
      </c>
      <c r="J97" s="23" t="s">
        <v>559</v>
      </c>
      <c r="K97" s="23" t="s">
        <v>559</v>
      </c>
      <c r="L97" s="23" t="s">
        <v>559</v>
      </c>
      <c r="M97" s="23" t="s">
        <v>559</v>
      </c>
      <c r="N97" s="24" t="s">
        <v>559</v>
      </c>
    </row>
    <row r="98" spans="2:14" x14ac:dyDescent="0.3">
      <c r="B98" s="33" t="s">
        <v>79</v>
      </c>
      <c r="C98" s="18" t="s">
        <v>427</v>
      </c>
      <c r="D98" s="21" t="s">
        <v>428</v>
      </c>
      <c r="E98" s="23">
        <v>0.4037735849056604</v>
      </c>
      <c r="F98" s="23">
        <v>0.5962264150943396</v>
      </c>
      <c r="G98" s="23">
        <v>0</v>
      </c>
      <c r="H98" s="23">
        <v>0</v>
      </c>
      <c r="I98" s="24">
        <v>1325</v>
      </c>
      <c r="J98" s="23" t="s">
        <v>559</v>
      </c>
      <c r="K98" s="23" t="s">
        <v>559</v>
      </c>
      <c r="L98" s="23" t="s">
        <v>559</v>
      </c>
      <c r="M98" s="23" t="s">
        <v>559</v>
      </c>
      <c r="N98" s="24" t="s">
        <v>559</v>
      </c>
    </row>
    <row r="99" spans="2:14" x14ac:dyDescent="0.3">
      <c r="B99" s="33" t="s">
        <v>79</v>
      </c>
      <c r="C99" s="18" t="s">
        <v>212</v>
      </c>
      <c r="D99" s="21" t="s">
        <v>213</v>
      </c>
      <c r="E99" s="23">
        <v>0.49068322981366458</v>
      </c>
      <c r="F99" s="23">
        <v>0.50931677018633537</v>
      </c>
      <c r="G99" s="23">
        <v>0</v>
      </c>
      <c r="H99" s="23">
        <v>0</v>
      </c>
      <c r="I99" s="24">
        <v>1610</v>
      </c>
      <c r="J99" s="23" t="s">
        <v>559</v>
      </c>
      <c r="K99" s="23" t="s">
        <v>559</v>
      </c>
      <c r="L99" s="23" t="s">
        <v>559</v>
      </c>
      <c r="M99" s="23" t="s">
        <v>559</v>
      </c>
      <c r="N99" s="24" t="s">
        <v>559</v>
      </c>
    </row>
    <row r="100" spans="2:14" x14ac:dyDescent="0.3">
      <c r="B100" s="33" t="s">
        <v>79</v>
      </c>
      <c r="C100" s="18" t="s">
        <v>429</v>
      </c>
      <c r="D100" s="21" t="s">
        <v>430</v>
      </c>
      <c r="E100" s="23" t="s">
        <v>559</v>
      </c>
      <c r="F100" s="23" t="s">
        <v>559</v>
      </c>
      <c r="G100" s="23" t="s">
        <v>559</v>
      </c>
      <c r="H100" s="23" t="s">
        <v>559</v>
      </c>
      <c r="I100" s="24" t="s">
        <v>559</v>
      </c>
      <c r="J100" s="23" t="s">
        <v>559</v>
      </c>
      <c r="K100" s="23" t="s">
        <v>559</v>
      </c>
      <c r="L100" s="23" t="s">
        <v>559</v>
      </c>
      <c r="M100" s="23" t="s">
        <v>559</v>
      </c>
      <c r="N100" s="24" t="s">
        <v>559</v>
      </c>
    </row>
    <row r="101" spans="2:14" x14ac:dyDescent="0.3">
      <c r="B101" s="33" t="s">
        <v>79</v>
      </c>
      <c r="C101" s="18" t="s">
        <v>431</v>
      </c>
      <c r="D101" s="21" t="s">
        <v>432</v>
      </c>
      <c r="E101" s="23">
        <v>0.46860730593607308</v>
      </c>
      <c r="F101" s="23">
        <v>0.53139269406392697</v>
      </c>
      <c r="G101" s="23">
        <v>0</v>
      </c>
      <c r="H101" s="23">
        <v>0</v>
      </c>
      <c r="I101" s="24">
        <v>8760</v>
      </c>
      <c r="J101" s="23" t="s">
        <v>559</v>
      </c>
      <c r="K101" s="23" t="s">
        <v>559</v>
      </c>
      <c r="L101" s="23" t="s">
        <v>559</v>
      </c>
      <c r="M101" s="23" t="s">
        <v>559</v>
      </c>
      <c r="N101" s="24" t="s">
        <v>559</v>
      </c>
    </row>
    <row r="102" spans="2:14" x14ac:dyDescent="0.3">
      <c r="B102" s="33" t="s">
        <v>79</v>
      </c>
      <c r="C102" s="18" t="s">
        <v>433</v>
      </c>
      <c r="D102" s="21" t="s">
        <v>434</v>
      </c>
      <c r="E102" s="23">
        <v>0.40468227424749165</v>
      </c>
      <c r="F102" s="23">
        <v>0.59531772575250841</v>
      </c>
      <c r="G102" s="23">
        <v>0</v>
      </c>
      <c r="H102" s="23">
        <v>0</v>
      </c>
      <c r="I102" s="24">
        <v>1495</v>
      </c>
      <c r="J102" s="23" t="s">
        <v>559</v>
      </c>
      <c r="K102" s="23" t="s">
        <v>559</v>
      </c>
      <c r="L102" s="23" t="s">
        <v>559</v>
      </c>
      <c r="M102" s="23" t="s">
        <v>559</v>
      </c>
      <c r="N102" s="24" t="s">
        <v>559</v>
      </c>
    </row>
    <row r="103" spans="2:14" x14ac:dyDescent="0.3">
      <c r="B103" s="33" t="s">
        <v>79</v>
      </c>
      <c r="C103" s="18" t="s">
        <v>435</v>
      </c>
      <c r="D103" s="21" t="s">
        <v>436</v>
      </c>
      <c r="E103" s="23" t="s">
        <v>559</v>
      </c>
      <c r="F103" s="23" t="s">
        <v>559</v>
      </c>
      <c r="G103" s="23" t="s">
        <v>559</v>
      </c>
      <c r="H103" s="23" t="s">
        <v>559</v>
      </c>
      <c r="I103" s="24" t="s">
        <v>559</v>
      </c>
      <c r="J103" s="23" t="s">
        <v>559</v>
      </c>
      <c r="K103" s="23" t="s">
        <v>559</v>
      </c>
      <c r="L103" s="23" t="s">
        <v>559</v>
      </c>
      <c r="M103" s="23" t="s">
        <v>559</v>
      </c>
      <c r="N103" s="24" t="s">
        <v>559</v>
      </c>
    </row>
    <row r="104" spans="2:14" x14ac:dyDescent="0.3">
      <c r="B104" s="33" t="s">
        <v>79</v>
      </c>
      <c r="C104" s="18" t="s">
        <v>437</v>
      </c>
      <c r="D104" s="21" t="s">
        <v>438</v>
      </c>
      <c r="E104" s="23">
        <v>0.44769874476987448</v>
      </c>
      <c r="F104" s="23">
        <v>0.55177824267782427</v>
      </c>
      <c r="G104" s="23">
        <v>0</v>
      </c>
      <c r="H104" s="23">
        <v>5.2301255230125519E-4</v>
      </c>
      <c r="I104" s="24">
        <v>9560</v>
      </c>
      <c r="J104" s="23" t="s">
        <v>559</v>
      </c>
      <c r="K104" s="23" t="s">
        <v>559</v>
      </c>
      <c r="L104" s="23" t="s">
        <v>559</v>
      </c>
      <c r="M104" s="23" t="s">
        <v>559</v>
      </c>
      <c r="N104" s="24" t="s">
        <v>559</v>
      </c>
    </row>
    <row r="105" spans="2:14" x14ac:dyDescent="0.3">
      <c r="B105" s="33" t="s">
        <v>79</v>
      </c>
      <c r="C105" s="18" t="s">
        <v>439</v>
      </c>
      <c r="D105" s="21" t="s">
        <v>440</v>
      </c>
      <c r="E105" s="23">
        <v>0.45330535152151102</v>
      </c>
      <c r="F105" s="23">
        <v>0.54669464847848903</v>
      </c>
      <c r="G105" s="23">
        <v>0</v>
      </c>
      <c r="H105" s="23">
        <v>0</v>
      </c>
      <c r="I105" s="24">
        <v>4765</v>
      </c>
      <c r="J105" s="23">
        <v>0.29629629629629628</v>
      </c>
      <c r="K105" s="23">
        <v>0.70370370370370372</v>
      </c>
      <c r="L105" s="23">
        <v>0</v>
      </c>
      <c r="M105" s="23">
        <v>0</v>
      </c>
      <c r="N105" s="24">
        <v>135</v>
      </c>
    </row>
    <row r="106" spans="2:14" x14ac:dyDescent="0.3">
      <c r="B106" s="33" t="s">
        <v>79</v>
      </c>
      <c r="C106" s="18" t="s">
        <v>441</v>
      </c>
      <c r="D106" s="21" t="s">
        <v>442</v>
      </c>
      <c r="E106" s="23">
        <v>0.4804147465437788</v>
      </c>
      <c r="F106" s="23">
        <v>0.5195852534562212</v>
      </c>
      <c r="G106" s="23">
        <v>0</v>
      </c>
      <c r="H106" s="23">
        <v>0</v>
      </c>
      <c r="I106" s="24">
        <v>4340</v>
      </c>
      <c r="J106" s="23" t="s">
        <v>559</v>
      </c>
      <c r="K106" s="23" t="s">
        <v>559</v>
      </c>
      <c r="L106" s="23" t="s">
        <v>559</v>
      </c>
      <c r="M106" s="23" t="s">
        <v>559</v>
      </c>
      <c r="N106" s="24" t="s">
        <v>559</v>
      </c>
    </row>
    <row r="107" spans="2:14" x14ac:dyDescent="0.3">
      <c r="B107" s="33" t="s">
        <v>79</v>
      </c>
      <c r="C107" s="18" t="s">
        <v>443</v>
      </c>
      <c r="D107" s="21" t="s">
        <v>444</v>
      </c>
      <c r="E107" s="23">
        <v>0.44740973312401883</v>
      </c>
      <c r="F107" s="23">
        <v>0.55102040816326525</v>
      </c>
      <c r="G107" s="23">
        <v>0</v>
      </c>
      <c r="H107" s="23">
        <v>0</v>
      </c>
      <c r="I107" s="24">
        <v>3185</v>
      </c>
      <c r="J107" s="23" t="s">
        <v>559</v>
      </c>
      <c r="K107" s="23" t="s">
        <v>559</v>
      </c>
      <c r="L107" s="23" t="s">
        <v>559</v>
      </c>
      <c r="M107" s="23" t="s">
        <v>559</v>
      </c>
      <c r="N107" s="24" t="s">
        <v>559</v>
      </c>
    </row>
    <row r="108" spans="2:14" x14ac:dyDescent="0.3">
      <c r="B108" s="33" t="s">
        <v>79</v>
      </c>
      <c r="C108" s="18" t="s">
        <v>220</v>
      </c>
      <c r="D108" s="21" t="s">
        <v>221</v>
      </c>
      <c r="E108" s="23">
        <v>0.45876288659793812</v>
      </c>
      <c r="F108" s="23">
        <v>0.54123711340206182</v>
      </c>
      <c r="G108" s="23">
        <v>0</v>
      </c>
      <c r="H108" s="23">
        <v>0</v>
      </c>
      <c r="I108" s="24">
        <v>2910</v>
      </c>
      <c r="J108" s="23" t="s">
        <v>559</v>
      </c>
      <c r="K108" s="23" t="s">
        <v>559</v>
      </c>
      <c r="L108" s="23" t="s">
        <v>559</v>
      </c>
      <c r="M108" s="23" t="s">
        <v>559</v>
      </c>
      <c r="N108" s="24" t="s">
        <v>559</v>
      </c>
    </row>
    <row r="109" spans="2:14" x14ac:dyDescent="0.3">
      <c r="B109" s="33" t="s">
        <v>79</v>
      </c>
      <c r="C109" s="18" t="s">
        <v>445</v>
      </c>
      <c r="D109" s="21" t="s">
        <v>446</v>
      </c>
      <c r="E109" s="23">
        <v>0.41077441077441079</v>
      </c>
      <c r="F109" s="23">
        <v>0.58922558922558921</v>
      </c>
      <c r="G109" s="23">
        <v>0</v>
      </c>
      <c r="H109" s="23">
        <v>0</v>
      </c>
      <c r="I109" s="24">
        <v>2970</v>
      </c>
      <c r="J109" s="23" t="s">
        <v>559</v>
      </c>
      <c r="K109" s="23" t="s">
        <v>559</v>
      </c>
      <c r="L109" s="23" t="s">
        <v>559</v>
      </c>
      <c r="M109" s="23" t="s">
        <v>559</v>
      </c>
      <c r="N109" s="24" t="s">
        <v>559</v>
      </c>
    </row>
    <row r="110" spans="2:14" x14ac:dyDescent="0.3">
      <c r="B110" s="33" t="s">
        <v>79</v>
      </c>
      <c r="C110" s="18" t="s">
        <v>222</v>
      </c>
      <c r="D110" s="21" t="s">
        <v>223</v>
      </c>
      <c r="E110" s="23">
        <v>0.48059701492537316</v>
      </c>
      <c r="F110" s="23">
        <v>0.5194029850746269</v>
      </c>
      <c r="G110" s="23">
        <v>0</v>
      </c>
      <c r="H110" s="23">
        <v>0</v>
      </c>
      <c r="I110" s="24">
        <v>3350</v>
      </c>
      <c r="J110" s="23">
        <v>0.49056603773584906</v>
      </c>
      <c r="K110" s="23">
        <v>0.50943396226415094</v>
      </c>
      <c r="L110" s="23">
        <v>0</v>
      </c>
      <c r="M110" s="23">
        <v>0</v>
      </c>
      <c r="N110" s="24">
        <v>265</v>
      </c>
    </row>
    <row r="111" spans="2:14" x14ac:dyDescent="0.3">
      <c r="B111" s="33" t="s">
        <v>79</v>
      </c>
      <c r="C111" s="18" t="s">
        <v>228</v>
      </c>
      <c r="D111" s="21" t="s">
        <v>229</v>
      </c>
      <c r="E111" s="23">
        <v>0.440745672436751</v>
      </c>
      <c r="F111" s="23">
        <v>0.559254327563249</v>
      </c>
      <c r="G111" s="23">
        <v>0</v>
      </c>
      <c r="H111" s="23">
        <v>0</v>
      </c>
      <c r="I111" s="24">
        <v>7510</v>
      </c>
      <c r="J111" s="23" t="s">
        <v>559</v>
      </c>
      <c r="K111" s="23" t="s">
        <v>559</v>
      </c>
      <c r="L111" s="23" t="s">
        <v>559</v>
      </c>
      <c r="M111" s="23" t="s">
        <v>559</v>
      </c>
      <c r="N111" s="24" t="s">
        <v>559</v>
      </c>
    </row>
    <row r="112" spans="2:14" x14ac:dyDescent="0.3">
      <c r="B112" s="33" t="s">
        <v>79</v>
      </c>
      <c r="C112" s="18" t="s">
        <v>230</v>
      </c>
      <c r="D112" s="21" t="s">
        <v>231</v>
      </c>
      <c r="E112" s="23">
        <v>0.43488372093023253</v>
      </c>
      <c r="F112" s="23">
        <v>0.56511627906976747</v>
      </c>
      <c r="G112" s="23">
        <v>0</v>
      </c>
      <c r="H112" s="23">
        <v>0</v>
      </c>
      <c r="I112" s="24">
        <v>2150</v>
      </c>
      <c r="J112" s="23">
        <v>0.40909090909090912</v>
      </c>
      <c r="K112" s="23">
        <v>0.59090909090909094</v>
      </c>
      <c r="L112" s="23">
        <v>0</v>
      </c>
      <c r="M112" s="23">
        <v>0</v>
      </c>
      <c r="N112" s="24">
        <v>110</v>
      </c>
    </row>
    <row r="113" spans="2:14" x14ac:dyDescent="0.3">
      <c r="B113" s="33" t="s">
        <v>79</v>
      </c>
      <c r="C113" s="18" t="s">
        <v>232</v>
      </c>
      <c r="D113" s="21" t="s">
        <v>233</v>
      </c>
      <c r="E113" s="23">
        <v>0.47035573122529645</v>
      </c>
      <c r="F113" s="23">
        <v>0.52964426877470361</v>
      </c>
      <c r="G113" s="23">
        <v>0</v>
      </c>
      <c r="H113" s="23">
        <v>0</v>
      </c>
      <c r="I113" s="24">
        <v>3795</v>
      </c>
      <c r="J113" s="23">
        <v>0.4838709677419355</v>
      </c>
      <c r="K113" s="23">
        <v>0.5161290322580645</v>
      </c>
      <c r="L113" s="23">
        <v>0</v>
      </c>
      <c r="M113" s="23">
        <v>0</v>
      </c>
      <c r="N113" s="24">
        <v>465</v>
      </c>
    </row>
    <row r="114" spans="2:14" x14ac:dyDescent="0.3">
      <c r="B114" s="33" t="s">
        <v>79</v>
      </c>
      <c r="C114" s="18" t="s">
        <v>234</v>
      </c>
      <c r="D114" s="21" t="s">
        <v>235</v>
      </c>
      <c r="E114" s="23">
        <v>0.47848101265822784</v>
      </c>
      <c r="F114" s="23">
        <v>0.52151898734177216</v>
      </c>
      <c r="G114" s="23">
        <v>0</v>
      </c>
      <c r="H114" s="23">
        <v>0</v>
      </c>
      <c r="I114" s="24">
        <v>1975</v>
      </c>
      <c r="J114" s="23">
        <v>0.51219512195121952</v>
      </c>
      <c r="K114" s="23">
        <v>0.46341463414634149</v>
      </c>
      <c r="L114" s="23">
        <v>0</v>
      </c>
      <c r="M114" s="23">
        <v>0</v>
      </c>
      <c r="N114" s="24">
        <v>205</v>
      </c>
    </row>
    <row r="115" spans="2:14" x14ac:dyDescent="0.3">
      <c r="B115" s="33" t="s">
        <v>79</v>
      </c>
      <c r="C115" s="18" t="s">
        <v>236</v>
      </c>
      <c r="D115" s="21" t="s">
        <v>237</v>
      </c>
      <c r="E115" s="23">
        <v>0.48969578017664378</v>
      </c>
      <c r="F115" s="23">
        <v>0.51030421982335628</v>
      </c>
      <c r="G115" s="23">
        <v>0</v>
      </c>
      <c r="H115" s="23">
        <v>0</v>
      </c>
      <c r="I115" s="24">
        <v>5095</v>
      </c>
      <c r="J115" s="23" t="s">
        <v>559</v>
      </c>
      <c r="K115" s="23" t="s">
        <v>559</v>
      </c>
      <c r="L115" s="23" t="s">
        <v>559</v>
      </c>
      <c r="M115" s="23" t="s">
        <v>559</v>
      </c>
      <c r="N115" s="24" t="s">
        <v>559</v>
      </c>
    </row>
    <row r="116" spans="2:14" x14ac:dyDescent="0.3">
      <c r="B116" s="33" t="s">
        <v>102</v>
      </c>
      <c r="C116" s="18" t="s">
        <v>447</v>
      </c>
      <c r="D116" s="21" t="s">
        <v>448</v>
      </c>
      <c r="E116" s="23">
        <v>0.48230088495575218</v>
      </c>
      <c r="F116" s="23">
        <v>0.51769911504424782</v>
      </c>
      <c r="G116" s="23">
        <v>0</v>
      </c>
      <c r="H116" s="23">
        <v>0</v>
      </c>
      <c r="I116" s="24">
        <v>3390</v>
      </c>
      <c r="J116" s="23" t="s">
        <v>559</v>
      </c>
      <c r="K116" s="23" t="s">
        <v>559</v>
      </c>
      <c r="L116" s="23" t="s">
        <v>559</v>
      </c>
      <c r="M116" s="23" t="s">
        <v>559</v>
      </c>
      <c r="N116" s="24" t="s">
        <v>559</v>
      </c>
    </row>
    <row r="117" spans="2:14" x14ac:dyDescent="0.3">
      <c r="B117" s="33" t="s">
        <v>102</v>
      </c>
      <c r="C117" s="18" t="s">
        <v>449</v>
      </c>
      <c r="D117" s="21" t="s">
        <v>450</v>
      </c>
      <c r="E117" s="23">
        <v>0.46802325581395349</v>
      </c>
      <c r="F117" s="23">
        <v>0.53488372093023251</v>
      </c>
      <c r="G117" s="23">
        <v>0</v>
      </c>
      <c r="H117" s="23">
        <v>0</v>
      </c>
      <c r="I117" s="24">
        <v>1720</v>
      </c>
      <c r="J117" s="23">
        <v>0.46666666666666667</v>
      </c>
      <c r="K117" s="23">
        <v>0.6</v>
      </c>
      <c r="L117" s="23">
        <v>0</v>
      </c>
      <c r="M117" s="23">
        <v>0</v>
      </c>
      <c r="N117" s="24">
        <v>75</v>
      </c>
    </row>
    <row r="118" spans="2:14" x14ac:dyDescent="0.3">
      <c r="B118" s="33" t="s">
        <v>102</v>
      </c>
      <c r="C118" s="18" t="s">
        <v>258</v>
      </c>
      <c r="D118" s="21" t="s">
        <v>259</v>
      </c>
      <c r="E118" s="23" t="s">
        <v>559</v>
      </c>
      <c r="F118" s="23" t="s">
        <v>559</v>
      </c>
      <c r="G118" s="23" t="s">
        <v>559</v>
      </c>
      <c r="H118" s="23" t="s">
        <v>559</v>
      </c>
      <c r="I118" s="24" t="s">
        <v>559</v>
      </c>
      <c r="J118" s="23" t="s">
        <v>559</v>
      </c>
      <c r="K118" s="23" t="s">
        <v>559</v>
      </c>
      <c r="L118" s="23" t="s">
        <v>559</v>
      </c>
      <c r="M118" s="23" t="s">
        <v>559</v>
      </c>
      <c r="N118" s="24" t="s">
        <v>559</v>
      </c>
    </row>
    <row r="119" spans="2:14" x14ac:dyDescent="0.3">
      <c r="B119" s="33" t="s">
        <v>102</v>
      </c>
      <c r="C119" s="18" t="s">
        <v>260</v>
      </c>
      <c r="D119" s="21" t="s">
        <v>261</v>
      </c>
      <c r="E119" s="23" t="s">
        <v>559</v>
      </c>
      <c r="F119" s="23" t="s">
        <v>559</v>
      </c>
      <c r="G119" s="23" t="s">
        <v>559</v>
      </c>
      <c r="H119" s="23" t="s">
        <v>559</v>
      </c>
      <c r="I119" s="24" t="s">
        <v>559</v>
      </c>
      <c r="J119" s="23" t="s">
        <v>559</v>
      </c>
      <c r="K119" s="23" t="s">
        <v>559</v>
      </c>
      <c r="L119" s="23" t="s">
        <v>559</v>
      </c>
      <c r="M119" s="23" t="s">
        <v>559</v>
      </c>
      <c r="N119" s="24" t="s">
        <v>559</v>
      </c>
    </row>
    <row r="120" spans="2:14" x14ac:dyDescent="0.3">
      <c r="B120" s="33" t="s">
        <v>102</v>
      </c>
      <c r="C120" s="18" t="s">
        <v>451</v>
      </c>
      <c r="D120" s="21" t="s">
        <v>452</v>
      </c>
      <c r="E120" s="23">
        <v>0.48301886792452831</v>
      </c>
      <c r="F120" s="23">
        <v>0.51509433962264151</v>
      </c>
      <c r="G120" s="23">
        <v>0</v>
      </c>
      <c r="H120" s="23">
        <v>0</v>
      </c>
      <c r="I120" s="24">
        <v>2650</v>
      </c>
      <c r="J120" s="23" t="s">
        <v>559</v>
      </c>
      <c r="K120" s="23" t="s">
        <v>559</v>
      </c>
      <c r="L120" s="23" t="s">
        <v>559</v>
      </c>
      <c r="M120" s="23" t="s">
        <v>559</v>
      </c>
      <c r="N120" s="24" t="s">
        <v>559</v>
      </c>
    </row>
    <row r="121" spans="2:14" x14ac:dyDescent="0.3">
      <c r="B121" s="33" t="s">
        <v>102</v>
      </c>
      <c r="C121" s="18" t="s">
        <v>262</v>
      </c>
      <c r="D121" s="21" t="s">
        <v>263</v>
      </c>
      <c r="E121" s="23">
        <v>0.50617283950617287</v>
      </c>
      <c r="F121" s="23">
        <v>0.49382716049382713</v>
      </c>
      <c r="G121" s="23">
        <v>1.2345679012345679E-3</v>
      </c>
      <c r="H121" s="23">
        <v>0</v>
      </c>
      <c r="I121" s="24">
        <v>4050</v>
      </c>
      <c r="J121" s="23" t="s">
        <v>559</v>
      </c>
      <c r="K121" s="23" t="s">
        <v>559</v>
      </c>
      <c r="L121" s="23" t="s">
        <v>559</v>
      </c>
      <c r="M121" s="23" t="s">
        <v>559</v>
      </c>
      <c r="N121" s="24" t="s">
        <v>559</v>
      </c>
    </row>
    <row r="122" spans="2:14" x14ac:dyDescent="0.3">
      <c r="B122" s="33" t="s">
        <v>102</v>
      </c>
      <c r="C122" s="18" t="s">
        <v>453</v>
      </c>
      <c r="D122" s="21" t="s">
        <v>454</v>
      </c>
      <c r="E122" s="23">
        <v>0.52218430034129693</v>
      </c>
      <c r="F122" s="23">
        <v>0.47781569965870307</v>
      </c>
      <c r="G122" s="23">
        <v>0</v>
      </c>
      <c r="H122" s="23">
        <v>0</v>
      </c>
      <c r="I122" s="24">
        <v>1465</v>
      </c>
      <c r="J122" s="23">
        <v>0.7142857142857143</v>
      </c>
      <c r="K122" s="23">
        <v>0.42857142857142855</v>
      </c>
      <c r="L122" s="23">
        <v>0</v>
      </c>
      <c r="M122" s="23">
        <v>0</v>
      </c>
      <c r="N122" s="24">
        <v>35</v>
      </c>
    </row>
    <row r="123" spans="2:14" x14ac:dyDescent="0.3">
      <c r="B123" s="33" t="s">
        <v>102</v>
      </c>
      <c r="C123" s="18" t="s">
        <v>455</v>
      </c>
      <c r="D123" s="21" t="s">
        <v>456</v>
      </c>
      <c r="E123" s="23">
        <v>0.47635933806146574</v>
      </c>
      <c r="F123" s="23">
        <v>0.52364066193853431</v>
      </c>
      <c r="G123" s="23">
        <v>0</v>
      </c>
      <c r="H123" s="23">
        <v>0</v>
      </c>
      <c r="I123" s="24">
        <v>4230</v>
      </c>
      <c r="J123" s="23" t="s">
        <v>559</v>
      </c>
      <c r="K123" s="23" t="s">
        <v>559</v>
      </c>
      <c r="L123" s="23" t="s">
        <v>559</v>
      </c>
      <c r="M123" s="23" t="s">
        <v>559</v>
      </c>
      <c r="N123" s="24" t="s">
        <v>559</v>
      </c>
    </row>
    <row r="124" spans="2:14" x14ac:dyDescent="0.3">
      <c r="B124" s="33" t="s">
        <v>102</v>
      </c>
      <c r="C124" s="18" t="s">
        <v>457</v>
      </c>
      <c r="D124" s="21" t="s">
        <v>458</v>
      </c>
      <c r="E124" s="23">
        <v>0.46718146718146719</v>
      </c>
      <c r="F124" s="23">
        <v>0.53281853281853286</v>
      </c>
      <c r="G124" s="23">
        <v>0</v>
      </c>
      <c r="H124" s="23">
        <v>0</v>
      </c>
      <c r="I124" s="24">
        <v>1295</v>
      </c>
      <c r="J124" s="23">
        <v>0.52173913043478259</v>
      </c>
      <c r="K124" s="23">
        <v>0.47826086956521741</v>
      </c>
      <c r="L124" s="23">
        <v>0</v>
      </c>
      <c r="M124" s="23">
        <v>0</v>
      </c>
      <c r="N124" s="24">
        <v>115</v>
      </c>
    </row>
    <row r="125" spans="2:14" x14ac:dyDescent="0.3">
      <c r="B125" s="33" t="s">
        <v>102</v>
      </c>
      <c r="C125" s="18" t="s">
        <v>268</v>
      </c>
      <c r="D125" s="21" t="s">
        <v>269</v>
      </c>
      <c r="E125" s="23" t="s">
        <v>559</v>
      </c>
      <c r="F125" s="23" t="s">
        <v>559</v>
      </c>
      <c r="G125" s="23" t="s">
        <v>559</v>
      </c>
      <c r="H125" s="23" t="s">
        <v>559</v>
      </c>
      <c r="I125" s="24" t="s">
        <v>559</v>
      </c>
      <c r="J125" s="23" t="s">
        <v>559</v>
      </c>
      <c r="K125" s="23" t="s">
        <v>559</v>
      </c>
      <c r="L125" s="23" t="s">
        <v>559</v>
      </c>
      <c r="M125" s="23" t="s">
        <v>559</v>
      </c>
      <c r="N125" s="24" t="s">
        <v>559</v>
      </c>
    </row>
    <row r="126" spans="2:14" x14ac:dyDescent="0.3">
      <c r="B126" s="33" t="s">
        <v>102</v>
      </c>
      <c r="C126" s="18" t="s">
        <v>459</v>
      </c>
      <c r="D126" s="21" t="s">
        <v>460</v>
      </c>
      <c r="E126" s="23" t="s">
        <v>559</v>
      </c>
      <c r="F126" s="23" t="s">
        <v>559</v>
      </c>
      <c r="G126" s="23" t="s">
        <v>559</v>
      </c>
      <c r="H126" s="23" t="s">
        <v>559</v>
      </c>
      <c r="I126" s="24" t="s">
        <v>559</v>
      </c>
      <c r="J126" s="23" t="s">
        <v>559</v>
      </c>
      <c r="K126" s="23" t="s">
        <v>559</v>
      </c>
      <c r="L126" s="23" t="s">
        <v>559</v>
      </c>
      <c r="M126" s="23" t="s">
        <v>559</v>
      </c>
      <c r="N126" s="24" t="s">
        <v>559</v>
      </c>
    </row>
    <row r="127" spans="2:14" x14ac:dyDescent="0.3">
      <c r="B127" s="33" t="s">
        <v>102</v>
      </c>
      <c r="C127" s="18" t="s">
        <v>270</v>
      </c>
      <c r="D127" s="21" t="s">
        <v>271</v>
      </c>
      <c r="E127" s="23">
        <v>0.48879837067209775</v>
      </c>
      <c r="F127" s="23">
        <v>0.51018329938900209</v>
      </c>
      <c r="G127" s="23">
        <v>0</v>
      </c>
      <c r="H127" s="23">
        <v>0</v>
      </c>
      <c r="I127" s="24">
        <v>4910</v>
      </c>
      <c r="J127" s="23">
        <v>0.53424657534246578</v>
      </c>
      <c r="K127" s="23">
        <v>0.47945205479452052</v>
      </c>
      <c r="L127" s="23">
        <v>0</v>
      </c>
      <c r="M127" s="23">
        <v>0</v>
      </c>
      <c r="N127" s="24">
        <v>365</v>
      </c>
    </row>
    <row r="128" spans="2:14" x14ac:dyDescent="0.3">
      <c r="B128" s="33" t="s">
        <v>102</v>
      </c>
      <c r="C128" s="18" t="s">
        <v>272</v>
      </c>
      <c r="D128" s="21" t="s">
        <v>273</v>
      </c>
      <c r="E128" s="23">
        <v>0.49144254278728605</v>
      </c>
      <c r="F128" s="23">
        <v>0.51100244498777503</v>
      </c>
      <c r="G128" s="23">
        <v>0</v>
      </c>
      <c r="H128" s="23">
        <v>0</v>
      </c>
      <c r="I128" s="24">
        <v>2045</v>
      </c>
      <c r="J128" s="23">
        <v>0.46341463414634149</v>
      </c>
      <c r="K128" s="23">
        <v>0.53658536585365857</v>
      </c>
      <c r="L128" s="23">
        <v>0</v>
      </c>
      <c r="M128" s="23">
        <v>0</v>
      </c>
      <c r="N128" s="24">
        <v>205</v>
      </c>
    </row>
    <row r="129" spans="2:14" x14ac:dyDescent="0.3">
      <c r="B129" s="33" t="s">
        <v>102</v>
      </c>
      <c r="C129" s="18" t="s">
        <v>274</v>
      </c>
      <c r="D129" s="21" t="s">
        <v>275</v>
      </c>
      <c r="E129" s="23">
        <v>0.45038167938931295</v>
      </c>
      <c r="F129" s="23">
        <v>0.54914122137404575</v>
      </c>
      <c r="G129" s="23">
        <v>0</v>
      </c>
      <c r="H129" s="23">
        <v>0</v>
      </c>
      <c r="I129" s="24">
        <v>10480</v>
      </c>
      <c r="J129" s="23" t="s">
        <v>559</v>
      </c>
      <c r="K129" s="23" t="s">
        <v>559</v>
      </c>
      <c r="L129" s="23" t="s">
        <v>559</v>
      </c>
      <c r="M129" s="23" t="s">
        <v>559</v>
      </c>
      <c r="N129" s="24" t="s">
        <v>559</v>
      </c>
    </row>
    <row r="130" spans="2:14" x14ac:dyDescent="0.3">
      <c r="B130" s="33" t="s">
        <v>102</v>
      </c>
      <c r="C130" s="18" t="s">
        <v>276</v>
      </c>
      <c r="D130" s="21" t="s">
        <v>277</v>
      </c>
      <c r="E130" s="23">
        <v>0.50072568940493467</v>
      </c>
      <c r="F130" s="23">
        <v>0.49782293178519593</v>
      </c>
      <c r="G130" s="23">
        <v>0</v>
      </c>
      <c r="H130" s="23">
        <v>0</v>
      </c>
      <c r="I130" s="24">
        <v>3445</v>
      </c>
      <c r="J130" s="23" t="s">
        <v>559</v>
      </c>
      <c r="K130" s="23" t="s">
        <v>559</v>
      </c>
      <c r="L130" s="23" t="s">
        <v>559</v>
      </c>
      <c r="M130" s="23" t="s">
        <v>559</v>
      </c>
      <c r="N130" s="24" t="s">
        <v>559</v>
      </c>
    </row>
    <row r="131" spans="2:14" x14ac:dyDescent="0.3">
      <c r="B131" s="33" t="s">
        <v>102</v>
      </c>
      <c r="C131" s="18" t="s">
        <v>278</v>
      </c>
      <c r="D131" s="21" t="s">
        <v>279</v>
      </c>
      <c r="E131" s="23">
        <v>0.46050347222222221</v>
      </c>
      <c r="F131" s="23">
        <v>0.53949652777777779</v>
      </c>
      <c r="G131" s="23">
        <v>0</v>
      </c>
      <c r="H131" s="23">
        <v>0</v>
      </c>
      <c r="I131" s="24">
        <v>11520</v>
      </c>
      <c r="J131" s="23">
        <v>0.45490196078431372</v>
      </c>
      <c r="K131" s="23">
        <v>0.54509803921568623</v>
      </c>
      <c r="L131" s="23">
        <v>0</v>
      </c>
      <c r="M131" s="23">
        <v>0</v>
      </c>
      <c r="N131" s="24">
        <v>1275</v>
      </c>
    </row>
    <row r="132" spans="2:14" x14ac:dyDescent="0.3">
      <c r="B132" s="33" t="s">
        <v>102</v>
      </c>
      <c r="C132" s="18" t="s">
        <v>461</v>
      </c>
      <c r="D132" s="21" t="s">
        <v>462</v>
      </c>
      <c r="E132" s="23" t="s">
        <v>559</v>
      </c>
      <c r="F132" s="23" t="s">
        <v>559</v>
      </c>
      <c r="G132" s="23" t="s">
        <v>559</v>
      </c>
      <c r="H132" s="23" t="s">
        <v>559</v>
      </c>
      <c r="I132" s="24" t="s">
        <v>559</v>
      </c>
      <c r="J132" s="23" t="s">
        <v>559</v>
      </c>
      <c r="K132" s="23" t="s">
        <v>559</v>
      </c>
      <c r="L132" s="23" t="s">
        <v>559</v>
      </c>
      <c r="M132" s="23" t="s">
        <v>559</v>
      </c>
      <c r="N132" s="24" t="s">
        <v>559</v>
      </c>
    </row>
    <row r="133" spans="2:14" x14ac:dyDescent="0.3">
      <c r="B133" s="33" t="s">
        <v>102</v>
      </c>
      <c r="C133" s="18" t="s">
        <v>284</v>
      </c>
      <c r="D133" s="21" t="s">
        <v>285</v>
      </c>
      <c r="E133" s="23">
        <v>0.47549019607843135</v>
      </c>
      <c r="F133" s="23">
        <v>0.52450980392156865</v>
      </c>
      <c r="G133" s="23">
        <v>0</v>
      </c>
      <c r="H133" s="23">
        <v>0</v>
      </c>
      <c r="I133" s="24">
        <v>6120</v>
      </c>
      <c r="J133" s="23" t="s">
        <v>559</v>
      </c>
      <c r="K133" s="23" t="s">
        <v>559</v>
      </c>
      <c r="L133" s="23" t="s">
        <v>559</v>
      </c>
      <c r="M133" s="23" t="s">
        <v>559</v>
      </c>
      <c r="N133" s="24" t="s">
        <v>559</v>
      </c>
    </row>
    <row r="134" spans="2:14" x14ac:dyDescent="0.3">
      <c r="B134" s="33" t="s">
        <v>102</v>
      </c>
      <c r="C134" s="18" t="s">
        <v>286</v>
      </c>
      <c r="D134" s="21" t="s">
        <v>287</v>
      </c>
      <c r="E134" s="23">
        <v>0.46125995655322233</v>
      </c>
      <c r="F134" s="23">
        <v>0.53874004344677773</v>
      </c>
      <c r="G134" s="23">
        <v>0</v>
      </c>
      <c r="H134" s="23">
        <v>0</v>
      </c>
      <c r="I134" s="24">
        <v>6905</v>
      </c>
      <c r="J134" s="23">
        <v>0.44827586206896552</v>
      </c>
      <c r="K134" s="23">
        <v>0.51724137931034486</v>
      </c>
      <c r="L134" s="23">
        <v>0</v>
      </c>
      <c r="M134" s="23">
        <v>0</v>
      </c>
      <c r="N134" s="24">
        <v>145</v>
      </c>
    </row>
    <row r="135" spans="2:14" x14ac:dyDescent="0.3">
      <c r="B135" s="33" t="s">
        <v>102</v>
      </c>
      <c r="C135" s="18" t="s">
        <v>463</v>
      </c>
      <c r="D135" s="21" t="s">
        <v>464</v>
      </c>
      <c r="E135" s="23" t="s">
        <v>559</v>
      </c>
      <c r="F135" s="23" t="s">
        <v>559</v>
      </c>
      <c r="G135" s="23" t="s">
        <v>559</v>
      </c>
      <c r="H135" s="23" t="s">
        <v>559</v>
      </c>
      <c r="I135" s="24" t="s">
        <v>559</v>
      </c>
      <c r="J135" s="23" t="s">
        <v>559</v>
      </c>
      <c r="K135" s="23" t="s">
        <v>559</v>
      </c>
      <c r="L135" s="23" t="s">
        <v>559</v>
      </c>
      <c r="M135" s="23" t="s">
        <v>559</v>
      </c>
      <c r="N135" s="24" t="s">
        <v>559</v>
      </c>
    </row>
    <row r="136" spans="2:14" x14ac:dyDescent="0.3">
      <c r="B136" s="33" t="s">
        <v>102</v>
      </c>
      <c r="C136" s="18" t="s">
        <v>288</v>
      </c>
      <c r="D136" s="21" t="s">
        <v>289</v>
      </c>
      <c r="E136" s="23">
        <v>0.44195519348268841</v>
      </c>
      <c r="F136" s="23">
        <v>0.55702647657841142</v>
      </c>
      <c r="G136" s="23">
        <v>0</v>
      </c>
      <c r="H136" s="23">
        <v>0</v>
      </c>
      <c r="I136" s="24">
        <v>4910</v>
      </c>
      <c r="J136" s="23" t="s">
        <v>559</v>
      </c>
      <c r="K136" s="23" t="s">
        <v>559</v>
      </c>
      <c r="L136" s="23" t="s">
        <v>559</v>
      </c>
      <c r="M136" s="23" t="s">
        <v>559</v>
      </c>
      <c r="N136" s="24" t="s">
        <v>559</v>
      </c>
    </row>
    <row r="137" spans="2:14" x14ac:dyDescent="0.3">
      <c r="B137" s="33" t="s">
        <v>102</v>
      </c>
      <c r="C137" s="18" t="s">
        <v>292</v>
      </c>
      <c r="D137" s="21" t="s">
        <v>293</v>
      </c>
      <c r="E137" s="23">
        <v>0.46949602122015915</v>
      </c>
      <c r="F137" s="23">
        <v>0.5305039787798409</v>
      </c>
      <c r="G137" s="23">
        <v>0</v>
      </c>
      <c r="H137" s="23">
        <v>0</v>
      </c>
      <c r="I137" s="24">
        <v>1885</v>
      </c>
      <c r="J137" s="23">
        <v>0.375</v>
      </c>
      <c r="K137" s="23">
        <v>0.625</v>
      </c>
      <c r="L137" s="23">
        <v>0</v>
      </c>
      <c r="M137" s="23">
        <v>0</v>
      </c>
      <c r="N137" s="24">
        <v>80</v>
      </c>
    </row>
    <row r="138" spans="2:14" x14ac:dyDescent="0.3">
      <c r="B138" s="33" t="s">
        <v>102</v>
      </c>
      <c r="C138" s="18" t="s">
        <v>465</v>
      </c>
      <c r="D138" s="21" t="s">
        <v>466</v>
      </c>
      <c r="E138" s="23" t="s">
        <v>559</v>
      </c>
      <c r="F138" s="23" t="s">
        <v>559</v>
      </c>
      <c r="G138" s="23" t="s">
        <v>559</v>
      </c>
      <c r="H138" s="23" t="s">
        <v>559</v>
      </c>
      <c r="I138" s="24" t="s">
        <v>559</v>
      </c>
      <c r="J138" s="23" t="s">
        <v>559</v>
      </c>
      <c r="K138" s="23" t="s">
        <v>559</v>
      </c>
      <c r="L138" s="23" t="s">
        <v>559</v>
      </c>
      <c r="M138" s="23" t="s">
        <v>559</v>
      </c>
      <c r="N138" s="24" t="s">
        <v>559</v>
      </c>
    </row>
    <row r="139" spans="2:14" x14ac:dyDescent="0.3">
      <c r="B139" s="33" t="s">
        <v>111</v>
      </c>
      <c r="C139" s="18" t="s">
        <v>296</v>
      </c>
      <c r="D139" s="21" t="s">
        <v>297</v>
      </c>
      <c r="E139" s="23">
        <v>0.46457441749881123</v>
      </c>
      <c r="F139" s="23">
        <v>0.53542558250118877</v>
      </c>
      <c r="G139" s="23">
        <v>0</v>
      </c>
      <c r="H139" s="23">
        <v>0</v>
      </c>
      <c r="I139" s="24">
        <v>10515</v>
      </c>
      <c r="J139" s="23">
        <v>0.5</v>
      </c>
      <c r="K139" s="23">
        <v>0.5</v>
      </c>
      <c r="L139" s="23">
        <v>0</v>
      </c>
      <c r="M139" s="23">
        <v>0</v>
      </c>
      <c r="N139" s="24">
        <v>10</v>
      </c>
    </row>
    <row r="140" spans="2:14" x14ac:dyDescent="0.3">
      <c r="B140" s="33" t="s">
        <v>111</v>
      </c>
      <c r="C140" s="18" t="s">
        <v>467</v>
      </c>
      <c r="D140" s="21" t="s">
        <v>468</v>
      </c>
      <c r="E140" s="23" t="s">
        <v>559</v>
      </c>
      <c r="F140" s="23" t="s">
        <v>559</v>
      </c>
      <c r="G140" s="23" t="s">
        <v>559</v>
      </c>
      <c r="H140" s="23" t="s">
        <v>559</v>
      </c>
      <c r="I140" s="24" t="s">
        <v>559</v>
      </c>
      <c r="J140" s="23" t="s">
        <v>559</v>
      </c>
      <c r="K140" s="23" t="s">
        <v>559</v>
      </c>
      <c r="L140" s="23" t="s">
        <v>559</v>
      </c>
      <c r="M140" s="23" t="s">
        <v>559</v>
      </c>
      <c r="N140" s="24" t="s">
        <v>559</v>
      </c>
    </row>
    <row r="141" spans="2:14" x14ac:dyDescent="0.3">
      <c r="B141" s="33" t="s">
        <v>111</v>
      </c>
      <c r="C141" s="18" t="s">
        <v>469</v>
      </c>
      <c r="D141" s="21" t="s">
        <v>470</v>
      </c>
      <c r="E141" s="23">
        <v>0.44873949579831934</v>
      </c>
      <c r="F141" s="23">
        <v>0.54957983193277316</v>
      </c>
      <c r="G141" s="23">
        <v>0</v>
      </c>
      <c r="H141" s="23">
        <v>0</v>
      </c>
      <c r="I141" s="24">
        <v>2975</v>
      </c>
      <c r="J141" s="23">
        <v>0.45714285714285713</v>
      </c>
      <c r="K141" s="23">
        <v>0.52857142857142858</v>
      </c>
      <c r="L141" s="23">
        <v>0</v>
      </c>
      <c r="M141" s="23">
        <v>0</v>
      </c>
      <c r="N141" s="24">
        <v>350</v>
      </c>
    </row>
    <row r="142" spans="2:14" x14ac:dyDescent="0.3">
      <c r="B142" s="33" t="s">
        <v>111</v>
      </c>
      <c r="C142" s="18" t="s">
        <v>300</v>
      </c>
      <c r="D142" s="21" t="s">
        <v>301</v>
      </c>
      <c r="E142" s="23">
        <v>0.50666666666666671</v>
      </c>
      <c r="F142" s="23">
        <v>0.49333333333333335</v>
      </c>
      <c r="G142" s="23">
        <v>0</v>
      </c>
      <c r="H142" s="23">
        <v>0</v>
      </c>
      <c r="I142" s="24">
        <v>2250</v>
      </c>
      <c r="J142" s="23">
        <v>0.53333333333333333</v>
      </c>
      <c r="K142" s="23">
        <v>0.46666666666666667</v>
      </c>
      <c r="L142" s="23">
        <v>0</v>
      </c>
      <c r="M142" s="23">
        <v>0</v>
      </c>
      <c r="N142" s="24">
        <v>75</v>
      </c>
    </row>
    <row r="143" spans="2:14" x14ac:dyDescent="0.3">
      <c r="B143" s="33" t="s">
        <v>111</v>
      </c>
      <c r="C143" s="18" t="s">
        <v>304</v>
      </c>
      <c r="D143" s="21" t="s">
        <v>305</v>
      </c>
      <c r="E143" s="23">
        <v>0.4736537348002316</v>
      </c>
      <c r="F143" s="23">
        <v>0.51766068326577885</v>
      </c>
      <c r="G143" s="23">
        <v>0</v>
      </c>
      <c r="H143" s="23">
        <v>8.6855819339895779E-3</v>
      </c>
      <c r="I143" s="24">
        <v>8635</v>
      </c>
      <c r="J143" s="23">
        <v>0.48979591836734693</v>
      </c>
      <c r="K143" s="23">
        <v>0.5</v>
      </c>
      <c r="L143" s="23">
        <v>0</v>
      </c>
      <c r="M143" s="23">
        <v>1.020408163265306E-2</v>
      </c>
      <c r="N143" s="24">
        <v>490</v>
      </c>
    </row>
    <row r="144" spans="2:14" x14ac:dyDescent="0.3">
      <c r="B144" s="33" t="s">
        <v>111</v>
      </c>
      <c r="C144" s="18" t="s">
        <v>306</v>
      </c>
      <c r="D144" s="21" t="s">
        <v>307</v>
      </c>
      <c r="E144" s="23">
        <v>0.45246478873239437</v>
      </c>
      <c r="F144" s="23">
        <v>0.54753521126760563</v>
      </c>
      <c r="G144" s="23">
        <v>0</v>
      </c>
      <c r="H144" s="23">
        <v>0</v>
      </c>
      <c r="I144" s="24">
        <v>2840</v>
      </c>
      <c r="J144" s="23">
        <v>0.44117647058823528</v>
      </c>
      <c r="K144" s="23">
        <v>0.55882352941176472</v>
      </c>
      <c r="L144" s="23">
        <v>0</v>
      </c>
      <c r="M144" s="23">
        <v>0</v>
      </c>
      <c r="N144" s="24">
        <v>340</v>
      </c>
    </row>
    <row r="145" spans="2:14" x14ac:dyDescent="0.3">
      <c r="B145" s="33" t="s">
        <v>111</v>
      </c>
      <c r="C145" s="18" t="s">
        <v>308</v>
      </c>
      <c r="D145" s="21" t="s">
        <v>309</v>
      </c>
      <c r="E145" s="23" t="s">
        <v>559</v>
      </c>
      <c r="F145" s="23" t="s">
        <v>559</v>
      </c>
      <c r="G145" s="23" t="s">
        <v>559</v>
      </c>
      <c r="H145" s="23" t="s">
        <v>559</v>
      </c>
      <c r="I145" s="24" t="s">
        <v>559</v>
      </c>
      <c r="J145" s="23" t="s">
        <v>559</v>
      </c>
      <c r="K145" s="23" t="s">
        <v>559</v>
      </c>
      <c r="L145" s="23" t="s">
        <v>559</v>
      </c>
      <c r="M145" s="23" t="s">
        <v>559</v>
      </c>
      <c r="N145" s="24" t="s">
        <v>559</v>
      </c>
    </row>
    <row r="146" spans="2:14" x14ac:dyDescent="0.3">
      <c r="B146" s="33" t="s">
        <v>111</v>
      </c>
      <c r="C146" s="18" t="s">
        <v>312</v>
      </c>
      <c r="D146" s="21" t="s">
        <v>313</v>
      </c>
      <c r="E146" s="23">
        <v>0.49619410085632731</v>
      </c>
      <c r="F146" s="23">
        <v>0.50333016175071366</v>
      </c>
      <c r="G146" s="23">
        <v>4.7573739295908661E-4</v>
      </c>
      <c r="H146" s="23">
        <v>0</v>
      </c>
      <c r="I146" s="24">
        <v>10510</v>
      </c>
      <c r="J146" s="23" t="s">
        <v>559</v>
      </c>
      <c r="K146" s="23" t="s">
        <v>559</v>
      </c>
      <c r="L146" s="23" t="s">
        <v>559</v>
      </c>
      <c r="M146" s="23" t="s">
        <v>559</v>
      </c>
      <c r="N146" s="24" t="s">
        <v>559</v>
      </c>
    </row>
    <row r="147" spans="2:14" x14ac:dyDescent="0.3">
      <c r="B147" s="33" t="s">
        <v>111</v>
      </c>
      <c r="C147" s="18" t="s">
        <v>314</v>
      </c>
      <c r="D147" s="21" t="s">
        <v>315</v>
      </c>
      <c r="E147" s="23">
        <v>0.4796633941093969</v>
      </c>
      <c r="F147" s="23">
        <v>0.52033660589060304</v>
      </c>
      <c r="G147" s="23">
        <v>0</v>
      </c>
      <c r="H147" s="23">
        <v>0</v>
      </c>
      <c r="I147" s="24">
        <v>3565</v>
      </c>
      <c r="J147" s="23">
        <v>0.5</v>
      </c>
      <c r="K147" s="23">
        <v>0.48936170212765956</v>
      </c>
      <c r="L147" s="23">
        <v>0</v>
      </c>
      <c r="M147" s="23">
        <v>0</v>
      </c>
      <c r="N147" s="24">
        <v>470</v>
      </c>
    </row>
    <row r="148" spans="2:14" x14ac:dyDescent="0.3">
      <c r="B148" s="33" t="s">
        <v>111</v>
      </c>
      <c r="C148" s="18" t="s">
        <v>471</v>
      </c>
      <c r="D148" s="21" t="s">
        <v>472</v>
      </c>
      <c r="E148" s="23">
        <v>0.4711191335740072</v>
      </c>
      <c r="F148" s="23">
        <v>0.52888086642599275</v>
      </c>
      <c r="G148" s="23">
        <v>0</v>
      </c>
      <c r="H148" s="23">
        <v>9.025270758122744E-4</v>
      </c>
      <c r="I148" s="24">
        <v>5540</v>
      </c>
      <c r="J148" s="23">
        <v>0.48484848484848486</v>
      </c>
      <c r="K148" s="23">
        <v>0.51515151515151514</v>
      </c>
      <c r="L148" s="23">
        <v>0</v>
      </c>
      <c r="M148" s="23">
        <v>0</v>
      </c>
      <c r="N148" s="24">
        <v>495</v>
      </c>
    </row>
    <row r="149" spans="2:14" x14ac:dyDescent="0.3">
      <c r="B149" s="33" t="s">
        <v>111</v>
      </c>
      <c r="C149" s="18" t="s">
        <v>316</v>
      </c>
      <c r="D149" s="21" t="s">
        <v>317</v>
      </c>
      <c r="E149" s="23" t="s">
        <v>559</v>
      </c>
      <c r="F149" s="23" t="s">
        <v>559</v>
      </c>
      <c r="G149" s="23" t="s">
        <v>559</v>
      </c>
      <c r="H149" s="23" t="s">
        <v>559</v>
      </c>
      <c r="I149" s="24" t="s">
        <v>559</v>
      </c>
      <c r="J149" s="23" t="s">
        <v>559</v>
      </c>
      <c r="K149" s="23" t="s">
        <v>559</v>
      </c>
      <c r="L149" s="23" t="s">
        <v>559</v>
      </c>
      <c r="M149" s="23" t="s">
        <v>559</v>
      </c>
      <c r="N149" s="24" t="s">
        <v>559</v>
      </c>
    </row>
    <row r="150" spans="2:14" x14ac:dyDescent="0.3">
      <c r="B150" s="33" t="s">
        <v>111</v>
      </c>
      <c r="C150" s="18" t="s">
        <v>473</v>
      </c>
      <c r="D150" s="21" t="s">
        <v>474</v>
      </c>
      <c r="E150" s="23">
        <v>0.47138964577656678</v>
      </c>
      <c r="F150" s="23">
        <v>0.53133514986376018</v>
      </c>
      <c r="G150" s="23">
        <v>0</v>
      </c>
      <c r="H150" s="23">
        <v>0</v>
      </c>
      <c r="I150" s="24">
        <v>1835</v>
      </c>
      <c r="J150" s="23" t="s">
        <v>603</v>
      </c>
      <c r="K150" s="23" t="s">
        <v>603</v>
      </c>
      <c r="L150" s="23" t="s">
        <v>603</v>
      </c>
      <c r="M150" s="23" t="s">
        <v>603</v>
      </c>
      <c r="N150" s="24" t="s">
        <v>603</v>
      </c>
    </row>
    <row r="151" spans="2:14" x14ac:dyDescent="0.3">
      <c r="B151" s="33" t="s">
        <v>111</v>
      </c>
      <c r="C151" s="18" t="s">
        <v>318</v>
      </c>
      <c r="D151" s="21" t="s">
        <v>319</v>
      </c>
      <c r="E151" s="23" t="s">
        <v>559</v>
      </c>
      <c r="F151" s="23" t="s">
        <v>559</v>
      </c>
      <c r="G151" s="23" t="s">
        <v>559</v>
      </c>
      <c r="H151" s="23" t="s">
        <v>559</v>
      </c>
      <c r="I151" s="24" t="s">
        <v>559</v>
      </c>
      <c r="J151" s="23" t="s">
        <v>559</v>
      </c>
      <c r="K151" s="23" t="s">
        <v>559</v>
      </c>
      <c r="L151" s="23" t="s">
        <v>559</v>
      </c>
      <c r="M151" s="23" t="s">
        <v>559</v>
      </c>
      <c r="N151" s="24" t="s">
        <v>559</v>
      </c>
    </row>
    <row r="152" spans="2:14" x14ac:dyDescent="0.3">
      <c r="B152" s="33" t="s">
        <v>111</v>
      </c>
      <c r="C152" s="18" t="s">
        <v>475</v>
      </c>
      <c r="D152" s="21" t="s">
        <v>476</v>
      </c>
      <c r="E152" s="23" t="s">
        <v>559</v>
      </c>
      <c r="F152" s="23" t="s">
        <v>559</v>
      </c>
      <c r="G152" s="23" t="s">
        <v>559</v>
      </c>
      <c r="H152" s="23" t="s">
        <v>559</v>
      </c>
      <c r="I152" s="24" t="s">
        <v>559</v>
      </c>
      <c r="J152" s="23" t="s">
        <v>559</v>
      </c>
      <c r="K152" s="23" t="s">
        <v>559</v>
      </c>
      <c r="L152" s="23" t="s">
        <v>559</v>
      </c>
      <c r="M152" s="23" t="s">
        <v>559</v>
      </c>
      <c r="N152" s="24" t="s">
        <v>559</v>
      </c>
    </row>
    <row r="153" spans="2:14" x14ac:dyDescent="0.3">
      <c r="B153" s="33" t="s">
        <v>111</v>
      </c>
      <c r="C153" s="18" t="s">
        <v>320</v>
      </c>
      <c r="D153" s="21" t="s">
        <v>321</v>
      </c>
      <c r="E153" s="23">
        <v>0.46919431279620855</v>
      </c>
      <c r="F153" s="23">
        <v>0.53080568720379151</v>
      </c>
      <c r="G153" s="23">
        <v>0</v>
      </c>
      <c r="H153" s="23">
        <v>0</v>
      </c>
      <c r="I153" s="24">
        <v>1055</v>
      </c>
      <c r="J153" s="23">
        <v>0.46666666666666667</v>
      </c>
      <c r="K153" s="23">
        <v>0.53333333333333333</v>
      </c>
      <c r="L153" s="23">
        <v>0</v>
      </c>
      <c r="M153" s="23">
        <v>0</v>
      </c>
      <c r="N153" s="24">
        <v>75</v>
      </c>
    </row>
    <row r="154" spans="2:14" x14ac:dyDescent="0.3">
      <c r="B154" s="33" t="s">
        <v>111</v>
      </c>
      <c r="C154" s="18" t="s">
        <v>322</v>
      </c>
      <c r="D154" s="21" t="s">
        <v>323</v>
      </c>
      <c r="E154" s="23">
        <v>0.41509433962264153</v>
      </c>
      <c r="F154" s="23">
        <v>0.58490566037735847</v>
      </c>
      <c r="G154" s="23">
        <v>0</v>
      </c>
      <c r="H154" s="23">
        <v>0</v>
      </c>
      <c r="I154" s="24">
        <v>2385</v>
      </c>
      <c r="J154" s="23">
        <v>0.27272727272727271</v>
      </c>
      <c r="K154" s="23">
        <v>0.72727272727272729</v>
      </c>
      <c r="L154" s="23">
        <v>0</v>
      </c>
      <c r="M154" s="23">
        <v>0</v>
      </c>
      <c r="N154" s="24">
        <v>55</v>
      </c>
    </row>
    <row r="155" spans="2:14" x14ac:dyDescent="0.3">
      <c r="B155" s="33" t="s">
        <v>111</v>
      </c>
      <c r="C155" s="18" t="s">
        <v>324</v>
      </c>
      <c r="D155" s="21" t="s">
        <v>325</v>
      </c>
      <c r="E155" s="23">
        <v>0.49917355371900829</v>
      </c>
      <c r="F155" s="23">
        <v>0.49917355371900829</v>
      </c>
      <c r="G155" s="23">
        <v>0</v>
      </c>
      <c r="H155" s="23">
        <v>0</v>
      </c>
      <c r="I155" s="24">
        <v>3025</v>
      </c>
      <c r="J155" s="23">
        <v>0.48780487804878048</v>
      </c>
      <c r="K155" s="23">
        <v>0.53658536585365857</v>
      </c>
      <c r="L155" s="23">
        <v>0</v>
      </c>
      <c r="M155" s="23">
        <v>0</v>
      </c>
      <c r="N155" s="24">
        <v>205</v>
      </c>
    </row>
    <row r="156" spans="2:14" x14ac:dyDescent="0.3">
      <c r="B156" s="33" t="s">
        <v>111</v>
      </c>
      <c r="C156" s="18" t="s">
        <v>326</v>
      </c>
      <c r="D156" s="21" t="s">
        <v>327</v>
      </c>
      <c r="E156" s="23">
        <v>0.4688581314878893</v>
      </c>
      <c r="F156" s="23">
        <v>0.53114186851211076</v>
      </c>
      <c r="G156" s="23">
        <v>0</v>
      </c>
      <c r="H156" s="23">
        <v>0</v>
      </c>
      <c r="I156" s="24">
        <v>2890</v>
      </c>
      <c r="J156" s="23">
        <v>0.48529411764705882</v>
      </c>
      <c r="K156" s="23">
        <v>0.52941176470588236</v>
      </c>
      <c r="L156" s="23">
        <v>0</v>
      </c>
      <c r="M156" s="23">
        <v>0</v>
      </c>
      <c r="N156" s="24">
        <v>340</v>
      </c>
    </row>
    <row r="157" spans="2:14" x14ac:dyDescent="0.3">
      <c r="B157" s="33" t="s">
        <v>111</v>
      </c>
      <c r="C157" s="18" t="s">
        <v>328</v>
      </c>
      <c r="D157" s="21" t="s">
        <v>329</v>
      </c>
      <c r="E157" s="23" t="s">
        <v>559</v>
      </c>
      <c r="F157" s="23" t="s">
        <v>559</v>
      </c>
      <c r="G157" s="23" t="s">
        <v>559</v>
      </c>
      <c r="H157" s="23" t="s">
        <v>559</v>
      </c>
      <c r="I157" s="24" t="s">
        <v>559</v>
      </c>
      <c r="J157" s="23" t="s">
        <v>559</v>
      </c>
      <c r="K157" s="23" t="s">
        <v>559</v>
      </c>
      <c r="L157" s="23" t="s">
        <v>559</v>
      </c>
      <c r="M157" s="23" t="s">
        <v>559</v>
      </c>
      <c r="N157" s="24" t="s">
        <v>559</v>
      </c>
    </row>
    <row r="158" spans="2:14" x14ac:dyDescent="0.3">
      <c r="B158" s="33" t="s">
        <v>111</v>
      </c>
      <c r="C158" s="18" t="s">
        <v>330</v>
      </c>
      <c r="D158" s="21" t="s">
        <v>331</v>
      </c>
      <c r="E158" s="23">
        <v>0.48585858585858588</v>
      </c>
      <c r="F158" s="23">
        <v>0.5131313131313131</v>
      </c>
      <c r="G158" s="23">
        <v>0</v>
      </c>
      <c r="H158" s="23">
        <v>0</v>
      </c>
      <c r="I158" s="24">
        <v>4950</v>
      </c>
      <c r="J158" s="23">
        <v>0.47368421052631576</v>
      </c>
      <c r="K158" s="23">
        <v>0.52631578947368418</v>
      </c>
      <c r="L158" s="23">
        <v>0</v>
      </c>
      <c r="M158" s="23">
        <v>0</v>
      </c>
      <c r="N158" s="24">
        <v>380</v>
      </c>
    </row>
    <row r="159" spans="2:14" x14ac:dyDescent="0.3">
      <c r="B159" s="33" t="s">
        <v>118</v>
      </c>
      <c r="C159" s="18" t="s">
        <v>332</v>
      </c>
      <c r="D159" s="21" t="s">
        <v>333</v>
      </c>
      <c r="E159" s="23" t="s">
        <v>559</v>
      </c>
      <c r="F159" s="23" t="s">
        <v>559</v>
      </c>
      <c r="G159" s="23" t="s">
        <v>559</v>
      </c>
      <c r="H159" s="23" t="s">
        <v>559</v>
      </c>
      <c r="I159" s="24" t="s">
        <v>559</v>
      </c>
      <c r="J159" s="23" t="s">
        <v>559</v>
      </c>
      <c r="K159" s="23" t="s">
        <v>559</v>
      </c>
      <c r="L159" s="23" t="s">
        <v>559</v>
      </c>
      <c r="M159" s="23" t="s">
        <v>559</v>
      </c>
      <c r="N159" s="24" t="s">
        <v>559</v>
      </c>
    </row>
    <row r="160" spans="2:14" x14ac:dyDescent="0.3">
      <c r="B160" s="33" t="s">
        <v>118</v>
      </c>
      <c r="C160" s="18" t="s">
        <v>477</v>
      </c>
      <c r="D160" s="21" t="s">
        <v>478</v>
      </c>
      <c r="E160" s="23" t="s">
        <v>559</v>
      </c>
      <c r="F160" s="23" t="s">
        <v>559</v>
      </c>
      <c r="G160" s="23" t="s">
        <v>559</v>
      </c>
      <c r="H160" s="23" t="s">
        <v>559</v>
      </c>
      <c r="I160" s="24" t="s">
        <v>559</v>
      </c>
      <c r="J160" s="23" t="s">
        <v>559</v>
      </c>
      <c r="K160" s="23" t="s">
        <v>559</v>
      </c>
      <c r="L160" s="23" t="s">
        <v>559</v>
      </c>
      <c r="M160" s="23" t="s">
        <v>559</v>
      </c>
      <c r="N160" s="24" t="s">
        <v>559</v>
      </c>
    </row>
    <row r="161" spans="2:14" x14ac:dyDescent="0.3">
      <c r="B161" s="33" t="s">
        <v>118</v>
      </c>
      <c r="C161" s="18" t="s">
        <v>479</v>
      </c>
      <c r="D161" s="21" t="s">
        <v>480</v>
      </c>
      <c r="E161" s="23">
        <v>0.5127272727272727</v>
      </c>
      <c r="F161" s="23">
        <v>0.49090909090909091</v>
      </c>
      <c r="G161" s="23">
        <v>0</v>
      </c>
      <c r="H161" s="23">
        <v>0</v>
      </c>
      <c r="I161" s="24">
        <v>1375</v>
      </c>
      <c r="J161" s="23" t="s">
        <v>603</v>
      </c>
      <c r="K161" s="23" t="s">
        <v>603</v>
      </c>
      <c r="L161" s="23" t="s">
        <v>603</v>
      </c>
      <c r="M161" s="23" t="s">
        <v>603</v>
      </c>
      <c r="N161" s="24" t="s">
        <v>603</v>
      </c>
    </row>
    <row r="162" spans="2:14" x14ac:dyDescent="0.3">
      <c r="B162" s="33" t="s">
        <v>118</v>
      </c>
      <c r="C162" s="18" t="s">
        <v>481</v>
      </c>
      <c r="D162" s="21" t="s">
        <v>482</v>
      </c>
      <c r="E162" s="23">
        <v>0.51365187713310578</v>
      </c>
      <c r="F162" s="23">
        <v>0.48634812286689422</v>
      </c>
      <c r="G162" s="23">
        <v>0</v>
      </c>
      <c r="H162" s="23">
        <v>0</v>
      </c>
      <c r="I162" s="24">
        <v>2930</v>
      </c>
      <c r="J162" s="23" t="s">
        <v>559</v>
      </c>
      <c r="K162" s="23" t="s">
        <v>559</v>
      </c>
      <c r="L162" s="23" t="s">
        <v>559</v>
      </c>
      <c r="M162" s="23" t="s">
        <v>559</v>
      </c>
      <c r="N162" s="24" t="s">
        <v>559</v>
      </c>
    </row>
    <row r="163" spans="2:14" x14ac:dyDescent="0.3">
      <c r="B163" s="33" t="s">
        <v>118</v>
      </c>
      <c r="C163" s="18" t="s">
        <v>334</v>
      </c>
      <c r="D163" s="21" t="s">
        <v>335</v>
      </c>
      <c r="E163" s="23">
        <v>0.47487001733102252</v>
      </c>
      <c r="F163" s="23">
        <v>0.52512998266897748</v>
      </c>
      <c r="G163" s="23">
        <v>0</v>
      </c>
      <c r="H163" s="23">
        <v>0</v>
      </c>
      <c r="I163" s="24">
        <v>2885</v>
      </c>
      <c r="J163" s="23" t="s">
        <v>559</v>
      </c>
      <c r="K163" s="23" t="s">
        <v>559</v>
      </c>
      <c r="L163" s="23" t="s">
        <v>559</v>
      </c>
      <c r="M163" s="23" t="s">
        <v>559</v>
      </c>
      <c r="N163" s="24" t="s">
        <v>559</v>
      </c>
    </row>
    <row r="164" spans="2:14" x14ac:dyDescent="0.3">
      <c r="B164" s="33" t="s">
        <v>118</v>
      </c>
      <c r="C164" s="18" t="s">
        <v>336</v>
      </c>
      <c r="D164" s="21" t="s">
        <v>337</v>
      </c>
      <c r="E164" s="23">
        <v>0.46378830083565459</v>
      </c>
      <c r="F164" s="23">
        <v>0.53621169916434541</v>
      </c>
      <c r="G164" s="23">
        <v>0</v>
      </c>
      <c r="H164" s="23">
        <v>0</v>
      </c>
      <c r="I164" s="24">
        <v>3590</v>
      </c>
      <c r="J164" s="23">
        <v>0.51923076923076927</v>
      </c>
      <c r="K164" s="23">
        <v>0.5</v>
      </c>
      <c r="L164" s="23">
        <v>0</v>
      </c>
      <c r="M164" s="23">
        <v>0</v>
      </c>
      <c r="N164" s="24">
        <v>260</v>
      </c>
    </row>
    <row r="165" spans="2:14" x14ac:dyDescent="0.3">
      <c r="B165" s="33" t="s">
        <v>118</v>
      </c>
      <c r="C165" s="18" t="s">
        <v>338</v>
      </c>
      <c r="D165" s="21" t="s">
        <v>339</v>
      </c>
      <c r="E165" s="23">
        <v>0.35314910025706941</v>
      </c>
      <c r="F165" s="23">
        <v>0.4129177377892031</v>
      </c>
      <c r="G165" s="23">
        <v>0</v>
      </c>
      <c r="H165" s="23">
        <v>0.23393316195372751</v>
      </c>
      <c r="I165" s="24">
        <v>15560</v>
      </c>
      <c r="J165" s="23" t="s">
        <v>559</v>
      </c>
      <c r="K165" s="23" t="s">
        <v>559</v>
      </c>
      <c r="L165" s="23" t="s">
        <v>559</v>
      </c>
      <c r="M165" s="23" t="s">
        <v>559</v>
      </c>
      <c r="N165" s="24" t="s">
        <v>559</v>
      </c>
    </row>
    <row r="166" spans="2:14" x14ac:dyDescent="0.3">
      <c r="B166" s="33" t="s">
        <v>118</v>
      </c>
      <c r="C166" s="18" t="s">
        <v>340</v>
      </c>
      <c r="D166" s="21" t="s">
        <v>341</v>
      </c>
      <c r="E166" s="23">
        <v>0.4777227722772277</v>
      </c>
      <c r="F166" s="23">
        <v>0.5222772277227723</v>
      </c>
      <c r="G166" s="23">
        <v>0</v>
      </c>
      <c r="H166" s="23">
        <v>0</v>
      </c>
      <c r="I166" s="24">
        <v>4040</v>
      </c>
      <c r="J166" s="23">
        <v>0.38461538461538464</v>
      </c>
      <c r="K166" s="23">
        <v>0.61538461538461542</v>
      </c>
      <c r="L166" s="23">
        <v>0</v>
      </c>
      <c r="M166" s="23">
        <v>0</v>
      </c>
      <c r="N166" s="24">
        <v>260</v>
      </c>
    </row>
    <row r="167" spans="2:14" x14ac:dyDescent="0.3">
      <c r="B167" s="33" t="s">
        <v>118</v>
      </c>
      <c r="C167" s="18" t="s">
        <v>342</v>
      </c>
      <c r="D167" s="21" t="s">
        <v>483</v>
      </c>
      <c r="E167" s="23" t="s">
        <v>559</v>
      </c>
      <c r="F167" s="23" t="s">
        <v>559</v>
      </c>
      <c r="G167" s="23" t="s">
        <v>559</v>
      </c>
      <c r="H167" s="23" t="s">
        <v>559</v>
      </c>
      <c r="I167" s="24" t="s">
        <v>559</v>
      </c>
      <c r="J167" s="23" t="s">
        <v>559</v>
      </c>
      <c r="K167" s="23" t="s">
        <v>559</v>
      </c>
      <c r="L167" s="23" t="s">
        <v>559</v>
      </c>
      <c r="M167" s="23" t="s">
        <v>559</v>
      </c>
      <c r="N167" s="24" t="s">
        <v>559</v>
      </c>
    </row>
    <row r="168" spans="2:14" x14ac:dyDescent="0.3">
      <c r="B168" s="33" t="s">
        <v>118</v>
      </c>
      <c r="C168" s="18" t="s">
        <v>344</v>
      </c>
      <c r="D168" s="21" t="s">
        <v>345</v>
      </c>
      <c r="E168" s="23" t="s">
        <v>559</v>
      </c>
      <c r="F168" s="23" t="s">
        <v>559</v>
      </c>
      <c r="G168" s="23" t="s">
        <v>559</v>
      </c>
      <c r="H168" s="23" t="s">
        <v>559</v>
      </c>
      <c r="I168" s="24" t="s">
        <v>559</v>
      </c>
      <c r="J168" s="23" t="s">
        <v>559</v>
      </c>
      <c r="K168" s="23" t="s">
        <v>559</v>
      </c>
      <c r="L168" s="23" t="s">
        <v>559</v>
      </c>
      <c r="M168" s="23" t="s">
        <v>559</v>
      </c>
      <c r="N168" s="24" t="s">
        <v>559</v>
      </c>
    </row>
    <row r="169" spans="2:14" x14ac:dyDescent="0.3">
      <c r="B169" s="33" t="s">
        <v>118</v>
      </c>
      <c r="C169" s="18" t="s">
        <v>484</v>
      </c>
      <c r="D169" s="21" t="s">
        <v>485</v>
      </c>
      <c r="E169" s="23" t="s">
        <v>53</v>
      </c>
      <c r="F169" s="23" t="s">
        <v>53</v>
      </c>
      <c r="G169" s="23" t="s">
        <v>53</v>
      </c>
      <c r="H169" s="23" t="s">
        <v>53</v>
      </c>
      <c r="I169" s="24">
        <v>0</v>
      </c>
      <c r="J169" s="23" t="s">
        <v>559</v>
      </c>
      <c r="K169" s="23" t="s">
        <v>559</v>
      </c>
      <c r="L169" s="23" t="s">
        <v>559</v>
      </c>
      <c r="M169" s="23" t="s">
        <v>559</v>
      </c>
      <c r="N169" s="24" t="s">
        <v>559</v>
      </c>
    </row>
    <row r="170" spans="2:14" x14ac:dyDescent="0.3">
      <c r="B170" s="33" t="s">
        <v>118</v>
      </c>
      <c r="C170" s="18" t="s">
        <v>346</v>
      </c>
      <c r="D170" s="21" t="s">
        <v>347</v>
      </c>
      <c r="E170" s="23" t="s">
        <v>559</v>
      </c>
      <c r="F170" s="23" t="s">
        <v>559</v>
      </c>
      <c r="G170" s="23" t="s">
        <v>559</v>
      </c>
      <c r="H170" s="23" t="s">
        <v>559</v>
      </c>
      <c r="I170" s="24" t="s">
        <v>559</v>
      </c>
      <c r="J170" s="23" t="s">
        <v>559</v>
      </c>
      <c r="K170" s="23" t="s">
        <v>559</v>
      </c>
      <c r="L170" s="23" t="s">
        <v>559</v>
      </c>
      <c r="M170" s="23" t="s">
        <v>559</v>
      </c>
      <c r="N170" s="24" t="s">
        <v>559</v>
      </c>
    </row>
    <row r="171" spans="2:14" x14ac:dyDescent="0.3">
      <c r="B171" s="33" t="s">
        <v>118</v>
      </c>
      <c r="C171" s="18" t="s">
        <v>486</v>
      </c>
      <c r="D171" s="21" t="s">
        <v>487</v>
      </c>
      <c r="E171" s="23">
        <v>0.45423728813559322</v>
      </c>
      <c r="F171" s="23">
        <v>0.54576271186440672</v>
      </c>
      <c r="G171" s="23">
        <v>0</v>
      </c>
      <c r="H171" s="23">
        <v>0</v>
      </c>
      <c r="I171" s="24">
        <v>5900</v>
      </c>
      <c r="J171" s="23">
        <v>0.46363636363636362</v>
      </c>
      <c r="K171" s="23">
        <v>0.53636363636363638</v>
      </c>
      <c r="L171" s="23">
        <v>0</v>
      </c>
      <c r="M171" s="23">
        <v>0</v>
      </c>
      <c r="N171" s="24">
        <v>550</v>
      </c>
    </row>
    <row r="172" spans="2:14" x14ac:dyDescent="0.3">
      <c r="B172" s="33" t="s">
        <v>118</v>
      </c>
      <c r="C172" s="18" t="s">
        <v>348</v>
      </c>
      <c r="D172" s="21" t="s">
        <v>349</v>
      </c>
      <c r="E172" s="23">
        <v>0.44228274967574577</v>
      </c>
      <c r="F172" s="23">
        <v>0.53955901426718544</v>
      </c>
      <c r="G172" s="23">
        <v>0</v>
      </c>
      <c r="H172" s="23">
        <v>1.8158236057068743E-2</v>
      </c>
      <c r="I172" s="24">
        <v>3855</v>
      </c>
      <c r="J172" s="23">
        <v>0.47474747474747475</v>
      </c>
      <c r="K172" s="23">
        <v>0.51515151515151514</v>
      </c>
      <c r="L172" s="23">
        <v>0</v>
      </c>
      <c r="M172" s="23">
        <v>1.0101010101010102E-2</v>
      </c>
      <c r="N172" s="24">
        <v>495</v>
      </c>
    </row>
    <row r="173" spans="2:14" x14ac:dyDescent="0.3">
      <c r="B173" s="33" t="s">
        <v>118</v>
      </c>
      <c r="C173" s="18" t="s">
        <v>350</v>
      </c>
      <c r="D173" s="21" t="s">
        <v>351</v>
      </c>
      <c r="E173" s="23">
        <v>0.42729970326409494</v>
      </c>
      <c r="F173" s="23">
        <v>0.56824925816023741</v>
      </c>
      <c r="G173" s="23">
        <v>0</v>
      </c>
      <c r="H173" s="23">
        <v>2.967359050445104E-3</v>
      </c>
      <c r="I173" s="24">
        <v>3370</v>
      </c>
      <c r="J173" s="23" t="s">
        <v>559</v>
      </c>
      <c r="K173" s="23" t="s">
        <v>559</v>
      </c>
      <c r="L173" s="23" t="s">
        <v>559</v>
      </c>
      <c r="M173" s="23" t="s">
        <v>559</v>
      </c>
      <c r="N173" s="24" t="s">
        <v>559</v>
      </c>
    </row>
    <row r="174" spans="2:14" x14ac:dyDescent="0.3">
      <c r="B174" s="33" t="s">
        <v>118</v>
      </c>
      <c r="C174" s="18" t="s">
        <v>488</v>
      </c>
      <c r="D174" s="21" t="s">
        <v>489</v>
      </c>
      <c r="E174" s="23">
        <v>0.5</v>
      </c>
      <c r="F174" s="23">
        <v>0.5</v>
      </c>
      <c r="G174" s="23">
        <v>0</v>
      </c>
      <c r="H174" s="23">
        <v>0</v>
      </c>
      <c r="I174" s="24">
        <v>2700</v>
      </c>
      <c r="J174" s="23" t="s">
        <v>559</v>
      </c>
      <c r="K174" s="23" t="s">
        <v>559</v>
      </c>
      <c r="L174" s="23" t="s">
        <v>559</v>
      </c>
      <c r="M174" s="23" t="s">
        <v>559</v>
      </c>
      <c r="N174" s="24" t="s">
        <v>559</v>
      </c>
    </row>
    <row r="175" spans="2:14" x14ac:dyDescent="0.3">
      <c r="B175" s="33" t="s">
        <v>118</v>
      </c>
      <c r="C175" s="18" t="s">
        <v>354</v>
      </c>
      <c r="D175" s="21" t="s">
        <v>355</v>
      </c>
      <c r="E175" s="23">
        <v>0.47902571041948577</v>
      </c>
      <c r="F175" s="23">
        <v>0.51962110960757779</v>
      </c>
      <c r="G175" s="23">
        <v>0</v>
      </c>
      <c r="H175" s="23">
        <v>0</v>
      </c>
      <c r="I175" s="24">
        <v>3695</v>
      </c>
      <c r="J175" s="23">
        <v>0.5</v>
      </c>
      <c r="K175" s="23">
        <v>0.5</v>
      </c>
      <c r="L175" s="23">
        <v>0</v>
      </c>
      <c r="M175" s="23">
        <v>0</v>
      </c>
      <c r="N175" s="24">
        <v>210</v>
      </c>
    </row>
    <row r="176" spans="2:14" x14ac:dyDescent="0.3">
      <c r="B176" s="33" t="s">
        <v>118</v>
      </c>
      <c r="C176" s="18" t="s">
        <v>490</v>
      </c>
      <c r="D176" s="21" t="s">
        <v>491</v>
      </c>
      <c r="E176" s="23">
        <v>0.4763779527559055</v>
      </c>
      <c r="F176" s="23">
        <v>0.52362204724409445</v>
      </c>
      <c r="G176" s="23">
        <v>0</v>
      </c>
      <c r="H176" s="23">
        <v>0</v>
      </c>
      <c r="I176" s="24">
        <v>5080</v>
      </c>
      <c r="J176" s="23" t="s">
        <v>559</v>
      </c>
      <c r="K176" s="23" t="s">
        <v>559</v>
      </c>
      <c r="L176" s="23" t="s">
        <v>559</v>
      </c>
      <c r="M176" s="23" t="s">
        <v>559</v>
      </c>
      <c r="N176" s="24" t="s">
        <v>559</v>
      </c>
    </row>
    <row r="177" spans="2:14" ht="14.9" customHeight="1" x14ac:dyDescent="0.3">
      <c r="B177" s="33" t="s">
        <v>118</v>
      </c>
      <c r="C177" s="18" t="s">
        <v>492</v>
      </c>
      <c r="D177" s="21" t="s">
        <v>493</v>
      </c>
      <c r="E177" s="23" t="s">
        <v>559</v>
      </c>
      <c r="F177" s="23" t="s">
        <v>559</v>
      </c>
      <c r="G177" s="23" t="s">
        <v>559</v>
      </c>
      <c r="H177" s="23" t="s">
        <v>559</v>
      </c>
      <c r="I177" s="24" t="s">
        <v>559</v>
      </c>
      <c r="J177" s="23" t="s">
        <v>559</v>
      </c>
      <c r="K177" s="23" t="s">
        <v>559</v>
      </c>
      <c r="L177" s="23" t="s">
        <v>559</v>
      </c>
      <c r="M177" s="23" t="s">
        <v>559</v>
      </c>
      <c r="N177" s="24" t="s">
        <v>559</v>
      </c>
    </row>
    <row r="178" spans="2:14" x14ac:dyDescent="0.3">
      <c r="B178" s="33" t="s">
        <v>118</v>
      </c>
      <c r="C178" s="18" t="s">
        <v>494</v>
      </c>
      <c r="D178" s="21" t="s">
        <v>495</v>
      </c>
      <c r="E178" s="23">
        <v>0.46644844517184941</v>
      </c>
      <c r="F178" s="23">
        <v>0.53355155482815053</v>
      </c>
      <c r="G178" s="23">
        <v>0</v>
      </c>
      <c r="H178" s="23">
        <v>0</v>
      </c>
      <c r="I178" s="24">
        <v>3055</v>
      </c>
      <c r="J178" s="23">
        <v>0.47826086956521741</v>
      </c>
      <c r="K178" s="23">
        <v>0.52173913043478259</v>
      </c>
      <c r="L178" s="23">
        <v>0</v>
      </c>
      <c r="M178" s="23">
        <v>0</v>
      </c>
      <c r="N178" s="24">
        <v>230</v>
      </c>
    </row>
    <row r="179" spans="2:14" x14ac:dyDescent="0.3">
      <c r="B179" s="33" t="s">
        <v>118</v>
      </c>
      <c r="C179" s="18" t="s">
        <v>496</v>
      </c>
      <c r="D179" s="21" t="s">
        <v>497</v>
      </c>
      <c r="E179" s="23">
        <v>0.46839080459770116</v>
      </c>
      <c r="F179" s="23">
        <v>0.5316091954022989</v>
      </c>
      <c r="G179" s="23">
        <v>0</v>
      </c>
      <c r="H179" s="23">
        <v>0</v>
      </c>
      <c r="I179" s="24">
        <v>5220</v>
      </c>
      <c r="J179" s="23" t="s">
        <v>559</v>
      </c>
      <c r="K179" s="23" t="s">
        <v>559</v>
      </c>
      <c r="L179" s="23" t="s">
        <v>559</v>
      </c>
      <c r="M179" s="23" t="s">
        <v>559</v>
      </c>
      <c r="N179" s="24" t="s">
        <v>559</v>
      </c>
    </row>
    <row r="180" spans="2:14" x14ac:dyDescent="0.3">
      <c r="B180" s="33" t="s">
        <v>118</v>
      </c>
      <c r="C180" s="18" t="s">
        <v>498</v>
      </c>
      <c r="D180" s="21" t="s">
        <v>499</v>
      </c>
      <c r="E180" s="23">
        <v>0.48577235772357724</v>
      </c>
      <c r="F180" s="23">
        <v>0.51355013550135498</v>
      </c>
      <c r="G180" s="23">
        <v>0</v>
      </c>
      <c r="H180" s="23">
        <v>0</v>
      </c>
      <c r="I180" s="24">
        <v>7380</v>
      </c>
      <c r="J180" s="23">
        <v>0.5178571428571429</v>
      </c>
      <c r="K180" s="23">
        <v>0.48214285714285715</v>
      </c>
      <c r="L180" s="23">
        <v>0</v>
      </c>
      <c r="M180" s="23">
        <v>0</v>
      </c>
      <c r="N180" s="24">
        <v>280</v>
      </c>
    </row>
    <row r="181" spans="2:14" x14ac:dyDescent="0.3">
      <c r="B181" s="33" t="s">
        <v>118</v>
      </c>
      <c r="C181" s="18" t="s">
        <v>364</v>
      </c>
      <c r="D181" s="21" t="s">
        <v>365</v>
      </c>
      <c r="E181" s="23">
        <v>0.46704722366372597</v>
      </c>
      <c r="F181" s="23">
        <v>0.53191489361702127</v>
      </c>
      <c r="G181" s="23">
        <v>0</v>
      </c>
      <c r="H181" s="23">
        <v>1.0378827192527244E-3</v>
      </c>
      <c r="I181" s="24">
        <v>9635</v>
      </c>
      <c r="J181" s="23">
        <v>0.4642857142857143</v>
      </c>
      <c r="K181" s="23">
        <v>0.5357142857142857</v>
      </c>
      <c r="L181" s="23">
        <v>0</v>
      </c>
      <c r="M181" s="23">
        <v>0</v>
      </c>
      <c r="N181" s="24">
        <v>560</v>
      </c>
    </row>
    <row r="182" spans="2:14" x14ac:dyDescent="0.3">
      <c r="B182" s="33" t="s">
        <v>118</v>
      </c>
      <c r="C182" s="18" t="s">
        <v>500</v>
      </c>
      <c r="D182" s="21" t="s">
        <v>501</v>
      </c>
      <c r="E182" s="23" t="s">
        <v>559</v>
      </c>
      <c r="F182" s="23" t="s">
        <v>559</v>
      </c>
      <c r="G182" s="23" t="s">
        <v>559</v>
      </c>
      <c r="H182" s="23" t="s">
        <v>559</v>
      </c>
      <c r="I182" s="24" t="s">
        <v>559</v>
      </c>
      <c r="J182" s="23" t="s">
        <v>559</v>
      </c>
      <c r="K182" s="23" t="s">
        <v>559</v>
      </c>
      <c r="L182" s="23" t="s">
        <v>559</v>
      </c>
      <c r="M182" s="23" t="s">
        <v>559</v>
      </c>
      <c r="N182" s="24" t="s">
        <v>559</v>
      </c>
    </row>
    <row r="183" spans="2:14" x14ac:dyDescent="0.3">
      <c r="B183" s="33" t="s">
        <v>118</v>
      </c>
      <c r="C183" s="18" t="s">
        <v>502</v>
      </c>
      <c r="D183" s="21" t="s">
        <v>503</v>
      </c>
      <c r="E183" s="23" t="s">
        <v>559</v>
      </c>
      <c r="F183" s="23" t="s">
        <v>559</v>
      </c>
      <c r="G183" s="23" t="s">
        <v>559</v>
      </c>
      <c r="H183" s="23" t="s">
        <v>559</v>
      </c>
      <c r="I183" s="24" t="s">
        <v>559</v>
      </c>
      <c r="J183" s="23" t="s">
        <v>559</v>
      </c>
      <c r="K183" s="23" t="s">
        <v>559</v>
      </c>
      <c r="L183" s="23" t="s">
        <v>559</v>
      </c>
      <c r="M183" s="23" t="s">
        <v>559</v>
      </c>
      <c r="N183" s="24" t="s">
        <v>559</v>
      </c>
    </row>
    <row r="184" spans="2:14" x14ac:dyDescent="0.3">
      <c r="B184" s="33" t="s">
        <v>131</v>
      </c>
      <c r="C184" s="18" t="s">
        <v>504</v>
      </c>
      <c r="D184" s="21" t="s">
        <v>505</v>
      </c>
      <c r="E184" s="23">
        <v>0.44626865671641791</v>
      </c>
      <c r="F184" s="23">
        <v>0.5268656716417911</v>
      </c>
      <c r="G184" s="23">
        <v>0</v>
      </c>
      <c r="H184" s="23">
        <v>2.5373134328358207E-2</v>
      </c>
      <c r="I184" s="24">
        <v>3350</v>
      </c>
      <c r="J184" s="23" t="s">
        <v>559</v>
      </c>
      <c r="K184" s="23" t="s">
        <v>559</v>
      </c>
      <c r="L184" s="23" t="s">
        <v>559</v>
      </c>
      <c r="M184" s="23" t="s">
        <v>559</v>
      </c>
      <c r="N184" s="24" t="s">
        <v>559</v>
      </c>
    </row>
    <row r="185" spans="2:14" x14ac:dyDescent="0.3">
      <c r="B185" s="33" t="s">
        <v>131</v>
      </c>
      <c r="C185" s="18" t="s">
        <v>506</v>
      </c>
      <c r="D185" s="21" t="s">
        <v>507</v>
      </c>
      <c r="E185" s="23" t="s">
        <v>559</v>
      </c>
      <c r="F185" s="23" t="s">
        <v>559</v>
      </c>
      <c r="G185" s="23" t="s">
        <v>559</v>
      </c>
      <c r="H185" s="23" t="s">
        <v>559</v>
      </c>
      <c r="I185" s="24" t="s">
        <v>559</v>
      </c>
      <c r="J185" s="23" t="s">
        <v>559</v>
      </c>
      <c r="K185" s="23" t="s">
        <v>559</v>
      </c>
      <c r="L185" s="23" t="s">
        <v>559</v>
      </c>
      <c r="M185" s="23" t="s">
        <v>559</v>
      </c>
      <c r="N185" s="24" t="s">
        <v>559</v>
      </c>
    </row>
    <row r="186" spans="2:14" x14ac:dyDescent="0.3">
      <c r="B186" s="33" t="s">
        <v>131</v>
      </c>
      <c r="C186" s="18" t="s">
        <v>370</v>
      </c>
      <c r="D186" s="21" t="s">
        <v>371</v>
      </c>
      <c r="E186" s="23">
        <v>0.47660818713450293</v>
      </c>
      <c r="F186" s="23">
        <v>0.52241715399610134</v>
      </c>
      <c r="G186" s="23">
        <v>0</v>
      </c>
      <c r="H186" s="23">
        <v>0</v>
      </c>
      <c r="I186" s="24">
        <v>5130</v>
      </c>
      <c r="J186" s="23">
        <v>0.42028985507246375</v>
      </c>
      <c r="K186" s="23">
        <v>0.57971014492753625</v>
      </c>
      <c r="L186" s="23">
        <v>0</v>
      </c>
      <c r="M186" s="23">
        <v>0</v>
      </c>
      <c r="N186" s="24">
        <v>345</v>
      </c>
    </row>
    <row r="187" spans="2:14" x14ac:dyDescent="0.3">
      <c r="B187" s="33" t="s">
        <v>131</v>
      </c>
      <c r="C187" s="18" t="s">
        <v>374</v>
      </c>
      <c r="D187" s="21" t="s">
        <v>375</v>
      </c>
      <c r="E187" s="23">
        <v>0.48089887640449436</v>
      </c>
      <c r="F187" s="23">
        <v>0.51910112359550564</v>
      </c>
      <c r="G187" s="23">
        <v>0</v>
      </c>
      <c r="H187" s="23">
        <v>0</v>
      </c>
      <c r="I187" s="24">
        <v>2225</v>
      </c>
      <c r="J187" s="23">
        <v>0.53846153846153844</v>
      </c>
      <c r="K187" s="23">
        <v>0.46153846153846156</v>
      </c>
      <c r="L187" s="23">
        <v>0</v>
      </c>
      <c r="M187" s="23">
        <v>0</v>
      </c>
      <c r="N187" s="24">
        <v>130</v>
      </c>
    </row>
    <row r="188" spans="2:14" x14ac:dyDescent="0.3">
      <c r="B188" s="33" t="s">
        <v>131</v>
      </c>
      <c r="C188" s="18" t="s">
        <v>378</v>
      </c>
      <c r="D188" s="21" t="s">
        <v>379</v>
      </c>
      <c r="E188" s="23" t="s">
        <v>559</v>
      </c>
      <c r="F188" s="23" t="s">
        <v>559</v>
      </c>
      <c r="G188" s="23" t="s">
        <v>559</v>
      </c>
      <c r="H188" s="23" t="s">
        <v>559</v>
      </c>
      <c r="I188" s="24" t="s">
        <v>559</v>
      </c>
      <c r="J188" s="23" t="s">
        <v>559</v>
      </c>
      <c r="K188" s="23" t="s">
        <v>559</v>
      </c>
      <c r="L188" s="23" t="s">
        <v>559</v>
      </c>
      <c r="M188" s="23" t="s">
        <v>559</v>
      </c>
      <c r="N188" s="24" t="s">
        <v>559</v>
      </c>
    </row>
    <row r="189" spans="2:14" x14ac:dyDescent="0.3">
      <c r="B189" s="33" t="s">
        <v>131</v>
      </c>
      <c r="C189" s="18" t="s">
        <v>382</v>
      </c>
      <c r="D189" s="21" t="s">
        <v>383</v>
      </c>
      <c r="E189" s="23">
        <v>0.49271986022131625</v>
      </c>
      <c r="F189" s="23">
        <v>0.50786255096097843</v>
      </c>
      <c r="G189" s="23">
        <v>0</v>
      </c>
      <c r="H189" s="23">
        <v>0</v>
      </c>
      <c r="I189" s="24">
        <v>8585</v>
      </c>
      <c r="J189" s="23">
        <v>0.5</v>
      </c>
      <c r="K189" s="23">
        <v>0.5</v>
      </c>
      <c r="L189" s="23">
        <v>0</v>
      </c>
      <c r="M189" s="23">
        <v>0</v>
      </c>
      <c r="N189" s="24">
        <v>420</v>
      </c>
    </row>
    <row r="190" spans="2:14" x14ac:dyDescent="0.3">
      <c r="B190" s="33" t="s">
        <v>131</v>
      </c>
      <c r="C190" s="18" t="s">
        <v>508</v>
      </c>
      <c r="D190" s="21" t="s">
        <v>509</v>
      </c>
      <c r="E190" s="23" t="s">
        <v>559</v>
      </c>
      <c r="F190" s="23" t="s">
        <v>559</v>
      </c>
      <c r="G190" s="23" t="s">
        <v>559</v>
      </c>
      <c r="H190" s="23" t="s">
        <v>559</v>
      </c>
      <c r="I190" s="24" t="s">
        <v>559</v>
      </c>
      <c r="J190" s="23" t="s">
        <v>559</v>
      </c>
      <c r="K190" s="23" t="s">
        <v>559</v>
      </c>
      <c r="L190" s="23" t="s">
        <v>559</v>
      </c>
      <c r="M190" s="23" t="s">
        <v>559</v>
      </c>
      <c r="N190" s="24" t="s">
        <v>559</v>
      </c>
    </row>
    <row r="191" spans="2:14" x14ac:dyDescent="0.3">
      <c r="B191" s="33" t="s">
        <v>131</v>
      </c>
      <c r="C191" s="18" t="s">
        <v>510</v>
      </c>
      <c r="D191" s="21" t="s">
        <v>511</v>
      </c>
      <c r="E191" s="23">
        <v>0.48910411622276029</v>
      </c>
      <c r="F191" s="23">
        <v>0.50847457627118642</v>
      </c>
      <c r="G191" s="23">
        <v>0</v>
      </c>
      <c r="H191" s="23">
        <v>0</v>
      </c>
      <c r="I191" s="24">
        <v>2065</v>
      </c>
      <c r="J191" s="23" t="s">
        <v>559</v>
      </c>
      <c r="K191" s="23" t="s">
        <v>559</v>
      </c>
      <c r="L191" s="23" t="s">
        <v>559</v>
      </c>
      <c r="M191" s="23" t="s">
        <v>559</v>
      </c>
      <c r="N191" s="24" t="s">
        <v>559</v>
      </c>
    </row>
    <row r="192" spans="2:14" x14ac:dyDescent="0.3">
      <c r="B192" s="33" t="s">
        <v>131</v>
      </c>
      <c r="C192" s="18" t="s">
        <v>384</v>
      </c>
      <c r="D192" s="21" t="s">
        <v>385</v>
      </c>
      <c r="E192" s="23">
        <v>0.48549618320610688</v>
      </c>
      <c r="F192" s="23">
        <v>0.51297709923664125</v>
      </c>
      <c r="G192" s="23">
        <v>0</v>
      </c>
      <c r="H192" s="23">
        <v>0</v>
      </c>
      <c r="I192" s="24">
        <v>3275</v>
      </c>
      <c r="J192" s="23">
        <v>0.5</v>
      </c>
      <c r="K192" s="23">
        <v>0.52</v>
      </c>
      <c r="L192" s="23">
        <v>0</v>
      </c>
      <c r="M192" s="23">
        <v>0</v>
      </c>
      <c r="N192" s="24">
        <v>250</v>
      </c>
    </row>
    <row r="193" spans="2:14" x14ac:dyDescent="0.3">
      <c r="B193" s="33" t="s">
        <v>131</v>
      </c>
      <c r="C193" s="18" t="s">
        <v>388</v>
      </c>
      <c r="D193" s="21" t="s">
        <v>389</v>
      </c>
      <c r="E193" s="23" t="s">
        <v>559</v>
      </c>
      <c r="F193" s="23" t="s">
        <v>559</v>
      </c>
      <c r="G193" s="23" t="s">
        <v>559</v>
      </c>
      <c r="H193" s="23" t="s">
        <v>559</v>
      </c>
      <c r="I193" s="24" t="s">
        <v>559</v>
      </c>
      <c r="J193" s="23" t="s">
        <v>559</v>
      </c>
      <c r="K193" s="23" t="s">
        <v>559</v>
      </c>
      <c r="L193" s="23" t="s">
        <v>559</v>
      </c>
      <c r="M193" s="23" t="s">
        <v>559</v>
      </c>
      <c r="N193" s="24" t="s">
        <v>559</v>
      </c>
    </row>
    <row r="194" spans="2:14" x14ac:dyDescent="0.3">
      <c r="B194" s="33" t="s">
        <v>131</v>
      </c>
      <c r="C194" s="18" t="s">
        <v>390</v>
      </c>
      <c r="D194" s="21" t="s">
        <v>391</v>
      </c>
      <c r="E194" s="23">
        <v>0.50855745721271395</v>
      </c>
      <c r="F194" s="23">
        <v>0.49144254278728605</v>
      </c>
      <c r="G194" s="23">
        <v>0</v>
      </c>
      <c r="H194" s="23">
        <v>0</v>
      </c>
      <c r="I194" s="24">
        <v>4090</v>
      </c>
      <c r="J194" s="23">
        <v>0.5</v>
      </c>
      <c r="K194" s="23">
        <v>0.5</v>
      </c>
      <c r="L194" s="23">
        <v>0</v>
      </c>
      <c r="M194" s="23">
        <v>0</v>
      </c>
      <c r="N194" s="24">
        <v>380</v>
      </c>
    </row>
    <row r="195" spans="2:14" x14ac:dyDescent="0.3">
      <c r="B195"/>
      <c r="C195"/>
      <c r="D195"/>
      <c r="E195"/>
      <c r="F195"/>
      <c r="G195"/>
      <c r="H195"/>
      <c r="I195"/>
      <c r="J195"/>
      <c r="K195"/>
      <c r="L195"/>
      <c r="M195"/>
      <c r="N195"/>
    </row>
    <row r="196" spans="2:14" x14ac:dyDescent="0.3">
      <c r="B196" s="35" t="s">
        <v>392</v>
      </c>
    </row>
    <row r="197" spans="2:14" x14ac:dyDescent="0.3">
      <c r="B197" s="16"/>
    </row>
    <row r="198" spans="2:14" x14ac:dyDescent="0.3">
      <c r="B198" s="16" t="s">
        <v>393</v>
      </c>
    </row>
    <row r="199" spans="2:14" x14ac:dyDescent="0.3">
      <c r="B199" s="16" t="s">
        <v>394</v>
      </c>
    </row>
    <row r="200" spans="2:14" x14ac:dyDescent="0.3">
      <c r="B200" s="16" t="s">
        <v>395</v>
      </c>
    </row>
    <row r="201" spans="2:14" x14ac:dyDescent="0.3">
      <c r="B201" s="79" t="s">
        <v>532</v>
      </c>
    </row>
    <row r="202" spans="2:14" x14ac:dyDescent="0.3">
      <c r="B202" s="78" t="s">
        <v>533</v>
      </c>
    </row>
    <row r="203" spans="2:14" x14ac:dyDescent="0.3">
      <c r="B203" s="16"/>
    </row>
    <row r="204" spans="2:14" x14ac:dyDescent="0.3">
      <c r="B204" s="16"/>
    </row>
    <row r="205" spans="2:14" x14ac:dyDescent="0.3">
      <c r="B205" s="16"/>
    </row>
    <row r="206" spans="2:14" x14ac:dyDescent="0.3">
      <c r="B206" s="16"/>
    </row>
    <row r="207" spans="2:14" x14ac:dyDescent="0.3">
      <c r="B207" s="16"/>
    </row>
    <row r="208" spans="2:14" x14ac:dyDescent="0.3">
      <c r="B208" s="16"/>
    </row>
    <row r="209" spans="2:3" x14ac:dyDescent="0.3">
      <c r="B209" s="16"/>
    </row>
    <row r="210" spans="2:3" x14ac:dyDescent="0.3">
      <c r="B210" s="16"/>
      <c r="C210" s="14"/>
    </row>
    <row r="211" spans="2:3" x14ac:dyDescent="0.3">
      <c r="B211" s="16"/>
    </row>
    <row r="212" spans="2:3" x14ac:dyDescent="0.3">
      <c r="B212" s="16"/>
    </row>
    <row r="213" spans="2:3" x14ac:dyDescent="0.3">
      <c r="B213" s="16"/>
    </row>
    <row r="214" spans="2:3" x14ac:dyDescent="0.3">
      <c r="B214" s="16"/>
    </row>
    <row r="215" spans="2:3" x14ac:dyDescent="0.3">
      <c r="B215" s="16"/>
    </row>
    <row r="216" spans="2:3" x14ac:dyDescent="0.3">
      <c r="B216" s="16"/>
    </row>
    <row r="217" spans="2:3" x14ac:dyDescent="0.3">
      <c r="B217" s="16"/>
    </row>
    <row r="218" spans="2:3" x14ac:dyDescent="0.3">
      <c r="B218" s="16"/>
    </row>
    <row r="219" spans="2:3" x14ac:dyDescent="0.3">
      <c r="B219" s="16"/>
    </row>
    <row r="220" spans="2:3" x14ac:dyDescent="0.3">
      <c r="B220" s="16"/>
    </row>
    <row r="221" spans="2:3" x14ac:dyDescent="0.3">
      <c r="B221" s="16"/>
    </row>
    <row r="222" spans="2:3" x14ac:dyDescent="0.3">
      <c r="B222" s="16"/>
    </row>
    <row r="223" spans="2:3" x14ac:dyDescent="0.3">
      <c r="B223" s="16"/>
    </row>
    <row r="224" spans="2:3" x14ac:dyDescent="0.3">
      <c r="B224" s="16"/>
    </row>
    <row r="225" spans="2:2" x14ac:dyDescent="0.3">
      <c r="B225" s="16"/>
    </row>
    <row r="226" spans="2:2" x14ac:dyDescent="0.3">
      <c r="B226" s="16"/>
    </row>
    <row r="227" spans="2:2" x14ac:dyDescent="0.3">
      <c r="B227" s="16"/>
    </row>
    <row r="228" spans="2:2" x14ac:dyDescent="0.3">
      <c r="B228" s="16"/>
    </row>
    <row r="229" spans="2:2" x14ac:dyDescent="0.3">
      <c r="B229" s="16"/>
    </row>
    <row r="230" spans="2:2" x14ac:dyDescent="0.3">
      <c r="B230" s="16"/>
    </row>
    <row r="231" spans="2:2" x14ac:dyDescent="0.3">
      <c r="B231" s="16"/>
    </row>
    <row r="232" spans="2:2" x14ac:dyDescent="0.3">
      <c r="B232" s="16"/>
    </row>
    <row r="233" spans="2:2" x14ac:dyDescent="0.3">
      <c r="B233" s="16"/>
    </row>
    <row r="234" spans="2:2" x14ac:dyDescent="0.3">
      <c r="B234" s="16"/>
    </row>
    <row r="235" spans="2:2" x14ac:dyDescent="0.3">
      <c r="B235" s="16"/>
    </row>
    <row r="236" spans="2:2" x14ac:dyDescent="0.3">
      <c r="B236" s="16"/>
    </row>
    <row r="237" spans="2:2" x14ac:dyDescent="0.3">
      <c r="B237" s="16"/>
    </row>
    <row r="238" spans="2:2" x14ac:dyDescent="0.3">
      <c r="B238" s="16"/>
    </row>
    <row r="239" spans="2:2" x14ac:dyDescent="0.3">
      <c r="B239" s="16"/>
    </row>
    <row r="240" spans="2:2" x14ac:dyDescent="0.3">
      <c r="B240" s="16"/>
    </row>
    <row r="241" spans="2:2" x14ac:dyDescent="0.3">
      <c r="B241" s="16"/>
    </row>
    <row r="242" spans="2:2" x14ac:dyDescent="0.3">
      <c r="B242" s="16"/>
    </row>
    <row r="243" spans="2:2" x14ac:dyDescent="0.3">
      <c r="B243" s="16"/>
    </row>
    <row r="244" spans="2:2" x14ac:dyDescent="0.3">
      <c r="B244" s="16"/>
    </row>
    <row r="245" spans="2:2" x14ac:dyDescent="0.3">
      <c r="B245" s="16"/>
    </row>
    <row r="246" spans="2:2" x14ac:dyDescent="0.3">
      <c r="B246" s="16"/>
    </row>
    <row r="247" spans="2:2" x14ac:dyDescent="0.3">
      <c r="B247" s="16"/>
    </row>
    <row r="248" spans="2:2" x14ac:dyDescent="0.3">
      <c r="B248" s="16"/>
    </row>
    <row r="249" spans="2:2" x14ac:dyDescent="0.3">
      <c r="B249" s="16"/>
    </row>
    <row r="250" spans="2:2" x14ac:dyDescent="0.3">
      <c r="B250" s="16"/>
    </row>
    <row r="251" spans="2:2" x14ac:dyDescent="0.3">
      <c r="B251" s="16"/>
    </row>
    <row r="252" spans="2:2" x14ac:dyDescent="0.3">
      <c r="B252" s="16"/>
    </row>
    <row r="253" spans="2:2" x14ac:dyDescent="0.3">
      <c r="B253" s="16"/>
    </row>
    <row r="254" spans="2:2" x14ac:dyDescent="0.3">
      <c r="B254" s="16"/>
    </row>
    <row r="255" spans="2:2" x14ac:dyDescent="0.3">
      <c r="B255" s="16"/>
    </row>
    <row r="256" spans="2:2" x14ac:dyDescent="0.3">
      <c r="B256" s="16"/>
    </row>
    <row r="257" spans="2:2" x14ac:dyDescent="0.3">
      <c r="B257" s="16"/>
    </row>
    <row r="258" spans="2:2" x14ac:dyDescent="0.3">
      <c r="B258" s="16"/>
    </row>
    <row r="259" spans="2:2" x14ac:dyDescent="0.3">
      <c r="B259" s="16"/>
    </row>
    <row r="260" spans="2:2" x14ac:dyDescent="0.3">
      <c r="B260" s="16"/>
    </row>
    <row r="261" spans="2:2" x14ac:dyDescent="0.3">
      <c r="B261" s="16"/>
    </row>
    <row r="262" spans="2:2" x14ac:dyDescent="0.3">
      <c r="B262" s="16"/>
    </row>
    <row r="263" spans="2:2" x14ac:dyDescent="0.3">
      <c r="B263" s="16"/>
    </row>
    <row r="264" spans="2:2" x14ac:dyDescent="0.3">
      <c r="B264" s="16"/>
    </row>
    <row r="265" spans="2:2" x14ac:dyDescent="0.3">
      <c r="B265" s="16"/>
    </row>
    <row r="266" spans="2:2" x14ac:dyDescent="0.3">
      <c r="B266" s="16"/>
    </row>
    <row r="267" spans="2:2" x14ac:dyDescent="0.3">
      <c r="B267" s="16"/>
    </row>
    <row r="268" spans="2:2" x14ac:dyDescent="0.3">
      <c r="B268" s="16"/>
    </row>
    <row r="269" spans="2:2" x14ac:dyDescent="0.3">
      <c r="B269" s="16"/>
    </row>
    <row r="270" spans="2:2" x14ac:dyDescent="0.3">
      <c r="B270" s="16"/>
    </row>
    <row r="271" spans="2:2" x14ac:dyDescent="0.3">
      <c r="B271" s="16"/>
    </row>
    <row r="272" spans="2:2" x14ac:dyDescent="0.3">
      <c r="B272" s="16"/>
    </row>
    <row r="273" spans="2:2" x14ac:dyDescent="0.3">
      <c r="B273" s="16"/>
    </row>
    <row r="274" spans="2:2" x14ac:dyDescent="0.3">
      <c r="B274" s="16"/>
    </row>
    <row r="275" spans="2:2" x14ac:dyDescent="0.3">
      <c r="B275" s="16"/>
    </row>
    <row r="276" spans="2:2" x14ac:dyDescent="0.3">
      <c r="B276" s="16"/>
    </row>
    <row r="277" spans="2:2" x14ac:dyDescent="0.3">
      <c r="B277" s="16"/>
    </row>
    <row r="278" spans="2:2" x14ac:dyDescent="0.3">
      <c r="B278" s="16"/>
    </row>
    <row r="279" spans="2:2" x14ac:dyDescent="0.3">
      <c r="B279" s="16"/>
    </row>
    <row r="280" spans="2:2" x14ac:dyDescent="0.3">
      <c r="B280" s="16"/>
    </row>
    <row r="281" spans="2:2" x14ac:dyDescent="0.3">
      <c r="B281" s="16"/>
    </row>
    <row r="282" spans="2:2" x14ac:dyDescent="0.3">
      <c r="B282" s="16"/>
    </row>
    <row r="283" spans="2:2" x14ac:dyDescent="0.3">
      <c r="B283" s="16"/>
    </row>
    <row r="284" spans="2:2" x14ac:dyDescent="0.3">
      <c r="B284" s="16"/>
    </row>
    <row r="285" spans="2:2" x14ac:dyDescent="0.3">
      <c r="B285" s="16"/>
    </row>
    <row r="286" spans="2:2" x14ac:dyDescent="0.3">
      <c r="B286" s="16"/>
    </row>
    <row r="287" spans="2:2" x14ac:dyDescent="0.3">
      <c r="B287" s="16"/>
    </row>
    <row r="288" spans="2:2" x14ac:dyDescent="0.3">
      <c r="B288" s="16"/>
    </row>
    <row r="289" spans="2:2" x14ac:dyDescent="0.3">
      <c r="B289" s="16"/>
    </row>
    <row r="290" spans="2:2" x14ac:dyDescent="0.3">
      <c r="B290" s="16"/>
    </row>
    <row r="291" spans="2:2" x14ac:dyDescent="0.3">
      <c r="B291" s="16"/>
    </row>
    <row r="292" spans="2:2" x14ac:dyDescent="0.3">
      <c r="B292" s="16"/>
    </row>
    <row r="293" spans="2:2" x14ac:dyDescent="0.3">
      <c r="B293" s="16"/>
    </row>
    <row r="294" spans="2:2" x14ac:dyDescent="0.3">
      <c r="B294" s="16"/>
    </row>
    <row r="295" spans="2:2" x14ac:dyDescent="0.3">
      <c r="B295" s="16"/>
    </row>
    <row r="296" spans="2:2" x14ac:dyDescent="0.3">
      <c r="B296" s="16"/>
    </row>
    <row r="297" spans="2:2" x14ac:dyDescent="0.3">
      <c r="B297" s="16"/>
    </row>
    <row r="298" spans="2:2" x14ac:dyDescent="0.3">
      <c r="B298" s="16"/>
    </row>
    <row r="299" spans="2:2" x14ac:dyDescent="0.3">
      <c r="B299" s="16"/>
    </row>
    <row r="300" spans="2:2" x14ac:dyDescent="0.3">
      <c r="B300" s="16"/>
    </row>
    <row r="301" spans="2:2" x14ac:dyDescent="0.3">
      <c r="B301" s="16"/>
    </row>
    <row r="302" spans="2:2" x14ac:dyDescent="0.3">
      <c r="B302" s="16"/>
    </row>
    <row r="303" spans="2:2" x14ac:dyDescent="0.3">
      <c r="B303" s="16"/>
    </row>
    <row r="304" spans="2:2" x14ac:dyDescent="0.3">
      <c r="B304" s="16"/>
    </row>
    <row r="305" spans="2:2" x14ac:dyDescent="0.3">
      <c r="B305" s="16"/>
    </row>
    <row r="306" spans="2:2" x14ac:dyDescent="0.3">
      <c r="B306" s="16"/>
    </row>
    <row r="307" spans="2:2" x14ac:dyDescent="0.3">
      <c r="B307" s="16"/>
    </row>
    <row r="308" spans="2:2" x14ac:dyDescent="0.3">
      <c r="B308" s="16"/>
    </row>
    <row r="309" spans="2:2" x14ac:dyDescent="0.3">
      <c r="B309" s="16"/>
    </row>
    <row r="310" spans="2:2" x14ac:dyDescent="0.3">
      <c r="B310" s="16"/>
    </row>
    <row r="311" spans="2:2" x14ac:dyDescent="0.3">
      <c r="B311" s="16"/>
    </row>
  </sheetData>
  <mergeCells count="2">
    <mergeCell ref="E15:I15"/>
    <mergeCell ref="J15:N15"/>
  </mergeCells>
  <hyperlinks>
    <hyperlink ref="B202" r:id="rId1" tooltip="https://digital.nhs.uk/data-and-information/data-collections-and-data-sets/data-sets/emergency-care-data-set-ecds/ecds-guidance" xr:uid="{B79D87CC-BCEE-4906-A9BF-72BEEC5835BC}"/>
  </hyperlinks>
  <pageMargins left="0.74803149606299213" right="0.74803149606299213" top="0.98425196850393704" bottom="0.98425196850393704" header="0.51181102362204722" footer="0.51181102362204722"/>
  <pageSetup paperSize="9" scale="26" orientation="landscape" r:id="rId2"/>
  <headerFooter alignWithMargins="0"/>
  <rowBreaks count="1" manualBreakCount="1">
    <brk id="184"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718A6E-8930-4E69-BFAE-8C92D9AC6FE9}">
  <dimension ref="B1:T301"/>
  <sheetViews>
    <sheetView showGridLines="0" topLeftCell="D1" zoomScale="85" zoomScaleNormal="85" zoomScaleSheetLayoutView="25" workbookViewId="0">
      <selection activeCell="S74" sqref="S74"/>
    </sheetView>
  </sheetViews>
  <sheetFormatPr defaultColWidth="9.453125" defaultRowHeight="13.5" x14ac:dyDescent="0.3"/>
  <cols>
    <col min="1" max="1" width="1.54296875" style="2" customWidth="1"/>
    <col min="2" max="2" width="26.54296875" style="2" customWidth="1"/>
    <col min="3" max="3" width="10.54296875" style="2" customWidth="1"/>
    <col min="4" max="4" width="82.54296875" style="2" bestFit="1" customWidth="1"/>
    <col min="5" max="11" width="15.54296875" style="2" customWidth="1"/>
    <col min="12" max="12" width="15" style="2" customWidth="1"/>
    <col min="13" max="20" width="15.54296875" style="2" customWidth="1"/>
    <col min="21" max="21" width="9.453125" style="2" customWidth="1"/>
    <col min="22" max="16384" width="9.453125" style="2"/>
  </cols>
  <sheetData>
    <row r="1" spans="2:20" s="15" customFormat="1" ht="18" customHeight="1" x14ac:dyDescent="0.35"/>
    <row r="2" spans="2:20" ht="19.5" customHeight="1" x14ac:dyDescent="0.3">
      <c r="B2" s="3" t="s">
        <v>28</v>
      </c>
      <c r="C2" s="22" t="s">
        <v>535</v>
      </c>
    </row>
    <row r="3" spans="2:20" ht="12.75" customHeight="1" x14ac:dyDescent="0.3">
      <c r="B3" s="3" t="s">
        <v>30</v>
      </c>
      <c r="C3" s="12" t="s">
        <v>536</v>
      </c>
    </row>
    <row r="4" spans="2:20" ht="12.75" customHeight="1" x14ac:dyDescent="0.3">
      <c r="B4" s="3"/>
      <c r="C4" s="6"/>
    </row>
    <row r="5" spans="2:20" ht="15" x14ac:dyDescent="0.3">
      <c r="B5" s="3" t="s">
        <v>32</v>
      </c>
      <c r="C5" s="45" t="str">
        <f>'System &amp; Provider Summary - T1'!$C$5</f>
        <v>August 2025</v>
      </c>
    </row>
    <row r="6" spans="2:20" x14ac:dyDescent="0.3">
      <c r="B6" s="3" t="s">
        <v>33</v>
      </c>
      <c r="C6" s="2" t="s">
        <v>34</v>
      </c>
    </row>
    <row r="7" spans="2:20" ht="12.75" customHeight="1" x14ac:dyDescent="0.3">
      <c r="B7" s="3" t="s">
        <v>35</v>
      </c>
      <c r="C7" s="2" t="s">
        <v>36</v>
      </c>
    </row>
    <row r="8" spans="2:20" ht="12.75" customHeight="1" x14ac:dyDescent="0.3">
      <c r="B8" s="3" t="s">
        <v>37</v>
      </c>
      <c r="C8" s="2" t="str">
        <f>'System &amp; Provider Summary - T1'!C8</f>
        <v>9th October 2025</v>
      </c>
    </row>
    <row r="9" spans="2:20" ht="12.75" customHeight="1" x14ac:dyDescent="0.3">
      <c r="B9" s="3" t="s">
        <v>38</v>
      </c>
      <c r="C9" s="8" t="s">
        <v>39</v>
      </c>
    </row>
    <row r="10" spans="2:20" ht="12.75" customHeight="1" x14ac:dyDescent="0.3">
      <c r="B10" s="3" t="s">
        <v>40</v>
      </c>
      <c r="C10" s="2" t="str">
        <f>'System &amp; Provider Summary - T1'!C10</f>
        <v>Published (Finalised) - Official Statistics in development</v>
      </c>
    </row>
    <row r="11" spans="2:20" ht="12.75" customHeight="1" x14ac:dyDescent="0.3">
      <c r="B11" s="3" t="s">
        <v>42</v>
      </c>
      <c r="C11" s="2" t="str">
        <f>'System &amp; Provider Summary - T1'!C11</f>
        <v>Kerry Evert - england.aedata@nhs.net</v>
      </c>
    </row>
    <row r="12" spans="2:20" x14ac:dyDescent="0.3">
      <c r="B12" s="3"/>
    </row>
    <row r="13" spans="2:20" ht="15" x14ac:dyDescent="0.3">
      <c r="B13" s="5" t="s">
        <v>44</v>
      </c>
    </row>
    <row r="14" spans="2:20" ht="15" x14ac:dyDescent="0.3">
      <c r="B14" s="5"/>
      <c r="C14" s="5"/>
    </row>
    <row r="15" spans="2:20" ht="15" x14ac:dyDescent="0.3">
      <c r="B15" s="5"/>
      <c r="C15" s="9"/>
      <c r="E15" s="82" t="s">
        <v>48</v>
      </c>
      <c r="F15" s="83"/>
      <c r="G15" s="83"/>
      <c r="H15" s="83"/>
      <c r="I15" s="83"/>
      <c r="J15" s="83"/>
      <c r="K15" s="83"/>
      <c r="L15" s="84"/>
      <c r="M15" s="82" t="s">
        <v>49</v>
      </c>
      <c r="N15" s="83"/>
      <c r="O15" s="83"/>
      <c r="P15" s="83"/>
      <c r="Q15" s="83"/>
      <c r="R15" s="83"/>
      <c r="S15" s="83"/>
      <c r="T15" s="84"/>
    </row>
    <row r="16" spans="2:20" s="12" customFormat="1" ht="27" x14ac:dyDescent="0.25">
      <c r="B16" s="47" t="s">
        <v>45</v>
      </c>
      <c r="C16" s="11" t="s">
        <v>527</v>
      </c>
      <c r="D16" s="10" t="s">
        <v>528</v>
      </c>
      <c r="E16" s="11" t="s">
        <v>537</v>
      </c>
      <c r="F16" s="11" t="s">
        <v>538</v>
      </c>
      <c r="G16" s="11" t="s">
        <v>539</v>
      </c>
      <c r="H16" s="11" t="s">
        <v>540</v>
      </c>
      <c r="I16" s="11" t="s">
        <v>541</v>
      </c>
      <c r="J16" s="11" t="s">
        <v>542</v>
      </c>
      <c r="K16" s="11" t="s">
        <v>521</v>
      </c>
      <c r="L16" s="11" t="s">
        <v>522</v>
      </c>
      <c r="M16" s="11" t="s">
        <v>537</v>
      </c>
      <c r="N16" s="11" t="s">
        <v>538</v>
      </c>
      <c r="O16" s="11" t="s">
        <v>539</v>
      </c>
      <c r="P16" s="11" t="s">
        <v>540</v>
      </c>
      <c r="Q16" s="11" t="s">
        <v>541</v>
      </c>
      <c r="R16" s="11" t="s">
        <v>542</v>
      </c>
      <c r="S16" s="11" t="s">
        <v>521</v>
      </c>
      <c r="T16" s="11" t="s">
        <v>522</v>
      </c>
    </row>
    <row r="17" spans="2:20" x14ac:dyDescent="0.3">
      <c r="B17" s="49" t="s">
        <v>53</v>
      </c>
      <c r="C17" s="1" t="s">
        <v>53</v>
      </c>
      <c r="D17" s="13" t="s">
        <v>54</v>
      </c>
      <c r="E17" s="26">
        <v>0.68924958917803247</v>
      </c>
      <c r="F17" s="26">
        <v>2.0632791683596968E-2</v>
      </c>
      <c r="G17" s="26">
        <v>8.9589753362986829E-2</v>
      </c>
      <c r="H17" s="26">
        <v>4.5260534841658248E-2</v>
      </c>
      <c r="I17" s="26">
        <v>3.7781237751752059E-2</v>
      </c>
      <c r="J17" s="26">
        <v>6.9755232811101006E-2</v>
      </c>
      <c r="K17" s="26">
        <v>4.7730860370872451E-2</v>
      </c>
      <c r="L17" s="25">
        <v>1390505</v>
      </c>
      <c r="M17" s="26">
        <v>0.74294076363690664</v>
      </c>
      <c r="N17" s="26">
        <v>1.4320058534545835E-2</v>
      </c>
      <c r="O17" s="26">
        <v>7.2988994908091798E-2</v>
      </c>
      <c r="P17" s="26">
        <v>3.7345637533784289E-2</v>
      </c>
      <c r="Q17" s="26">
        <v>2.8057758067165404E-2</v>
      </c>
      <c r="R17" s="26">
        <v>6.6986217503621076E-2</v>
      </c>
      <c r="S17" s="26">
        <v>3.736056981588496E-2</v>
      </c>
      <c r="T17" s="25">
        <v>334847</v>
      </c>
    </row>
    <row r="18" spans="2:20" x14ac:dyDescent="0.3">
      <c r="D18" s="4"/>
    </row>
    <row r="19" spans="2:20" x14ac:dyDescent="0.3">
      <c r="B19" s="33" t="s">
        <v>55</v>
      </c>
      <c r="C19" s="18" t="s">
        <v>56</v>
      </c>
      <c r="D19" s="18" t="s">
        <v>57</v>
      </c>
      <c r="E19" s="23">
        <v>0.71915215745647232</v>
      </c>
      <c r="F19" s="23">
        <v>1.9984859954579864E-2</v>
      </c>
      <c r="G19" s="23">
        <v>2.6343679031037095E-2</v>
      </c>
      <c r="H19" s="23">
        <v>2.846328538985617E-2</v>
      </c>
      <c r="I19" s="23">
        <v>1.3323239969719909E-2</v>
      </c>
      <c r="J19" s="23">
        <v>3.6033308099924298E-2</v>
      </c>
      <c r="K19" s="23">
        <v>0.15669947009841029</v>
      </c>
      <c r="L19" s="24">
        <v>33025</v>
      </c>
      <c r="M19" s="23">
        <v>0.78562577447335813</v>
      </c>
      <c r="N19" s="23">
        <v>1.4869888475836431E-2</v>
      </c>
      <c r="O19" s="23">
        <v>1.9206939281288724E-2</v>
      </c>
      <c r="P19" s="23">
        <v>2.1685254027261461E-2</v>
      </c>
      <c r="Q19" s="23">
        <v>1.1771995043370507E-2</v>
      </c>
      <c r="R19" s="23">
        <v>2.1685254027261461E-2</v>
      </c>
      <c r="S19" s="23">
        <v>0.12577447335811648</v>
      </c>
      <c r="T19" s="24">
        <v>8070</v>
      </c>
    </row>
    <row r="20" spans="2:20" x14ac:dyDescent="0.3">
      <c r="B20" s="33" t="s">
        <v>55</v>
      </c>
      <c r="C20" s="18" t="s">
        <v>58</v>
      </c>
      <c r="D20" s="18" t="s">
        <v>59</v>
      </c>
      <c r="E20" s="23">
        <v>0.64870908721284815</v>
      </c>
      <c r="F20" s="23">
        <v>2.7038015856881481E-2</v>
      </c>
      <c r="G20" s="23">
        <v>0.14962390729823136</v>
      </c>
      <c r="H20" s="23">
        <v>5.7938605407603171E-2</v>
      </c>
      <c r="I20" s="23">
        <v>2.2565562106119128E-2</v>
      </c>
      <c r="J20" s="23">
        <v>2.5208375686115066E-2</v>
      </c>
      <c r="K20" s="23">
        <v>6.891644643220167E-2</v>
      </c>
      <c r="L20" s="24">
        <v>24595</v>
      </c>
      <c r="M20" s="23">
        <v>0.69480030143180105</v>
      </c>
      <c r="N20" s="23">
        <v>2.0346646571213264E-2</v>
      </c>
      <c r="O20" s="23">
        <v>0.12735493594574226</v>
      </c>
      <c r="P20" s="23">
        <v>5.6518462697814617E-2</v>
      </c>
      <c r="Q20" s="23">
        <v>1.8839487565938208E-2</v>
      </c>
      <c r="R20" s="23">
        <v>2.1853805576488319E-2</v>
      </c>
      <c r="S20" s="23">
        <v>6.1039939713639788E-2</v>
      </c>
      <c r="T20" s="24">
        <v>6635</v>
      </c>
    </row>
    <row r="21" spans="2:20" x14ac:dyDescent="0.3">
      <c r="B21" s="33" t="s">
        <v>55</v>
      </c>
      <c r="C21" s="18" t="s">
        <v>60</v>
      </c>
      <c r="D21" s="18" t="s">
        <v>61</v>
      </c>
      <c r="E21" s="23">
        <v>0.79917751884852639</v>
      </c>
      <c r="F21" s="23">
        <v>1.5992689056431347E-2</v>
      </c>
      <c r="G21" s="23">
        <v>1.4621887137308659E-2</v>
      </c>
      <c r="H21" s="23">
        <v>1.3251085218185972E-2</v>
      </c>
      <c r="I21" s="23">
        <v>2.079049577336075E-2</v>
      </c>
      <c r="J21" s="23">
        <v>7.0824765821338814E-2</v>
      </c>
      <c r="K21" s="23">
        <v>6.5570025131368517E-2</v>
      </c>
      <c r="L21" s="24">
        <v>21885</v>
      </c>
      <c r="M21" s="23">
        <v>0.81703470031545744</v>
      </c>
      <c r="N21" s="23">
        <v>1.0725552050473186E-2</v>
      </c>
      <c r="O21" s="23">
        <v>1.2618296529968454E-2</v>
      </c>
      <c r="P21" s="23">
        <v>1.2618296529968454E-2</v>
      </c>
      <c r="Q21" s="23">
        <v>1.5772870662460567E-2</v>
      </c>
      <c r="R21" s="23">
        <v>6.8769716088328076E-2</v>
      </c>
      <c r="S21" s="23">
        <v>6.1829652996845424E-2</v>
      </c>
      <c r="T21" s="24">
        <v>7925</v>
      </c>
    </row>
    <row r="22" spans="2:20" x14ac:dyDescent="0.3">
      <c r="B22" s="33" t="s">
        <v>55</v>
      </c>
      <c r="C22" s="18" t="s">
        <v>62</v>
      </c>
      <c r="D22" s="18" t="s">
        <v>63</v>
      </c>
      <c r="E22" s="23">
        <v>0.74505193023711547</v>
      </c>
      <c r="F22" s="23">
        <v>2.390750538898687E-2</v>
      </c>
      <c r="G22" s="23">
        <v>7.0546737213403876E-2</v>
      </c>
      <c r="H22" s="23">
        <v>3.48814422888497E-2</v>
      </c>
      <c r="I22" s="23">
        <v>4.2915931804820694E-2</v>
      </c>
      <c r="J22" s="23">
        <v>5.5457573976092495E-2</v>
      </c>
      <c r="K22" s="23">
        <v>2.7434842249657063E-2</v>
      </c>
      <c r="L22" s="24">
        <v>25515</v>
      </c>
      <c r="M22" s="23">
        <v>0.74813895781637718</v>
      </c>
      <c r="N22" s="23">
        <v>1.7990074441687345E-2</v>
      </c>
      <c r="O22" s="23">
        <v>8.0645161290322578E-2</v>
      </c>
      <c r="P22" s="23">
        <v>2.8535980148883373E-2</v>
      </c>
      <c r="Q22" s="23">
        <v>4.1563275434243173E-2</v>
      </c>
      <c r="R22" s="23">
        <v>5.5210918114143921E-2</v>
      </c>
      <c r="S22" s="23">
        <v>2.8535980148883373E-2</v>
      </c>
      <c r="T22" s="24">
        <v>8060</v>
      </c>
    </row>
    <row r="23" spans="2:20" x14ac:dyDescent="0.3">
      <c r="B23" s="33" t="s">
        <v>55</v>
      </c>
      <c r="C23" s="18" t="s">
        <v>64</v>
      </c>
      <c r="D23" s="18" t="s">
        <v>65</v>
      </c>
      <c r="E23" s="23">
        <v>0.9203556214113725</v>
      </c>
      <c r="F23" s="23">
        <v>8.5200963141322476E-3</v>
      </c>
      <c r="G23" s="23">
        <v>1.389146138173736E-2</v>
      </c>
      <c r="H23" s="23">
        <v>1.0001852194850898E-2</v>
      </c>
      <c r="I23" s="23">
        <v>1.2039266530839044E-2</v>
      </c>
      <c r="J23" s="23">
        <v>2.4448972031857752E-2</v>
      </c>
      <c r="K23" s="23">
        <v>1.0742730135210224E-2</v>
      </c>
      <c r="L23" s="24">
        <v>26995</v>
      </c>
      <c r="M23" s="23">
        <v>0.93088235294117649</v>
      </c>
      <c r="N23" s="23">
        <v>5.8823529411764705E-3</v>
      </c>
      <c r="O23" s="23">
        <v>8.8235294117647058E-3</v>
      </c>
      <c r="P23" s="23">
        <v>7.3529411764705881E-3</v>
      </c>
      <c r="Q23" s="23">
        <v>6.6176470588235293E-3</v>
      </c>
      <c r="R23" s="23">
        <v>2.4264705882352942E-2</v>
      </c>
      <c r="S23" s="23">
        <v>1.6176470588235296E-2</v>
      </c>
      <c r="T23" s="24">
        <v>6800</v>
      </c>
    </row>
    <row r="24" spans="2:20" x14ac:dyDescent="0.3">
      <c r="B24" s="33" t="s">
        <v>55</v>
      </c>
      <c r="C24" s="18" t="s">
        <v>66</v>
      </c>
      <c r="D24" s="18" t="s">
        <v>67</v>
      </c>
      <c r="E24" s="23">
        <v>0.69344811095169778</v>
      </c>
      <c r="F24" s="23">
        <v>1.6738402678144429E-2</v>
      </c>
      <c r="G24" s="23">
        <v>4.2563366810138691E-2</v>
      </c>
      <c r="H24" s="23">
        <v>1.5303682448589193E-2</v>
      </c>
      <c r="I24" s="23">
        <v>1.6738402678144429E-2</v>
      </c>
      <c r="J24" s="23">
        <v>3.9215686274509803E-2</v>
      </c>
      <c r="K24" s="23">
        <v>0.17599234815877571</v>
      </c>
      <c r="L24" s="24">
        <v>10455</v>
      </c>
      <c r="M24" s="23">
        <v>0.75682382133995041</v>
      </c>
      <c r="N24" s="23">
        <v>1.3647642679900745E-2</v>
      </c>
      <c r="O24" s="23">
        <v>3.3498759305210915E-2</v>
      </c>
      <c r="P24" s="23">
        <v>1.1166253101736972E-2</v>
      </c>
      <c r="Q24" s="23">
        <v>1.2406947890818859E-2</v>
      </c>
      <c r="R24" s="23">
        <v>3.7220843672456573E-2</v>
      </c>
      <c r="S24" s="23">
        <v>0.13399503722084366</v>
      </c>
      <c r="T24" s="24">
        <v>4030</v>
      </c>
    </row>
    <row r="25" spans="2:20" x14ac:dyDescent="0.3">
      <c r="B25" s="33" t="s">
        <v>68</v>
      </c>
      <c r="C25" s="18" t="s">
        <v>69</v>
      </c>
      <c r="D25" s="18" t="s">
        <v>70</v>
      </c>
      <c r="E25" s="23">
        <v>0.43809766670916739</v>
      </c>
      <c r="F25" s="23">
        <v>4.0163202856049983E-2</v>
      </c>
      <c r="G25" s="23">
        <v>6.1201071018742829E-2</v>
      </c>
      <c r="H25" s="23">
        <v>0.19507841387224276</v>
      </c>
      <c r="I25" s="23">
        <v>7.5098814229249009E-2</v>
      </c>
      <c r="J25" s="23">
        <v>0.11487951039143185</v>
      </c>
      <c r="K25" s="23">
        <v>7.5481320923116157E-2</v>
      </c>
      <c r="L25" s="24">
        <v>39215</v>
      </c>
      <c r="M25" s="23">
        <v>0.48868971404182671</v>
      </c>
      <c r="N25" s="23">
        <v>3.2010243277848911E-2</v>
      </c>
      <c r="O25" s="23">
        <v>5.932565087494665E-2</v>
      </c>
      <c r="P25" s="23">
        <v>0.18011096884336322</v>
      </c>
      <c r="Q25" s="23">
        <v>6.8288518992744351E-2</v>
      </c>
      <c r="R25" s="23">
        <v>0.1203585147247119</v>
      </c>
      <c r="S25" s="23">
        <v>5.0789586000853607E-2</v>
      </c>
      <c r="T25" s="24">
        <v>11715</v>
      </c>
    </row>
    <row r="26" spans="2:20" x14ac:dyDescent="0.3">
      <c r="B26" s="33" t="s">
        <v>68</v>
      </c>
      <c r="C26" s="18" t="s">
        <v>71</v>
      </c>
      <c r="D26" s="18" t="s">
        <v>72</v>
      </c>
      <c r="E26" s="23">
        <v>0.41054232133806384</v>
      </c>
      <c r="F26" s="23">
        <v>3.416117587430309E-2</v>
      </c>
      <c r="G26" s="23">
        <v>0.29254941713127219</v>
      </c>
      <c r="H26" s="23">
        <v>0.16097313735428281</v>
      </c>
      <c r="I26" s="23">
        <v>6.5990876837303605E-2</v>
      </c>
      <c r="J26" s="23">
        <v>1.88545362392296E-2</v>
      </c>
      <c r="K26" s="23">
        <v>1.6928535225544855E-2</v>
      </c>
      <c r="L26" s="24">
        <v>49325</v>
      </c>
      <c r="M26" s="23">
        <v>0.44908128308938028</v>
      </c>
      <c r="N26" s="23">
        <v>2.2111491747119277E-2</v>
      </c>
      <c r="O26" s="23">
        <v>0.28931796947991278</v>
      </c>
      <c r="P26" s="23">
        <v>0.14730613516038618</v>
      </c>
      <c r="Q26" s="23">
        <v>5.7614450327000931E-2</v>
      </c>
      <c r="R26" s="23">
        <v>2.5225786359389598E-2</v>
      </c>
      <c r="S26" s="23">
        <v>9.3428838368109623E-3</v>
      </c>
      <c r="T26" s="24">
        <v>16055</v>
      </c>
    </row>
    <row r="27" spans="2:20" x14ac:dyDescent="0.3">
      <c r="B27" s="33" t="s">
        <v>68</v>
      </c>
      <c r="C27" s="18" t="s">
        <v>73</v>
      </c>
      <c r="D27" s="18" t="s">
        <v>74</v>
      </c>
      <c r="E27" s="23">
        <v>0.42825870646766168</v>
      </c>
      <c r="F27" s="23">
        <v>2.9154228855721394E-2</v>
      </c>
      <c r="G27" s="23">
        <v>0.11114427860696517</v>
      </c>
      <c r="H27" s="23">
        <v>0.12995024875621891</v>
      </c>
      <c r="I27" s="23">
        <v>0.11641791044776119</v>
      </c>
      <c r="J27" s="23">
        <v>0.15741293532338307</v>
      </c>
      <c r="K27" s="23">
        <v>2.7860696517412936E-2</v>
      </c>
      <c r="L27" s="24">
        <v>50250</v>
      </c>
      <c r="M27" s="23">
        <v>0.40700218818380746</v>
      </c>
      <c r="N27" s="23">
        <v>2.9540481400437638E-2</v>
      </c>
      <c r="O27" s="23">
        <v>6.7833698030634576E-2</v>
      </c>
      <c r="P27" s="23">
        <v>0.12253829321663019</v>
      </c>
      <c r="Q27" s="23">
        <v>7.8774617067833702E-2</v>
      </c>
      <c r="R27" s="23">
        <v>0.24945295404814005</v>
      </c>
      <c r="S27" s="23">
        <v>4.4857768052516414E-2</v>
      </c>
      <c r="T27" s="24">
        <v>4570</v>
      </c>
    </row>
    <row r="28" spans="2:20" x14ac:dyDescent="0.3">
      <c r="B28" s="33" t="s">
        <v>68</v>
      </c>
      <c r="C28" s="18" t="s">
        <v>75</v>
      </c>
      <c r="D28" s="18" t="s">
        <v>76</v>
      </c>
      <c r="E28" s="23">
        <v>0.34777116044035372</v>
      </c>
      <c r="F28" s="23">
        <v>2.941707273055405E-2</v>
      </c>
      <c r="G28" s="23">
        <v>0.2763039162606028</v>
      </c>
      <c r="H28" s="23">
        <v>0.10584731997834326</v>
      </c>
      <c r="I28" s="23">
        <v>0.14022739577693558</v>
      </c>
      <c r="J28" s="23">
        <v>9.2041147807255003E-2</v>
      </c>
      <c r="K28" s="23">
        <v>8.482223425374481E-3</v>
      </c>
      <c r="L28" s="24">
        <v>55410</v>
      </c>
      <c r="M28" s="23">
        <v>0.43326488706365501</v>
      </c>
      <c r="N28" s="23">
        <v>2.4229979466119097E-2</v>
      </c>
      <c r="O28" s="23">
        <v>0.19260780287474333</v>
      </c>
      <c r="P28" s="23">
        <v>0.10061601642710473</v>
      </c>
      <c r="Q28" s="23">
        <v>0.1375770020533881</v>
      </c>
      <c r="R28" s="23">
        <v>0.10390143737166324</v>
      </c>
      <c r="S28" s="23">
        <v>7.8028747433264885E-3</v>
      </c>
      <c r="T28" s="24">
        <v>12175</v>
      </c>
    </row>
    <row r="29" spans="2:20" x14ac:dyDescent="0.3">
      <c r="B29" s="33" t="s">
        <v>68</v>
      </c>
      <c r="C29" s="18" t="s">
        <v>77</v>
      </c>
      <c r="D29" s="18" t="s">
        <v>78</v>
      </c>
      <c r="E29" s="23">
        <v>0.48893600106002383</v>
      </c>
      <c r="F29" s="23">
        <v>4.2135948058831321E-2</v>
      </c>
      <c r="G29" s="23">
        <v>0.13568305286868954</v>
      </c>
      <c r="H29" s="23">
        <v>0.12534782032595734</v>
      </c>
      <c r="I29" s="23">
        <v>8.9572015370345828E-2</v>
      </c>
      <c r="J29" s="23">
        <v>0.10335232542732212</v>
      </c>
      <c r="K29" s="23">
        <v>1.5105339870147078E-2</v>
      </c>
      <c r="L29" s="24">
        <v>37735</v>
      </c>
      <c r="M29" s="23">
        <v>0.61764705882352944</v>
      </c>
      <c r="N29" s="23">
        <v>2.9411764705882353E-2</v>
      </c>
      <c r="O29" s="23">
        <v>9.4427244582043338E-2</v>
      </c>
      <c r="P29" s="23">
        <v>6.7337461300309598E-2</v>
      </c>
      <c r="Q29" s="23">
        <v>8.5139318885448914E-2</v>
      </c>
      <c r="R29" s="23">
        <v>9.6749226006191957E-2</v>
      </c>
      <c r="S29" s="23">
        <v>9.2879256965944269E-3</v>
      </c>
      <c r="T29" s="24">
        <v>6460</v>
      </c>
    </row>
    <row r="30" spans="2:20" x14ac:dyDescent="0.3">
      <c r="B30" s="33" t="s">
        <v>79</v>
      </c>
      <c r="C30" s="18" t="s">
        <v>80</v>
      </c>
      <c r="D30" s="18" t="s">
        <v>81</v>
      </c>
      <c r="E30" s="23">
        <v>0.77510141987829617</v>
      </c>
      <c r="F30" s="23">
        <v>1.0141987829614604E-2</v>
      </c>
      <c r="G30" s="23">
        <v>2.6369168356997971E-2</v>
      </c>
      <c r="H30" s="23">
        <v>2.9918864097363083E-2</v>
      </c>
      <c r="I30" s="23">
        <v>7.8600405679513183E-3</v>
      </c>
      <c r="J30" s="23">
        <v>0.1016734279918864</v>
      </c>
      <c r="K30" s="23">
        <v>4.8681541582150101E-2</v>
      </c>
      <c r="L30" s="24">
        <v>19720</v>
      </c>
      <c r="M30" s="23">
        <v>0.79418886198547212</v>
      </c>
      <c r="N30" s="23">
        <v>8.0710250201775618E-3</v>
      </c>
      <c r="O30" s="23">
        <v>1.29136400322841E-2</v>
      </c>
      <c r="P30" s="23">
        <v>2.9862792574656981E-2</v>
      </c>
      <c r="Q30" s="23">
        <v>7.2639225181598066E-3</v>
      </c>
      <c r="R30" s="23">
        <v>0.10411622276029056</v>
      </c>
      <c r="S30" s="23">
        <v>4.4390637610976592E-2</v>
      </c>
      <c r="T30" s="24">
        <v>6195</v>
      </c>
    </row>
    <row r="31" spans="2:20" x14ac:dyDescent="0.3">
      <c r="B31" s="33" t="s">
        <v>79</v>
      </c>
      <c r="C31" s="18" t="s">
        <v>82</v>
      </c>
      <c r="D31" s="18" t="s">
        <v>83</v>
      </c>
      <c r="E31" s="23">
        <v>0.50266114725014788</v>
      </c>
      <c r="F31" s="23">
        <v>2.7054997043169722E-2</v>
      </c>
      <c r="G31" s="23">
        <v>0.20890005913660556</v>
      </c>
      <c r="H31" s="23">
        <v>5.3518628030751032E-2</v>
      </c>
      <c r="I31" s="23">
        <v>3.5777646363098756E-2</v>
      </c>
      <c r="J31" s="23">
        <v>5.913660555884092E-2</v>
      </c>
      <c r="K31" s="23">
        <v>0.11295091661738617</v>
      </c>
      <c r="L31" s="24">
        <v>33820</v>
      </c>
      <c r="M31" s="23">
        <v>0.60968229954614217</v>
      </c>
      <c r="N31" s="23">
        <v>1.9162884518406455E-2</v>
      </c>
      <c r="O31" s="23">
        <v>0.15481593545133637</v>
      </c>
      <c r="P31" s="23">
        <v>4.5890065557236508E-2</v>
      </c>
      <c r="Q31" s="23">
        <v>2.6222894604135148E-2</v>
      </c>
      <c r="R31" s="23">
        <v>5.9001512859304085E-2</v>
      </c>
      <c r="S31" s="23">
        <v>8.4720121028744322E-2</v>
      </c>
      <c r="T31" s="24">
        <v>9915</v>
      </c>
    </row>
    <row r="32" spans="2:20" x14ac:dyDescent="0.3">
      <c r="B32" s="33" t="s">
        <v>79</v>
      </c>
      <c r="C32" s="18" t="s">
        <v>84</v>
      </c>
      <c r="D32" s="18" t="s">
        <v>85</v>
      </c>
      <c r="E32" s="23">
        <v>0.73168639560816606</v>
      </c>
      <c r="F32" s="23">
        <v>1.8356493395093498E-2</v>
      </c>
      <c r="G32" s="23">
        <v>6.0730828615542971E-2</v>
      </c>
      <c r="H32" s="23">
        <v>1.5268485160404872E-2</v>
      </c>
      <c r="I32" s="23">
        <v>4.1859667181334707E-2</v>
      </c>
      <c r="J32" s="23">
        <v>8.2175330245325098E-2</v>
      </c>
      <c r="K32" s="23">
        <v>4.9922799794132784E-2</v>
      </c>
      <c r="L32" s="24">
        <v>29145</v>
      </c>
      <c r="M32" s="23">
        <v>0.75130616509926851</v>
      </c>
      <c r="N32" s="23">
        <v>1.0449320794148381E-2</v>
      </c>
      <c r="O32" s="23">
        <v>5.329153605015674E-2</v>
      </c>
      <c r="P32" s="23">
        <v>1.3584117032392894E-2</v>
      </c>
      <c r="Q32" s="23">
        <v>2.1943573667711599E-2</v>
      </c>
      <c r="R32" s="23">
        <v>0.11285266457680251</v>
      </c>
      <c r="S32" s="23">
        <v>3.657262277951933E-2</v>
      </c>
      <c r="T32" s="24">
        <v>4785</v>
      </c>
    </row>
    <row r="33" spans="2:20" x14ac:dyDescent="0.3">
      <c r="B33" s="33" t="s">
        <v>79</v>
      </c>
      <c r="C33" s="18" t="s">
        <v>86</v>
      </c>
      <c r="D33" s="18" t="s">
        <v>87</v>
      </c>
      <c r="E33" s="23">
        <v>0.7312121212121212</v>
      </c>
      <c r="F33" s="23">
        <v>9.0909090909090905E-3</v>
      </c>
      <c r="G33" s="23">
        <v>1.0606060606060607E-2</v>
      </c>
      <c r="H33" s="23">
        <v>5.1515151515151517E-3</v>
      </c>
      <c r="I33" s="23">
        <v>8.4848484848484857E-3</v>
      </c>
      <c r="J33" s="23">
        <v>1.3939393939393939E-2</v>
      </c>
      <c r="K33" s="23">
        <v>0.22151515151515153</v>
      </c>
      <c r="L33" s="24">
        <v>16500</v>
      </c>
      <c r="M33" s="23">
        <v>0.77093358999037531</v>
      </c>
      <c r="N33" s="23">
        <v>7.6997112608277194E-3</v>
      </c>
      <c r="O33" s="23">
        <v>7.6997112608277194E-3</v>
      </c>
      <c r="P33" s="23">
        <v>3.8498556304138597E-3</v>
      </c>
      <c r="Q33" s="23">
        <v>5.7747834456207889E-3</v>
      </c>
      <c r="R33" s="23">
        <v>8.6621751684311833E-3</v>
      </c>
      <c r="S33" s="23">
        <v>0.19538017324350337</v>
      </c>
      <c r="T33" s="24">
        <v>5195</v>
      </c>
    </row>
    <row r="34" spans="2:20" x14ac:dyDescent="0.3">
      <c r="B34" s="33" t="s">
        <v>79</v>
      </c>
      <c r="C34" s="18" t="s">
        <v>88</v>
      </c>
      <c r="D34" s="18" t="s">
        <v>89</v>
      </c>
      <c r="E34" s="23">
        <v>0.55087719298245619</v>
      </c>
      <c r="F34" s="23">
        <v>2.2587719298245615E-2</v>
      </c>
      <c r="G34" s="23">
        <v>0.23399122807017544</v>
      </c>
      <c r="H34" s="23">
        <v>4.8684210526315788E-2</v>
      </c>
      <c r="I34" s="23">
        <v>3.7719298245614034E-2</v>
      </c>
      <c r="J34" s="23">
        <v>7.3464912280701761E-2</v>
      </c>
      <c r="K34" s="23">
        <v>3.2675438596491226E-2</v>
      </c>
      <c r="L34" s="24">
        <v>22800</v>
      </c>
      <c r="M34" s="23">
        <v>0.62537091988130566</v>
      </c>
      <c r="N34" s="23">
        <v>1.483679525222552E-2</v>
      </c>
      <c r="O34" s="23">
        <v>0.19881305637982197</v>
      </c>
      <c r="P34" s="23">
        <v>4.0059347181008904E-2</v>
      </c>
      <c r="Q34" s="23">
        <v>2.596439169139466E-2</v>
      </c>
      <c r="R34" s="23">
        <v>6.6023738872403565E-2</v>
      </c>
      <c r="S34" s="23">
        <v>2.8189910979228485E-2</v>
      </c>
      <c r="T34" s="24">
        <v>6740</v>
      </c>
    </row>
    <row r="35" spans="2:20" x14ac:dyDescent="0.3">
      <c r="B35" s="33" t="s">
        <v>79</v>
      </c>
      <c r="C35" s="18" t="s">
        <v>90</v>
      </c>
      <c r="D35" s="18" t="s">
        <v>91</v>
      </c>
      <c r="E35" s="23">
        <v>0.86327868852459011</v>
      </c>
      <c r="F35" s="23">
        <v>2.4262295081967214E-2</v>
      </c>
      <c r="G35" s="23">
        <v>3.9672131147540986E-2</v>
      </c>
      <c r="H35" s="23">
        <v>1.7049180327868854E-2</v>
      </c>
      <c r="I35" s="23">
        <v>1.2131147540983607E-2</v>
      </c>
      <c r="J35" s="23">
        <v>1.4098360655737704E-2</v>
      </c>
      <c r="K35" s="23">
        <v>2.9508196721311476E-2</v>
      </c>
      <c r="L35" s="24">
        <v>15250</v>
      </c>
      <c r="M35" s="23">
        <v>0.88012872083668547</v>
      </c>
      <c r="N35" s="23">
        <v>1.6894609814963796E-2</v>
      </c>
      <c r="O35" s="23">
        <v>3.6202735317779566E-2</v>
      </c>
      <c r="P35" s="23">
        <v>1.3676588897827836E-2</v>
      </c>
      <c r="Q35" s="23">
        <v>1.1263073209975865E-2</v>
      </c>
      <c r="R35" s="23">
        <v>1.3676588897827836E-2</v>
      </c>
      <c r="S35" s="23">
        <v>2.8962188254223652E-2</v>
      </c>
      <c r="T35" s="24">
        <v>6215</v>
      </c>
    </row>
    <row r="36" spans="2:20" x14ac:dyDescent="0.3">
      <c r="B36" s="33" t="s">
        <v>79</v>
      </c>
      <c r="C36" s="18" t="s">
        <v>92</v>
      </c>
      <c r="D36" s="18" t="s">
        <v>93</v>
      </c>
      <c r="E36" s="23">
        <v>0.81637268204432378</v>
      </c>
      <c r="F36" s="23">
        <v>1.6282225237449117E-2</v>
      </c>
      <c r="G36" s="23">
        <v>2.3971053821800089E-2</v>
      </c>
      <c r="H36" s="23">
        <v>1.0402532790592492E-2</v>
      </c>
      <c r="I36" s="23">
        <v>6.7842605156037995E-3</v>
      </c>
      <c r="J36" s="23">
        <v>0.12618724559023067</v>
      </c>
      <c r="K36" s="23">
        <v>0</v>
      </c>
      <c r="L36" s="24">
        <v>11055</v>
      </c>
      <c r="M36" s="23">
        <v>0.84879725085910651</v>
      </c>
      <c r="N36" s="23">
        <v>6.8728522336769758E-3</v>
      </c>
      <c r="O36" s="23">
        <v>1.5463917525773196E-2</v>
      </c>
      <c r="P36" s="23">
        <v>5.1546391752577319E-3</v>
      </c>
      <c r="Q36" s="23">
        <v>3.4364261168384879E-3</v>
      </c>
      <c r="R36" s="23">
        <v>0.12027491408934708</v>
      </c>
      <c r="S36" s="23">
        <v>0</v>
      </c>
      <c r="T36" s="24">
        <v>2910</v>
      </c>
    </row>
    <row r="37" spans="2:20" x14ac:dyDescent="0.3">
      <c r="B37" s="33" t="s">
        <v>79</v>
      </c>
      <c r="C37" s="18" t="s">
        <v>94</v>
      </c>
      <c r="D37" s="18" t="s">
        <v>95</v>
      </c>
      <c r="E37" s="23">
        <v>0.79015426497277674</v>
      </c>
      <c r="F37" s="23">
        <v>2.5635208711433755E-2</v>
      </c>
      <c r="G37" s="23">
        <v>5.4446460980036297E-2</v>
      </c>
      <c r="H37" s="23">
        <v>5.3992740471869326E-2</v>
      </c>
      <c r="I37" s="23">
        <v>1.338475499092559E-2</v>
      </c>
      <c r="J37" s="23">
        <v>3.6978221415607984E-2</v>
      </c>
      <c r="K37" s="23">
        <v>2.5408348457350273E-2</v>
      </c>
      <c r="L37" s="24">
        <v>22040</v>
      </c>
      <c r="M37" s="23">
        <v>0.85686653771760157</v>
      </c>
      <c r="N37" s="23">
        <v>1.6441005802707929E-2</v>
      </c>
      <c r="O37" s="23">
        <v>4.1586073500967116E-2</v>
      </c>
      <c r="P37" s="23">
        <v>4.1586073500967116E-2</v>
      </c>
      <c r="Q37" s="23">
        <v>7.7369439071566732E-3</v>
      </c>
      <c r="R37" s="23">
        <v>2.2243713733075435E-2</v>
      </c>
      <c r="S37" s="23">
        <v>1.2572533849129593E-2</v>
      </c>
      <c r="T37" s="24">
        <v>5170</v>
      </c>
    </row>
    <row r="38" spans="2:20" x14ac:dyDescent="0.3">
      <c r="B38" s="33" t="s">
        <v>79</v>
      </c>
      <c r="C38" s="18" t="s">
        <v>96</v>
      </c>
      <c r="D38" s="18" t="s">
        <v>97</v>
      </c>
      <c r="E38" s="23">
        <v>0.71663950751403227</v>
      </c>
      <c r="F38" s="23">
        <v>2.4081115335868188E-2</v>
      </c>
      <c r="G38" s="23">
        <v>5.7215281549882313E-2</v>
      </c>
      <c r="H38" s="23">
        <v>3.4401593336954556E-2</v>
      </c>
      <c r="I38" s="23">
        <v>2.5891725511497373E-2</v>
      </c>
      <c r="J38" s="23">
        <v>4.2187217092160056E-2</v>
      </c>
      <c r="K38" s="23">
        <v>9.9583559659605289E-2</v>
      </c>
      <c r="L38" s="24">
        <v>27615</v>
      </c>
      <c r="M38" s="23">
        <v>0.91776315789473684</v>
      </c>
      <c r="N38" s="23">
        <v>1.1513157894736841E-2</v>
      </c>
      <c r="O38" s="23">
        <v>9.8684210526315784E-3</v>
      </c>
      <c r="P38" s="23">
        <v>1.1513157894736841E-2</v>
      </c>
      <c r="Q38" s="23">
        <v>6.5789473684210523E-3</v>
      </c>
      <c r="R38" s="23">
        <v>1.6447368421052631E-3</v>
      </c>
      <c r="S38" s="23">
        <v>4.1118421052631582E-2</v>
      </c>
      <c r="T38" s="24">
        <v>3040</v>
      </c>
    </row>
    <row r="39" spans="2:20" x14ac:dyDescent="0.3">
      <c r="B39" s="33" t="s">
        <v>79</v>
      </c>
      <c r="C39" s="18" t="s">
        <v>98</v>
      </c>
      <c r="D39" s="18" t="s">
        <v>99</v>
      </c>
      <c r="E39" s="23">
        <v>0.68806040585181694</v>
      </c>
      <c r="F39" s="23">
        <v>2.2337580619789209E-2</v>
      </c>
      <c r="G39" s="23">
        <v>0.14314928425357873</v>
      </c>
      <c r="H39" s="23">
        <v>4.7821299355041688E-2</v>
      </c>
      <c r="I39" s="23">
        <v>1.4157621519584709E-2</v>
      </c>
      <c r="J39" s="23">
        <v>5.3327041057102405E-2</v>
      </c>
      <c r="K39" s="23">
        <v>3.1461381154632685E-2</v>
      </c>
      <c r="L39" s="24">
        <v>31785</v>
      </c>
      <c r="M39" s="23">
        <v>0.70709828393135721</v>
      </c>
      <c r="N39" s="23">
        <v>1.5600624024960999E-2</v>
      </c>
      <c r="O39" s="23">
        <v>0.13104524180967239</v>
      </c>
      <c r="P39" s="23">
        <v>5.2262090483619343E-2</v>
      </c>
      <c r="Q39" s="23">
        <v>1.3260530421216849E-2</v>
      </c>
      <c r="R39" s="23">
        <v>5.0702028081123243E-2</v>
      </c>
      <c r="S39" s="23">
        <v>3.0031201248049921E-2</v>
      </c>
      <c r="T39" s="24">
        <v>12820</v>
      </c>
    </row>
    <row r="40" spans="2:20" x14ac:dyDescent="0.3">
      <c r="B40" s="33" t="s">
        <v>79</v>
      </c>
      <c r="C40" s="18" t="s">
        <v>100</v>
      </c>
      <c r="D40" s="18" t="s">
        <v>101</v>
      </c>
      <c r="E40" s="23">
        <v>0.71258992805755395</v>
      </c>
      <c r="F40" s="23">
        <v>1.9064748201438848E-2</v>
      </c>
      <c r="G40" s="23">
        <v>9.388489208633094E-2</v>
      </c>
      <c r="H40" s="23">
        <v>3.7769784172661872E-2</v>
      </c>
      <c r="I40" s="23">
        <v>4.3345323741007191E-2</v>
      </c>
      <c r="J40" s="23">
        <v>6.7805755395683454E-2</v>
      </c>
      <c r="K40" s="23">
        <v>2.553956834532374E-2</v>
      </c>
      <c r="L40" s="24">
        <v>27800</v>
      </c>
      <c r="M40" s="23">
        <v>0.84051724137931039</v>
      </c>
      <c r="N40" s="23">
        <v>8.6206896551724137E-3</v>
      </c>
      <c r="O40" s="23">
        <v>4.7413793103448273E-2</v>
      </c>
      <c r="P40" s="23">
        <v>8.6206896551724137E-3</v>
      </c>
      <c r="Q40" s="23">
        <v>1.5086206896551725E-2</v>
      </c>
      <c r="R40" s="23">
        <v>6.6810344827586202E-2</v>
      </c>
      <c r="S40" s="23">
        <v>1.2931034482758621E-2</v>
      </c>
      <c r="T40" s="24">
        <v>2320</v>
      </c>
    </row>
    <row r="41" spans="2:20" x14ac:dyDescent="0.3">
      <c r="B41" s="33" t="s">
        <v>102</v>
      </c>
      <c r="C41" s="18" t="s">
        <v>103</v>
      </c>
      <c r="D41" s="18" t="s">
        <v>104</v>
      </c>
      <c r="E41" s="23">
        <v>0.80511632591398929</v>
      </c>
      <c r="F41" s="23">
        <v>2.0948736025783059E-2</v>
      </c>
      <c r="G41" s="23">
        <v>5.1566119448081378E-2</v>
      </c>
      <c r="H41" s="23">
        <v>2.507805418471145E-2</v>
      </c>
      <c r="I41" s="23">
        <v>3.7264578507402557E-2</v>
      </c>
      <c r="J41" s="23">
        <v>4.0890321281095779E-2</v>
      </c>
      <c r="K41" s="23">
        <v>1.9035149561889415E-2</v>
      </c>
      <c r="L41" s="24">
        <v>49645</v>
      </c>
      <c r="M41" s="23">
        <v>0.8458121827411168</v>
      </c>
      <c r="N41" s="23">
        <v>2.2208121827411168E-2</v>
      </c>
      <c r="O41" s="23">
        <v>3.1091370558375634E-2</v>
      </c>
      <c r="P41" s="23">
        <v>1.8401015228426396E-2</v>
      </c>
      <c r="Q41" s="23">
        <v>2.3477157360406092E-2</v>
      </c>
      <c r="R41" s="23">
        <v>3.0456852791878174E-2</v>
      </c>
      <c r="S41" s="23">
        <v>2.9187817258883249E-2</v>
      </c>
      <c r="T41" s="24">
        <v>7880</v>
      </c>
    </row>
    <row r="42" spans="2:20" x14ac:dyDescent="0.3">
      <c r="B42" s="33" t="s">
        <v>102</v>
      </c>
      <c r="C42" s="18" t="s">
        <v>105</v>
      </c>
      <c r="D42" s="18" t="s">
        <v>106</v>
      </c>
      <c r="E42" s="23">
        <v>0.85608760448389809</v>
      </c>
      <c r="F42" s="23">
        <v>8.2939156353268977E-3</v>
      </c>
      <c r="G42" s="23">
        <v>2.3974599883366813E-2</v>
      </c>
      <c r="H42" s="23">
        <v>1.0237802112356639E-2</v>
      </c>
      <c r="I42" s="23">
        <v>1.8790902611287501E-2</v>
      </c>
      <c r="J42" s="23">
        <v>5.9742111060714052E-2</v>
      </c>
      <c r="K42" s="23">
        <v>2.2873064213049958E-2</v>
      </c>
      <c r="L42" s="24">
        <v>77165</v>
      </c>
      <c r="M42" s="23">
        <v>0.89163722025912839</v>
      </c>
      <c r="N42" s="23">
        <v>5.6537102473498231E-3</v>
      </c>
      <c r="O42" s="23">
        <v>1.4605418138987044E-2</v>
      </c>
      <c r="P42" s="23">
        <v>7.3027090694935222E-3</v>
      </c>
      <c r="Q42" s="23">
        <v>1.1071849234393404E-2</v>
      </c>
      <c r="R42" s="23">
        <v>4.8998822143698467E-2</v>
      </c>
      <c r="S42" s="23">
        <v>2.0730270906949351E-2</v>
      </c>
      <c r="T42" s="24">
        <v>21225</v>
      </c>
    </row>
    <row r="43" spans="2:20" x14ac:dyDescent="0.3">
      <c r="B43" s="33" t="s">
        <v>102</v>
      </c>
      <c r="C43" s="18" t="s">
        <v>107</v>
      </c>
      <c r="D43" s="18" t="s">
        <v>108</v>
      </c>
      <c r="E43" s="23">
        <v>0.80041365046535673</v>
      </c>
      <c r="F43" s="23">
        <v>8.2730093071354711E-3</v>
      </c>
      <c r="G43" s="23">
        <v>1.3236814891416752E-2</v>
      </c>
      <c r="H43" s="23">
        <v>7.2388831437435368E-3</v>
      </c>
      <c r="I43" s="23">
        <v>2.5025853154084798E-2</v>
      </c>
      <c r="J43" s="23">
        <v>9.927611168562564E-2</v>
      </c>
      <c r="K43" s="23">
        <v>4.6535677352637021E-2</v>
      </c>
      <c r="L43" s="24">
        <v>24175</v>
      </c>
      <c r="M43" s="23">
        <v>0.82067039106145256</v>
      </c>
      <c r="N43" s="23">
        <v>7.82122905027933E-3</v>
      </c>
      <c r="O43" s="23">
        <v>1.0055865921787709E-2</v>
      </c>
      <c r="P43" s="23">
        <v>7.82122905027933E-3</v>
      </c>
      <c r="Q43" s="23">
        <v>2.4022346368715083E-2</v>
      </c>
      <c r="R43" s="23">
        <v>0.10167597765363129</v>
      </c>
      <c r="S43" s="23">
        <v>2.8491620111731845E-2</v>
      </c>
      <c r="T43" s="24">
        <v>8950</v>
      </c>
    </row>
    <row r="44" spans="2:20" x14ac:dyDescent="0.3">
      <c r="B44" s="33" t="s">
        <v>102</v>
      </c>
      <c r="C44" s="18" t="s">
        <v>109</v>
      </c>
      <c r="D44" s="18" t="s">
        <v>110</v>
      </c>
      <c r="E44" s="23">
        <v>0.68295471870711999</v>
      </c>
      <c r="F44" s="23">
        <v>2.0887330385729531E-2</v>
      </c>
      <c r="G44" s="23">
        <v>0.1701478883976216</v>
      </c>
      <c r="H44" s="23">
        <v>3.6972099405397162E-2</v>
      </c>
      <c r="I44" s="23">
        <v>3.0949839914621132E-2</v>
      </c>
      <c r="J44" s="23">
        <v>1.7304467144381764E-2</v>
      </c>
      <c r="K44" s="23">
        <v>4.0859887177923465E-2</v>
      </c>
      <c r="L44" s="24">
        <v>65590</v>
      </c>
      <c r="M44" s="23">
        <v>0.73717026378896877</v>
      </c>
      <c r="N44" s="23">
        <v>1.3189448441247002E-2</v>
      </c>
      <c r="O44" s="23">
        <v>0.13597122302158274</v>
      </c>
      <c r="P44" s="23">
        <v>3.6450839328537168E-2</v>
      </c>
      <c r="Q44" s="23">
        <v>2.5659472422062349E-2</v>
      </c>
      <c r="R44" s="23">
        <v>1.4148681055155876E-2</v>
      </c>
      <c r="S44" s="23">
        <v>3.7170263788968823E-2</v>
      </c>
      <c r="T44" s="24">
        <v>20850</v>
      </c>
    </row>
    <row r="45" spans="2:20" x14ac:dyDescent="0.3">
      <c r="B45" s="33" t="s">
        <v>111</v>
      </c>
      <c r="C45" s="18" t="s">
        <v>112</v>
      </c>
      <c r="D45" s="18" t="s">
        <v>113</v>
      </c>
      <c r="E45" s="23">
        <v>0.74899817850637518</v>
      </c>
      <c r="F45" s="23">
        <v>1.0443230115361263E-2</v>
      </c>
      <c r="G45" s="23">
        <v>0.10163934426229508</v>
      </c>
      <c r="H45" s="23">
        <v>9.5931997571341836E-3</v>
      </c>
      <c r="I45" s="23">
        <v>1.700060716454159E-2</v>
      </c>
      <c r="J45" s="23">
        <v>8.5003035822707948E-2</v>
      </c>
      <c r="K45" s="23">
        <v>2.7200971463266544E-2</v>
      </c>
      <c r="L45" s="24">
        <v>41175</v>
      </c>
      <c r="M45" s="23">
        <v>0.82237701349586412</v>
      </c>
      <c r="N45" s="23">
        <v>7.4009577710056592E-3</v>
      </c>
      <c r="O45" s="23">
        <v>5.2677405311275578E-2</v>
      </c>
      <c r="P45" s="23">
        <v>6.5302568567696994E-3</v>
      </c>
      <c r="Q45" s="23">
        <v>1.0013060513713539E-2</v>
      </c>
      <c r="R45" s="23">
        <v>7.705703090988246E-2</v>
      </c>
      <c r="S45" s="23">
        <v>2.3508924684370918E-2</v>
      </c>
      <c r="T45" s="24">
        <v>11485</v>
      </c>
    </row>
    <row r="46" spans="2:20" x14ac:dyDescent="0.3">
      <c r="B46" s="33" t="s">
        <v>111</v>
      </c>
      <c r="C46" s="18" t="s">
        <v>114</v>
      </c>
      <c r="D46" s="18" t="s">
        <v>115</v>
      </c>
      <c r="E46" s="23">
        <v>0.68506952627857642</v>
      </c>
      <c r="F46" s="23">
        <v>2.5394767852934246E-2</v>
      </c>
      <c r="G46" s="23">
        <v>0.13763846335140231</v>
      </c>
      <c r="H46" s="23">
        <v>4.8550553853405606E-2</v>
      </c>
      <c r="I46" s="23">
        <v>4.0537355644591093E-2</v>
      </c>
      <c r="J46" s="23">
        <v>4.1303323120433652E-2</v>
      </c>
      <c r="K46" s="23">
        <v>2.150600989865661E-2</v>
      </c>
      <c r="L46" s="24">
        <v>84860</v>
      </c>
      <c r="M46" s="23">
        <v>0.80418075622502305</v>
      </c>
      <c r="N46" s="23">
        <v>1.2603750384260683E-2</v>
      </c>
      <c r="O46" s="23">
        <v>8.6996618505994466E-2</v>
      </c>
      <c r="P46" s="23">
        <v>2.0596372579157699E-2</v>
      </c>
      <c r="Q46" s="23">
        <v>1.936673839532739E-2</v>
      </c>
      <c r="R46" s="23">
        <v>3.2892714417460805E-2</v>
      </c>
      <c r="S46" s="23">
        <v>2.33630494927759E-2</v>
      </c>
      <c r="T46" s="24">
        <v>16265</v>
      </c>
    </row>
    <row r="47" spans="2:20" x14ac:dyDescent="0.3">
      <c r="B47" s="33" t="s">
        <v>111</v>
      </c>
      <c r="C47" s="18" t="s">
        <v>116</v>
      </c>
      <c r="D47" s="18" t="s">
        <v>117</v>
      </c>
      <c r="E47" s="23">
        <v>0.82959302724589934</v>
      </c>
      <c r="F47" s="23">
        <v>1.276508132592135E-2</v>
      </c>
      <c r="G47" s="23">
        <v>1.8255438885457415E-2</v>
      </c>
      <c r="H47" s="23">
        <v>1.2147416100473544E-2</v>
      </c>
      <c r="I47" s="23">
        <v>3.5755953606478624E-2</v>
      </c>
      <c r="J47" s="23">
        <v>6.492347814151396E-2</v>
      </c>
      <c r="K47" s="23">
        <v>2.6559604694255712E-2</v>
      </c>
      <c r="L47" s="24">
        <v>72855</v>
      </c>
      <c r="M47" s="23">
        <v>0.83136094674556216</v>
      </c>
      <c r="N47" s="23">
        <v>9.2455621301775152E-3</v>
      </c>
      <c r="O47" s="23">
        <v>1.4053254437869823E-2</v>
      </c>
      <c r="P47" s="23">
        <v>1.1834319526627219E-2</v>
      </c>
      <c r="Q47" s="23">
        <v>3.5502958579881658E-2</v>
      </c>
      <c r="R47" s="23">
        <v>7.9142011834319528E-2</v>
      </c>
      <c r="S47" s="23">
        <v>1.8860946745562129E-2</v>
      </c>
      <c r="T47" s="24">
        <v>13520</v>
      </c>
    </row>
    <row r="48" spans="2:20" x14ac:dyDescent="0.3">
      <c r="B48" s="33" t="s">
        <v>118</v>
      </c>
      <c r="C48" s="18" t="s">
        <v>119</v>
      </c>
      <c r="D48" s="18" t="s">
        <v>120</v>
      </c>
      <c r="E48" s="23">
        <v>0.80082177709296354</v>
      </c>
      <c r="F48" s="23">
        <v>2.1982537236774524E-2</v>
      </c>
      <c r="G48" s="23">
        <v>4.4478685156651258E-2</v>
      </c>
      <c r="H48" s="23">
        <v>4.2835130970724195E-2</v>
      </c>
      <c r="I48" s="23">
        <v>1.6846430405752441E-2</v>
      </c>
      <c r="J48" s="23">
        <v>4.7046738572162301E-2</v>
      </c>
      <c r="K48" s="23">
        <v>2.598870056497175E-2</v>
      </c>
      <c r="L48" s="24">
        <v>48675</v>
      </c>
      <c r="M48" s="23">
        <v>0.84724329792615072</v>
      </c>
      <c r="N48" s="23">
        <v>1.2645422357106728E-2</v>
      </c>
      <c r="O48" s="23">
        <v>1.9726858877086494E-2</v>
      </c>
      <c r="P48" s="23">
        <v>1.9221041982802226E-2</v>
      </c>
      <c r="Q48" s="23">
        <v>1.0622154779969651E-2</v>
      </c>
      <c r="R48" s="23">
        <v>4.8558421851289835E-2</v>
      </c>
      <c r="S48" s="23">
        <v>4.1982802225594334E-2</v>
      </c>
      <c r="T48" s="24">
        <v>9885</v>
      </c>
    </row>
    <row r="49" spans="2:20" x14ac:dyDescent="0.3">
      <c r="B49" s="33" t="s">
        <v>118</v>
      </c>
      <c r="C49" s="18" t="s">
        <v>121</v>
      </c>
      <c r="D49" s="18" t="s">
        <v>122</v>
      </c>
      <c r="E49" s="23">
        <v>0.65321536469572727</v>
      </c>
      <c r="F49" s="23">
        <v>2.0932239965472593E-2</v>
      </c>
      <c r="G49" s="23">
        <v>0.18946914113077254</v>
      </c>
      <c r="H49" s="23">
        <v>3.0211480362537766E-2</v>
      </c>
      <c r="I49" s="23">
        <v>4.3375053949072075E-2</v>
      </c>
      <c r="J49" s="23">
        <v>4.0785498489425982E-2</v>
      </c>
      <c r="K49" s="23">
        <v>2.2011221406991799E-2</v>
      </c>
      <c r="L49" s="24">
        <v>23170</v>
      </c>
      <c r="M49" s="23">
        <v>0.73167451244115667</v>
      </c>
      <c r="N49" s="23">
        <v>1.546738399462004E-2</v>
      </c>
      <c r="O49" s="23">
        <v>0.14593140551445863</v>
      </c>
      <c r="P49" s="23">
        <v>2.6899798251513115E-2</v>
      </c>
      <c r="Q49" s="23">
        <v>3.2279757901815739E-2</v>
      </c>
      <c r="R49" s="23">
        <v>3.9677202420981841E-2</v>
      </c>
      <c r="S49" s="23">
        <v>8.7424344317417624E-3</v>
      </c>
      <c r="T49" s="24">
        <v>7435</v>
      </c>
    </row>
    <row r="50" spans="2:20" x14ac:dyDescent="0.3">
      <c r="B50" s="33" t="s">
        <v>118</v>
      </c>
      <c r="C50" s="18" t="s">
        <v>123</v>
      </c>
      <c r="D50" s="18" t="s">
        <v>124</v>
      </c>
      <c r="E50" s="23">
        <v>0.72432753752414925</v>
      </c>
      <c r="F50" s="23">
        <v>1.7090206568583743E-2</v>
      </c>
      <c r="G50" s="23">
        <v>1.7684648536186655E-2</v>
      </c>
      <c r="H50" s="23">
        <v>7.7277455788378659E-3</v>
      </c>
      <c r="I50" s="23">
        <v>7.4305245950364099E-3</v>
      </c>
      <c r="J50" s="23">
        <v>0.21072967751523258</v>
      </c>
      <c r="K50" s="23">
        <v>1.5009659681973547E-2</v>
      </c>
      <c r="L50" s="24">
        <v>33645</v>
      </c>
      <c r="M50" s="23">
        <v>0.75481927710843377</v>
      </c>
      <c r="N50" s="23">
        <v>1.4457831325301205E-2</v>
      </c>
      <c r="O50" s="23">
        <v>1.3855421686746987E-2</v>
      </c>
      <c r="P50" s="23">
        <v>7.2289156626506026E-3</v>
      </c>
      <c r="Q50" s="23">
        <v>6.024096385542169E-3</v>
      </c>
      <c r="R50" s="23">
        <v>0.19638554216867471</v>
      </c>
      <c r="S50" s="23">
        <v>6.6265060240963854E-3</v>
      </c>
      <c r="T50" s="24">
        <v>8300</v>
      </c>
    </row>
    <row r="51" spans="2:20" x14ac:dyDescent="0.3">
      <c r="B51" s="33" t="s">
        <v>118</v>
      </c>
      <c r="C51" s="18" t="s">
        <v>125</v>
      </c>
      <c r="D51" s="18" t="s">
        <v>126</v>
      </c>
      <c r="E51" s="23">
        <v>0.78343798128183861</v>
      </c>
      <c r="F51" s="23">
        <v>1.1491529439639853E-2</v>
      </c>
      <c r="G51" s="23">
        <v>2.7840303281601708E-2</v>
      </c>
      <c r="H51" s="23">
        <v>1.3979386328634049E-2</v>
      </c>
      <c r="I51" s="23">
        <v>2.1442956995616633E-2</v>
      </c>
      <c r="J51" s="23">
        <v>8.3639379220471502E-2</v>
      </c>
      <c r="K51" s="23">
        <v>5.8049994076531219E-2</v>
      </c>
      <c r="L51" s="24">
        <v>42205</v>
      </c>
      <c r="M51" s="23">
        <v>0.79892555640828855</v>
      </c>
      <c r="N51" s="23">
        <v>8.4420567920184195E-3</v>
      </c>
      <c r="O51" s="23">
        <v>1.7651573292402148E-2</v>
      </c>
      <c r="P51" s="23">
        <v>1.2279355333844973E-2</v>
      </c>
      <c r="Q51" s="23">
        <v>1.7267843438219493E-2</v>
      </c>
      <c r="R51" s="23">
        <v>0.10168841135840369</v>
      </c>
      <c r="S51" s="23">
        <v>4.412893323100537E-2</v>
      </c>
      <c r="T51" s="24">
        <v>13030</v>
      </c>
    </row>
    <row r="52" spans="2:20" x14ac:dyDescent="0.3">
      <c r="B52" s="33" t="s">
        <v>118</v>
      </c>
      <c r="C52" s="18" t="s">
        <v>127</v>
      </c>
      <c r="D52" s="18" t="s">
        <v>128</v>
      </c>
      <c r="E52" s="23">
        <v>0.58204620462046208</v>
      </c>
      <c r="F52" s="23">
        <v>2.0990099009900991E-2</v>
      </c>
      <c r="G52" s="23">
        <v>8.4488448844884489E-2</v>
      </c>
      <c r="H52" s="23">
        <v>2.8514851485148516E-2</v>
      </c>
      <c r="I52" s="23">
        <v>3.2739273927392738E-2</v>
      </c>
      <c r="J52" s="23">
        <v>9.3729372937293734E-2</v>
      </c>
      <c r="K52" s="23">
        <v>0.15735973597359737</v>
      </c>
      <c r="L52" s="24">
        <v>37875</v>
      </c>
      <c r="M52" s="23">
        <v>0.7</v>
      </c>
      <c r="N52" s="23">
        <v>2.0805369127516779E-2</v>
      </c>
      <c r="O52" s="23">
        <v>6.4429530201342289E-2</v>
      </c>
      <c r="P52" s="23">
        <v>2.6174496644295303E-2</v>
      </c>
      <c r="Q52" s="23">
        <v>3.0201342281879196E-2</v>
      </c>
      <c r="R52" s="23">
        <v>0.14630872483221477</v>
      </c>
      <c r="S52" s="23">
        <v>1.1409395973154362E-2</v>
      </c>
      <c r="T52" s="24">
        <v>7450</v>
      </c>
    </row>
    <row r="53" spans="2:20" x14ac:dyDescent="0.3">
      <c r="B53" s="33" t="s">
        <v>118</v>
      </c>
      <c r="C53" s="18" t="s">
        <v>129</v>
      </c>
      <c r="D53" s="18" t="s">
        <v>130</v>
      </c>
      <c r="E53" s="23">
        <v>0.6681799422203879</v>
      </c>
      <c r="F53" s="23">
        <v>1.7333883615352867E-2</v>
      </c>
      <c r="G53" s="23">
        <v>5.5716054477919934E-2</v>
      </c>
      <c r="H53" s="23">
        <v>1.8159306644655385E-2</v>
      </c>
      <c r="I53" s="23">
        <v>3.8588526619892698E-2</v>
      </c>
      <c r="J53" s="23">
        <v>0.17643417251341312</v>
      </c>
      <c r="K53" s="23">
        <v>2.5588113908378042E-2</v>
      </c>
      <c r="L53" s="24">
        <v>24230</v>
      </c>
      <c r="M53" s="23">
        <v>0.6357340720221607</v>
      </c>
      <c r="N53" s="23">
        <v>1.1080332409972299E-2</v>
      </c>
      <c r="O53" s="23">
        <v>4.9861495844875349E-2</v>
      </c>
      <c r="P53" s="23">
        <v>1.662049861495845E-2</v>
      </c>
      <c r="Q53" s="23">
        <v>3.3240997229916899E-2</v>
      </c>
      <c r="R53" s="23">
        <v>0.22991689750692521</v>
      </c>
      <c r="S53" s="23">
        <v>2.2160664819944598E-2</v>
      </c>
      <c r="T53" s="24">
        <v>3610</v>
      </c>
    </row>
    <row r="54" spans="2:20" x14ac:dyDescent="0.3">
      <c r="B54" s="33" t="s">
        <v>131</v>
      </c>
      <c r="C54" s="18" t="s">
        <v>132</v>
      </c>
      <c r="D54" s="18" t="s">
        <v>133</v>
      </c>
      <c r="E54" s="23">
        <v>0.87002863506204264</v>
      </c>
      <c r="F54" s="23">
        <v>1.0499522748965956E-2</v>
      </c>
      <c r="G54" s="23">
        <v>8.4314349347756924E-3</v>
      </c>
      <c r="H54" s="23">
        <v>4.6134266624244351E-3</v>
      </c>
      <c r="I54" s="23">
        <v>8.5905186127903273E-3</v>
      </c>
      <c r="J54" s="23">
        <v>3.5316576519249125E-2</v>
      </c>
      <c r="K54" s="23">
        <v>6.2360801781737196E-2</v>
      </c>
      <c r="L54" s="24">
        <v>31430</v>
      </c>
      <c r="M54" s="23">
        <v>0.90099009900990101</v>
      </c>
      <c r="N54" s="23">
        <v>6.3006300630063005E-3</v>
      </c>
      <c r="O54" s="23">
        <v>5.4005400540054005E-3</v>
      </c>
      <c r="P54" s="23">
        <v>5.4005400540054005E-3</v>
      </c>
      <c r="Q54" s="23">
        <v>4.5004500450045006E-3</v>
      </c>
      <c r="R54" s="23">
        <v>2.6102610261026102E-2</v>
      </c>
      <c r="S54" s="23">
        <v>5.2205220522052204E-2</v>
      </c>
      <c r="T54" s="24">
        <v>5555</v>
      </c>
    </row>
    <row r="55" spans="2:20" x14ac:dyDescent="0.3">
      <c r="B55" s="33" t="s">
        <v>131</v>
      </c>
      <c r="C55" s="18" t="s">
        <v>134</v>
      </c>
      <c r="D55" s="18" t="s">
        <v>135</v>
      </c>
      <c r="E55" s="23">
        <v>0.8376134889753567</v>
      </c>
      <c r="F55" s="23">
        <v>1.6342412451361869E-2</v>
      </c>
      <c r="G55" s="23">
        <v>3.0090791180285344E-2</v>
      </c>
      <c r="H55" s="23">
        <v>1.5045395590142672E-2</v>
      </c>
      <c r="I55" s="23">
        <v>1.6342412451361869E-2</v>
      </c>
      <c r="J55" s="23">
        <v>3.0869001297016863E-2</v>
      </c>
      <c r="K55" s="23">
        <v>5.3437094682230867E-2</v>
      </c>
      <c r="L55" s="24">
        <v>19275</v>
      </c>
      <c r="M55" s="23">
        <v>0.86038394415357766</v>
      </c>
      <c r="N55" s="23">
        <v>1.0471204188481676E-2</v>
      </c>
      <c r="O55" s="23">
        <v>1.832460732984293E-2</v>
      </c>
      <c r="P55" s="23">
        <v>1.1343804537521814E-2</v>
      </c>
      <c r="Q55" s="23">
        <v>1.2216404886561954E-2</v>
      </c>
      <c r="R55" s="23">
        <v>3.0541012216404886E-2</v>
      </c>
      <c r="S55" s="23">
        <v>5.6719022687609075E-2</v>
      </c>
      <c r="T55" s="24">
        <v>5730</v>
      </c>
    </row>
    <row r="56" spans="2:20" x14ac:dyDescent="0.3">
      <c r="B56" s="33" t="s">
        <v>131</v>
      </c>
      <c r="C56" s="18" t="s">
        <v>136</v>
      </c>
      <c r="D56" s="18" t="s">
        <v>137</v>
      </c>
      <c r="E56" s="23">
        <v>0.78978102189781019</v>
      </c>
      <c r="F56" s="23">
        <v>2.1532846715328468E-2</v>
      </c>
      <c r="G56" s="23">
        <v>2.6277372262773723E-2</v>
      </c>
      <c r="H56" s="23">
        <v>1.6788321167883213E-2</v>
      </c>
      <c r="I56" s="23">
        <v>1.4963503649635036E-2</v>
      </c>
      <c r="J56" s="23">
        <v>6.45985401459854E-2</v>
      </c>
      <c r="K56" s="23">
        <v>6.6058394160583941E-2</v>
      </c>
      <c r="L56" s="24">
        <v>13700</v>
      </c>
      <c r="M56" s="23">
        <v>0.80517711171662121</v>
      </c>
      <c r="N56" s="23">
        <v>1.3623978201634877E-2</v>
      </c>
      <c r="O56" s="23">
        <v>2.1798365122615803E-2</v>
      </c>
      <c r="P56" s="23">
        <v>1.3623978201634877E-2</v>
      </c>
      <c r="Q56" s="23">
        <v>1.3623978201634877E-2</v>
      </c>
      <c r="R56" s="23">
        <v>6.8119891008174394E-2</v>
      </c>
      <c r="S56" s="23">
        <v>6.2670299727520432E-2</v>
      </c>
      <c r="T56" s="24">
        <v>3670</v>
      </c>
    </row>
    <row r="57" spans="2:20" x14ac:dyDescent="0.3">
      <c r="B57" s="33" t="s">
        <v>131</v>
      </c>
      <c r="C57" s="18" t="s">
        <v>138</v>
      </c>
      <c r="D57" s="18" t="s">
        <v>139</v>
      </c>
      <c r="E57" s="23">
        <v>0.69402985074626866</v>
      </c>
      <c r="F57" s="23">
        <v>5.8915946582875096E-3</v>
      </c>
      <c r="G57" s="23">
        <v>1.1390416339355853E-2</v>
      </c>
      <c r="H57" s="23">
        <v>5.8915946582875096E-3</v>
      </c>
      <c r="I57" s="23">
        <v>4.7132757266300082E-3</v>
      </c>
      <c r="J57" s="23">
        <v>0.14650432050274942</v>
      </c>
      <c r="K57" s="23">
        <v>0.13157894736842105</v>
      </c>
      <c r="L57" s="24">
        <v>12730</v>
      </c>
      <c r="M57" s="23" t="s">
        <v>559</v>
      </c>
      <c r="N57" s="23" t="s">
        <v>559</v>
      </c>
      <c r="O57" s="23" t="s">
        <v>559</v>
      </c>
      <c r="P57" s="23" t="s">
        <v>559</v>
      </c>
      <c r="Q57" s="23" t="s">
        <v>559</v>
      </c>
      <c r="R57" s="23" t="s">
        <v>559</v>
      </c>
      <c r="S57" s="23" t="s">
        <v>559</v>
      </c>
      <c r="T57" s="24" t="s">
        <v>559</v>
      </c>
    </row>
    <row r="58" spans="2:20" x14ac:dyDescent="0.3">
      <c r="B58" s="33" t="s">
        <v>131</v>
      </c>
      <c r="C58" s="18" t="s">
        <v>140</v>
      </c>
      <c r="D58" s="18" t="s">
        <v>141</v>
      </c>
      <c r="E58" s="23">
        <v>0.93573770491803276</v>
      </c>
      <c r="F58" s="23">
        <v>1.1147540983606558E-2</v>
      </c>
      <c r="G58" s="23">
        <v>9.8360655737704927E-3</v>
      </c>
      <c r="H58" s="23">
        <v>6.5573770491803279E-3</v>
      </c>
      <c r="I58" s="23">
        <v>4.5901639344262295E-3</v>
      </c>
      <c r="J58" s="23">
        <v>1.3114754098360656E-3</v>
      </c>
      <c r="K58" s="23">
        <v>3.1475409836065574E-2</v>
      </c>
      <c r="L58" s="24">
        <v>7625</v>
      </c>
      <c r="M58" s="23">
        <v>0.94326241134751776</v>
      </c>
      <c r="N58" s="23">
        <v>8.8652482269503553E-3</v>
      </c>
      <c r="O58" s="23">
        <v>8.8652482269503553E-3</v>
      </c>
      <c r="P58" s="23">
        <v>3.5460992907801418E-3</v>
      </c>
      <c r="Q58" s="23">
        <v>3.5460992907801418E-3</v>
      </c>
      <c r="R58" s="23">
        <v>1.7730496453900709E-3</v>
      </c>
      <c r="S58" s="23">
        <v>3.0141843971631204E-2</v>
      </c>
      <c r="T58" s="24">
        <v>2820</v>
      </c>
    </row>
    <row r="59" spans="2:20" x14ac:dyDescent="0.3">
      <c r="B59" s="33" t="s">
        <v>131</v>
      </c>
      <c r="C59" s="18" t="s">
        <v>142</v>
      </c>
      <c r="D59" s="18" t="s">
        <v>143</v>
      </c>
      <c r="E59" s="23">
        <v>0.69217687074829937</v>
      </c>
      <c r="F59" s="23">
        <v>2.7588813303099018E-2</v>
      </c>
      <c r="G59" s="23">
        <v>3.5336356764928196E-2</v>
      </c>
      <c r="H59" s="23">
        <v>3.7603930461073319E-2</v>
      </c>
      <c r="I59" s="23">
        <v>2.834467120181406E-2</v>
      </c>
      <c r="J59" s="23">
        <v>0.11300075585789872</v>
      </c>
      <c r="K59" s="23">
        <v>6.6137566137566134E-2</v>
      </c>
      <c r="L59" s="24">
        <v>26460</v>
      </c>
      <c r="M59" s="23">
        <v>0.7207062600321027</v>
      </c>
      <c r="N59" s="23">
        <v>1.2841091492776886E-2</v>
      </c>
      <c r="O59" s="23">
        <v>2.5682182985553772E-2</v>
      </c>
      <c r="P59" s="23">
        <v>1.9261637239165328E-2</v>
      </c>
      <c r="Q59" s="23">
        <v>3.0497592295345103E-2</v>
      </c>
      <c r="R59" s="23">
        <v>0.15730337078651685</v>
      </c>
      <c r="S59" s="23">
        <v>3.2102728731942212E-2</v>
      </c>
      <c r="T59" s="24">
        <v>3115</v>
      </c>
    </row>
    <row r="60" spans="2:20" x14ac:dyDescent="0.3">
      <c r="B60" s="33" t="s">
        <v>131</v>
      </c>
      <c r="C60" s="18" t="s">
        <v>144</v>
      </c>
      <c r="D60" s="18" t="s">
        <v>145</v>
      </c>
      <c r="E60" s="23">
        <v>0.73200543232231774</v>
      </c>
      <c r="F60" s="23">
        <v>1.2901765504753282E-2</v>
      </c>
      <c r="G60" s="23">
        <v>1.0864644635581712E-2</v>
      </c>
      <c r="H60" s="23">
        <v>6.5640561339972842E-3</v>
      </c>
      <c r="I60" s="23">
        <v>1.4486192847442281E-2</v>
      </c>
      <c r="J60" s="23">
        <v>0.10344047080126755</v>
      </c>
      <c r="K60" s="23">
        <v>0.11996378451788139</v>
      </c>
      <c r="L60" s="24">
        <v>22090</v>
      </c>
      <c r="M60" s="23">
        <v>0.80493630573248409</v>
      </c>
      <c r="N60" s="23">
        <v>6.369426751592357E-3</v>
      </c>
      <c r="O60" s="23">
        <v>7.9617834394904458E-3</v>
      </c>
      <c r="P60" s="23">
        <v>3.1847133757961785E-3</v>
      </c>
      <c r="Q60" s="23">
        <v>7.1656050955414014E-3</v>
      </c>
      <c r="R60" s="23">
        <v>0.10270700636942676</v>
      </c>
      <c r="S60" s="23">
        <v>6.7675159235668789E-2</v>
      </c>
      <c r="T60" s="24">
        <v>6280</v>
      </c>
    </row>
    <row r="61" spans="2:20" ht="6.75" customHeight="1" x14ac:dyDescent="0.3"/>
    <row r="62" spans="2:20" x14ac:dyDescent="0.3">
      <c r="B62" s="33" t="s">
        <v>55</v>
      </c>
      <c r="C62" s="21" t="s">
        <v>146</v>
      </c>
      <c r="D62" s="18" t="s">
        <v>147</v>
      </c>
      <c r="E62" s="23">
        <v>0.62293549392334058</v>
      </c>
      <c r="F62" s="23">
        <v>2.8046120286693673E-2</v>
      </c>
      <c r="G62" s="23">
        <v>0.17700218136491119</v>
      </c>
      <c r="H62" s="23">
        <v>5.1729510751012779E-2</v>
      </c>
      <c r="I62" s="23">
        <v>1.4334683702087878E-2</v>
      </c>
      <c r="J62" s="23">
        <v>1.1841695232159551E-2</v>
      </c>
      <c r="K62" s="23">
        <v>9.3798691181053287E-2</v>
      </c>
      <c r="L62" s="24">
        <v>16045</v>
      </c>
      <c r="M62" s="23">
        <v>0.67146017699115046</v>
      </c>
      <c r="N62" s="23">
        <v>1.9911504424778761E-2</v>
      </c>
      <c r="O62" s="23">
        <v>0.15265486725663716</v>
      </c>
      <c r="P62" s="23">
        <v>5.0884955752212392E-2</v>
      </c>
      <c r="Q62" s="23">
        <v>1.1061946902654867E-2</v>
      </c>
      <c r="R62" s="23">
        <v>1.3274336283185841E-2</v>
      </c>
      <c r="S62" s="23">
        <v>8.185840707964602E-2</v>
      </c>
      <c r="T62" s="24">
        <v>4520</v>
      </c>
    </row>
    <row r="63" spans="2:20" x14ac:dyDescent="0.3">
      <c r="B63" s="33" t="s">
        <v>55</v>
      </c>
      <c r="C63" s="21" t="s">
        <v>148</v>
      </c>
      <c r="D63" s="18" t="s">
        <v>149</v>
      </c>
      <c r="E63" s="23">
        <v>0.69344811095169778</v>
      </c>
      <c r="F63" s="23">
        <v>1.6738402678144429E-2</v>
      </c>
      <c r="G63" s="23">
        <v>4.2563366810138691E-2</v>
      </c>
      <c r="H63" s="23">
        <v>1.5303682448589193E-2</v>
      </c>
      <c r="I63" s="23">
        <v>1.6738402678144429E-2</v>
      </c>
      <c r="J63" s="23">
        <v>3.9215686274509803E-2</v>
      </c>
      <c r="K63" s="23">
        <v>0.17599234815877571</v>
      </c>
      <c r="L63" s="24">
        <v>10455</v>
      </c>
      <c r="M63" s="23">
        <v>0.75682382133995041</v>
      </c>
      <c r="N63" s="23">
        <v>1.3647642679900745E-2</v>
      </c>
      <c r="O63" s="23">
        <v>3.3498759305210915E-2</v>
      </c>
      <c r="P63" s="23">
        <v>1.1166253101736972E-2</v>
      </c>
      <c r="Q63" s="23">
        <v>1.2406947890818859E-2</v>
      </c>
      <c r="R63" s="23">
        <v>3.7220843672456573E-2</v>
      </c>
      <c r="S63" s="23">
        <v>0.13399503722084366</v>
      </c>
      <c r="T63" s="24">
        <v>4030</v>
      </c>
    </row>
    <row r="64" spans="2:20" x14ac:dyDescent="0.3">
      <c r="B64" s="33" t="s">
        <v>55</v>
      </c>
      <c r="C64" s="21" t="s">
        <v>150</v>
      </c>
      <c r="D64" s="18" t="s">
        <v>151</v>
      </c>
      <c r="E64" s="23">
        <v>0.73894862604540024</v>
      </c>
      <c r="F64" s="23">
        <v>1.7323775388291517E-2</v>
      </c>
      <c r="G64" s="23">
        <v>4.3608124253285543E-2</v>
      </c>
      <c r="H64" s="23">
        <v>2.986857825567503E-2</v>
      </c>
      <c r="I64" s="23">
        <v>4.5400238948626048E-2</v>
      </c>
      <c r="J64" s="23">
        <v>4.8984468339307051E-2</v>
      </c>
      <c r="K64" s="23">
        <v>7.6463560334528072E-2</v>
      </c>
      <c r="L64" s="24">
        <v>8370</v>
      </c>
      <c r="M64" s="23">
        <v>0.78255033557046982</v>
      </c>
      <c r="N64" s="23">
        <v>1.3422818791946308E-2</v>
      </c>
      <c r="O64" s="23">
        <v>3.4899328859060399E-2</v>
      </c>
      <c r="P64" s="23">
        <v>2.6845637583892617E-2</v>
      </c>
      <c r="Q64" s="23">
        <v>3.8926174496644296E-2</v>
      </c>
      <c r="R64" s="23">
        <v>4.9664429530201344E-2</v>
      </c>
      <c r="S64" s="23">
        <v>5.5033557046979868E-2</v>
      </c>
      <c r="T64" s="24">
        <v>3725</v>
      </c>
    </row>
    <row r="65" spans="2:20" x14ac:dyDescent="0.3">
      <c r="B65" s="33" t="s">
        <v>55</v>
      </c>
      <c r="C65" s="21" t="s">
        <v>152</v>
      </c>
      <c r="D65" s="18" t="s">
        <v>153</v>
      </c>
      <c r="E65" s="23">
        <v>0.75097829953753115</v>
      </c>
      <c r="F65" s="23">
        <v>1.9921736036997508E-2</v>
      </c>
      <c r="G65" s="23">
        <v>1.5297047314123088E-2</v>
      </c>
      <c r="H65" s="23">
        <v>1.4229811454998222E-2</v>
      </c>
      <c r="I65" s="23">
        <v>2.3123443614372109E-2</v>
      </c>
      <c r="J65" s="23">
        <v>7.577374599786553E-2</v>
      </c>
      <c r="K65" s="23">
        <v>0.10067591604411241</v>
      </c>
      <c r="L65" s="24">
        <v>14055</v>
      </c>
      <c r="M65" s="23">
        <v>0.78584229390681004</v>
      </c>
      <c r="N65" s="23">
        <v>1.2544802867383513E-2</v>
      </c>
      <c r="O65" s="23">
        <v>1.2544802867383513E-2</v>
      </c>
      <c r="P65" s="23">
        <v>1.5232974910394265E-2</v>
      </c>
      <c r="Q65" s="23">
        <v>1.7921146953405017E-2</v>
      </c>
      <c r="R65" s="23">
        <v>6.8996415770609318E-2</v>
      </c>
      <c r="S65" s="23">
        <v>8.6917562724014338E-2</v>
      </c>
      <c r="T65" s="24">
        <v>5580</v>
      </c>
    </row>
    <row r="66" spans="2:20" x14ac:dyDescent="0.3">
      <c r="B66" s="33" t="s">
        <v>55</v>
      </c>
      <c r="C66" s="21" t="s">
        <v>154</v>
      </c>
      <c r="D66" s="18" t="s">
        <v>155</v>
      </c>
      <c r="E66" s="23">
        <v>0.94121532364597094</v>
      </c>
      <c r="F66" s="23">
        <v>6.6050198150594452E-4</v>
      </c>
      <c r="G66" s="23">
        <v>1.321003963011889E-3</v>
      </c>
      <c r="H66" s="23">
        <v>2.6420079260237781E-3</v>
      </c>
      <c r="I66" s="23">
        <v>1.0568031704095112E-2</v>
      </c>
      <c r="J66" s="23">
        <v>4.1611624834874503E-2</v>
      </c>
      <c r="K66" s="23">
        <v>2.6420079260237781E-3</v>
      </c>
      <c r="L66" s="24">
        <v>7570</v>
      </c>
      <c r="M66" s="23">
        <v>0.9285714285714286</v>
      </c>
      <c r="N66" s="23">
        <v>0</v>
      </c>
      <c r="O66" s="23">
        <v>0</v>
      </c>
      <c r="P66" s="23">
        <v>0</v>
      </c>
      <c r="Q66" s="23">
        <v>3.5714285714285713E-3</v>
      </c>
      <c r="R66" s="23">
        <v>5.3571428571428568E-2</v>
      </c>
      <c r="S66" s="23">
        <v>7.1428571428571426E-3</v>
      </c>
      <c r="T66" s="24">
        <v>1400</v>
      </c>
    </row>
    <row r="67" spans="2:20" x14ac:dyDescent="0.3">
      <c r="B67" s="33" t="s">
        <v>55</v>
      </c>
      <c r="C67" s="21" t="s">
        <v>156</v>
      </c>
      <c r="D67" s="18" t="s">
        <v>157</v>
      </c>
      <c r="E67" s="23">
        <v>0.71915215745647232</v>
      </c>
      <c r="F67" s="23">
        <v>1.9984859954579864E-2</v>
      </c>
      <c r="G67" s="23">
        <v>2.6343679031037095E-2</v>
      </c>
      <c r="H67" s="23">
        <v>2.846328538985617E-2</v>
      </c>
      <c r="I67" s="23">
        <v>1.3323239969719909E-2</v>
      </c>
      <c r="J67" s="23">
        <v>3.6033308099924298E-2</v>
      </c>
      <c r="K67" s="23">
        <v>0.15669947009841029</v>
      </c>
      <c r="L67" s="24">
        <v>33025</v>
      </c>
      <c r="M67" s="23">
        <v>0.78562577447335813</v>
      </c>
      <c r="N67" s="23">
        <v>1.4869888475836431E-2</v>
      </c>
      <c r="O67" s="23">
        <v>1.9206939281288724E-2</v>
      </c>
      <c r="P67" s="23">
        <v>2.1685254027261461E-2</v>
      </c>
      <c r="Q67" s="23">
        <v>1.1771995043370507E-2</v>
      </c>
      <c r="R67" s="23">
        <v>2.1685254027261461E-2</v>
      </c>
      <c r="S67" s="23">
        <v>0.12577447335811648</v>
      </c>
      <c r="T67" s="24">
        <v>8070</v>
      </c>
    </row>
    <row r="68" spans="2:20" x14ac:dyDescent="0.3">
      <c r="B68" s="33" t="s">
        <v>55</v>
      </c>
      <c r="C68" s="21" t="s">
        <v>158</v>
      </c>
      <c r="D68" s="18" t="s">
        <v>159</v>
      </c>
      <c r="E68" s="23">
        <v>0.69649122807017538</v>
      </c>
      <c r="F68" s="23">
        <v>2.5146198830409357E-2</v>
      </c>
      <c r="G68" s="23">
        <v>9.8245614035087719E-2</v>
      </c>
      <c r="H68" s="23">
        <v>7.0175438596491224E-2</v>
      </c>
      <c r="I68" s="23">
        <v>3.8011695906432746E-2</v>
      </c>
      <c r="J68" s="23">
        <v>5.0292397660818715E-2</v>
      </c>
      <c r="K68" s="23">
        <v>2.1637426900584796E-2</v>
      </c>
      <c r="L68" s="24">
        <v>8550</v>
      </c>
      <c r="M68" s="23">
        <v>0.74468085106382975</v>
      </c>
      <c r="N68" s="23">
        <v>2.1276595744680851E-2</v>
      </c>
      <c r="O68" s="23">
        <v>7.328605200945626E-2</v>
      </c>
      <c r="P68" s="23">
        <v>6.8557919621749411E-2</v>
      </c>
      <c r="Q68" s="23">
        <v>3.5460992907801421E-2</v>
      </c>
      <c r="R68" s="23">
        <v>4.0189125295508277E-2</v>
      </c>
      <c r="S68" s="23">
        <v>1.6548463356973995E-2</v>
      </c>
      <c r="T68" s="24">
        <v>2115</v>
      </c>
    </row>
    <row r="69" spans="2:20" x14ac:dyDescent="0.3">
      <c r="B69" s="33" t="s">
        <v>55</v>
      </c>
      <c r="C69" s="21" t="s">
        <v>160</v>
      </c>
      <c r="D69" s="18" t="s">
        <v>161</v>
      </c>
      <c r="E69" s="23">
        <v>0.89652448657187989</v>
      </c>
      <c r="F69" s="23">
        <v>1.5007898894154818E-2</v>
      </c>
      <c r="G69" s="23">
        <v>2.2116903633491312E-2</v>
      </c>
      <c r="H69" s="23">
        <v>1.579778830963665E-2</v>
      </c>
      <c r="I69" s="23">
        <v>1.1848341232227487E-2</v>
      </c>
      <c r="J69" s="23">
        <v>1.7377567140600316E-2</v>
      </c>
      <c r="K69" s="23">
        <v>2.1721958925750396E-2</v>
      </c>
      <c r="L69" s="24">
        <v>12660</v>
      </c>
      <c r="M69" s="23">
        <v>0.91021671826625383</v>
      </c>
      <c r="N69" s="23">
        <v>1.0835913312693499E-2</v>
      </c>
      <c r="O69" s="23">
        <v>1.238390092879257E-2</v>
      </c>
      <c r="P69" s="23">
        <v>9.2879256965944269E-3</v>
      </c>
      <c r="Q69" s="23">
        <v>6.1919504643962852E-3</v>
      </c>
      <c r="R69" s="23">
        <v>1.8575851393188854E-2</v>
      </c>
      <c r="S69" s="23">
        <v>3.0959752321981424E-2</v>
      </c>
      <c r="T69" s="24">
        <v>3230</v>
      </c>
    </row>
    <row r="70" spans="2:20" x14ac:dyDescent="0.3">
      <c r="B70" s="33" t="s">
        <v>55</v>
      </c>
      <c r="C70" s="21" t="s">
        <v>162</v>
      </c>
      <c r="D70" s="18" t="s">
        <v>163</v>
      </c>
      <c r="E70" s="23" t="s">
        <v>559</v>
      </c>
      <c r="F70" s="23" t="s">
        <v>559</v>
      </c>
      <c r="G70" s="23" t="s">
        <v>559</v>
      </c>
      <c r="H70" s="23" t="s">
        <v>559</v>
      </c>
      <c r="I70" s="23" t="s">
        <v>559</v>
      </c>
      <c r="J70" s="23" t="s">
        <v>559</v>
      </c>
      <c r="K70" s="23" t="s">
        <v>559</v>
      </c>
      <c r="L70" s="24" t="s">
        <v>559</v>
      </c>
      <c r="M70" s="23" t="s">
        <v>559</v>
      </c>
      <c r="N70" s="23" t="s">
        <v>559</v>
      </c>
      <c r="O70" s="23" t="s">
        <v>559</v>
      </c>
      <c r="P70" s="23" t="s">
        <v>559</v>
      </c>
      <c r="Q70" s="23" t="s">
        <v>559</v>
      </c>
      <c r="R70" s="23" t="s">
        <v>559</v>
      </c>
      <c r="S70" s="23" t="s">
        <v>559</v>
      </c>
      <c r="T70" s="24" t="s">
        <v>559</v>
      </c>
    </row>
    <row r="71" spans="2:20" x14ac:dyDescent="0.3">
      <c r="B71" s="33" t="s">
        <v>55</v>
      </c>
      <c r="C71" s="21" t="s">
        <v>164</v>
      </c>
      <c r="D71" s="18" t="s">
        <v>165</v>
      </c>
      <c r="E71" s="23">
        <v>0.80170575692963753</v>
      </c>
      <c r="F71" s="23">
        <v>2.9850746268656716E-2</v>
      </c>
      <c r="G71" s="23">
        <v>3.7313432835820892E-2</v>
      </c>
      <c r="H71" s="23">
        <v>4.1577825159914712E-2</v>
      </c>
      <c r="I71" s="23">
        <v>3.4115138592750532E-2</v>
      </c>
      <c r="J71" s="23">
        <v>5.5437100213219619E-2</v>
      </c>
      <c r="K71" s="23">
        <v>0</v>
      </c>
      <c r="L71" s="24">
        <v>9380</v>
      </c>
      <c r="M71" s="23">
        <v>0.79710144927536231</v>
      </c>
      <c r="N71" s="23">
        <v>2.8985507246376812E-2</v>
      </c>
      <c r="O71" s="23">
        <v>2.8985507246376812E-2</v>
      </c>
      <c r="P71" s="23">
        <v>5.7971014492753624E-2</v>
      </c>
      <c r="Q71" s="23">
        <v>2.8985507246376812E-2</v>
      </c>
      <c r="R71" s="23">
        <v>7.2463768115942032E-2</v>
      </c>
      <c r="S71" s="23">
        <v>0</v>
      </c>
      <c r="T71" s="24">
        <v>345</v>
      </c>
    </row>
    <row r="72" spans="2:20" x14ac:dyDescent="0.3">
      <c r="B72" s="33" t="s">
        <v>55</v>
      </c>
      <c r="C72" s="21" t="s">
        <v>166</v>
      </c>
      <c r="D72" s="18" t="s">
        <v>167</v>
      </c>
      <c r="E72" s="23">
        <v>0.94161123429416116</v>
      </c>
      <c r="F72" s="23">
        <v>5.1736881005173688E-3</v>
      </c>
      <c r="G72" s="23">
        <v>1.2564671101256468E-2</v>
      </c>
      <c r="H72" s="23">
        <v>8.130081300813009E-3</v>
      </c>
      <c r="I72" s="23">
        <v>1.4042867701404288E-2</v>
      </c>
      <c r="J72" s="23">
        <v>1.8477457501847747E-2</v>
      </c>
      <c r="K72" s="23">
        <v>0</v>
      </c>
      <c r="L72" s="24">
        <v>6765</v>
      </c>
      <c r="M72" s="23">
        <v>0.96313364055299544</v>
      </c>
      <c r="N72" s="23">
        <v>2.304147465437788E-3</v>
      </c>
      <c r="O72" s="23">
        <v>6.9124423963133645E-3</v>
      </c>
      <c r="P72" s="23">
        <v>6.9124423963133645E-3</v>
      </c>
      <c r="Q72" s="23">
        <v>9.2165898617511521E-3</v>
      </c>
      <c r="R72" s="23">
        <v>1.1520737327188941E-2</v>
      </c>
      <c r="S72" s="23">
        <v>0</v>
      </c>
      <c r="T72" s="24">
        <v>2170</v>
      </c>
    </row>
    <row r="73" spans="2:20" x14ac:dyDescent="0.3">
      <c r="B73" s="33" t="s">
        <v>55</v>
      </c>
      <c r="C73" s="21" t="s">
        <v>168</v>
      </c>
      <c r="D73" s="18" t="s">
        <v>169</v>
      </c>
      <c r="E73" s="23">
        <v>0.68319381841596905</v>
      </c>
      <c r="F73" s="23">
        <v>2.3824855119124275E-2</v>
      </c>
      <c r="G73" s="23">
        <v>0.13972955569864778</v>
      </c>
      <c r="H73" s="23">
        <v>3.1551835157759174E-2</v>
      </c>
      <c r="I73" s="23">
        <v>5.0869285254346426E-2</v>
      </c>
      <c r="J73" s="23">
        <v>6.2459755312298776E-2</v>
      </c>
      <c r="K73" s="23">
        <v>7.7269800386349004E-3</v>
      </c>
      <c r="L73" s="24">
        <v>7765</v>
      </c>
      <c r="M73" s="23">
        <v>0.71267252195733999</v>
      </c>
      <c r="N73" s="23">
        <v>2.258469259723965E-2</v>
      </c>
      <c r="O73" s="23">
        <v>0.12672521957340024</v>
      </c>
      <c r="P73" s="23">
        <v>2.6348808030112924E-2</v>
      </c>
      <c r="Q73" s="23">
        <v>4.6424090338770388E-2</v>
      </c>
      <c r="R73" s="23">
        <v>5.8971141781681308E-2</v>
      </c>
      <c r="S73" s="23">
        <v>6.2735257214554582E-3</v>
      </c>
      <c r="T73" s="24">
        <v>3985</v>
      </c>
    </row>
    <row r="74" spans="2:20" x14ac:dyDescent="0.3">
      <c r="B74" s="33" t="s">
        <v>55</v>
      </c>
      <c r="C74" s="21" t="s">
        <v>170</v>
      </c>
      <c r="D74" s="18" t="s">
        <v>171</v>
      </c>
      <c r="E74" s="23">
        <v>0.88505747126436785</v>
      </c>
      <c r="F74" s="23">
        <v>8.9399744572158362E-3</v>
      </c>
      <c r="G74" s="23">
        <v>1.40485312899106E-2</v>
      </c>
      <c r="H74" s="23">
        <v>1.0855683269476373E-2</v>
      </c>
      <c r="I74" s="23">
        <v>1.6602809706257982E-2</v>
      </c>
      <c r="J74" s="23">
        <v>6.194125159642401E-2</v>
      </c>
      <c r="K74" s="23">
        <v>2.554278416347382E-3</v>
      </c>
      <c r="L74" s="24">
        <v>7830</v>
      </c>
      <c r="M74" s="23">
        <v>0.89125799573560771</v>
      </c>
      <c r="N74" s="23">
        <v>6.3965884861407248E-3</v>
      </c>
      <c r="O74" s="23">
        <v>1.0660980810234541E-2</v>
      </c>
      <c r="P74" s="23">
        <v>6.3965884861407248E-3</v>
      </c>
      <c r="Q74" s="23">
        <v>1.0660980810234541E-2</v>
      </c>
      <c r="R74" s="23">
        <v>7.0362473347547971E-2</v>
      </c>
      <c r="S74" s="23">
        <v>2.1321961620469083E-3</v>
      </c>
      <c r="T74" s="24">
        <v>2345</v>
      </c>
    </row>
    <row r="75" spans="2:20" x14ac:dyDescent="0.3">
      <c r="B75" s="33" t="s">
        <v>68</v>
      </c>
      <c r="C75" s="21" t="s">
        <v>172</v>
      </c>
      <c r="D75" s="18" t="s">
        <v>173</v>
      </c>
      <c r="E75" s="23">
        <v>0.49148418491484186</v>
      </c>
      <c r="F75" s="23">
        <v>2.7459158846020161E-2</v>
      </c>
      <c r="G75" s="23">
        <v>0.28258602711157454</v>
      </c>
      <c r="H75" s="23">
        <v>0.1105318039624609</v>
      </c>
      <c r="I75" s="23">
        <v>3.5801181786583244E-2</v>
      </c>
      <c r="J75" s="23">
        <v>4.0319777546054918E-2</v>
      </c>
      <c r="K75" s="23">
        <v>1.1817865832464372E-2</v>
      </c>
      <c r="L75" s="24">
        <v>14385</v>
      </c>
      <c r="M75" s="23">
        <v>0.52016404647983594</v>
      </c>
      <c r="N75" s="23">
        <v>1.9822282980177717E-2</v>
      </c>
      <c r="O75" s="23">
        <v>0.26999316473000684</v>
      </c>
      <c r="P75" s="23">
        <v>0.10663021189336978</v>
      </c>
      <c r="Q75" s="23">
        <v>3.4176349965823652E-2</v>
      </c>
      <c r="R75" s="23">
        <v>4.3745727956254275E-2</v>
      </c>
      <c r="S75" s="23">
        <v>5.4682159945317844E-3</v>
      </c>
      <c r="T75" s="24">
        <v>7315</v>
      </c>
    </row>
    <row r="76" spans="2:20" x14ac:dyDescent="0.3">
      <c r="B76" s="33" t="s">
        <v>68</v>
      </c>
      <c r="C76" s="21" t="s">
        <v>174</v>
      </c>
      <c r="D76" s="18" t="s">
        <v>175</v>
      </c>
      <c r="E76" s="23">
        <v>0.35192697768762676</v>
      </c>
      <c r="F76" s="23">
        <v>3.0831643002028397E-2</v>
      </c>
      <c r="G76" s="23">
        <v>0.36551724137931035</v>
      </c>
      <c r="H76" s="23">
        <v>0.14989858012170384</v>
      </c>
      <c r="I76" s="23">
        <v>7.0182555780933062E-2</v>
      </c>
      <c r="J76" s="23">
        <v>9.1277890466531439E-3</v>
      </c>
      <c r="K76" s="23">
        <v>2.231237322515213E-2</v>
      </c>
      <c r="L76" s="24">
        <v>24650</v>
      </c>
      <c r="M76" s="23">
        <v>0.36997126436781608</v>
      </c>
      <c r="N76" s="23">
        <v>2.0833333333333332E-2</v>
      </c>
      <c r="O76" s="23">
        <v>0.35057471264367818</v>
      </c>
      <c r="P76" s="23">
        <v>0.15804597701149425</v>
      </c>
      <c r="Q76" s="23">
        <v>7.6867816091954019E-2</v>
      </c>
      <c r="R76" s="23">
        <v>9.3390804597701157E-3</v>
      </c>
      <c r="S76" s="23">
        <v>1.3649425287356323E-2</v>
      </c>
      <c r="T76" s="24">
        <v>6960</v>
      </c>
    </row>
    <row r="77" spans="2:20" x14ac:dyDescent="0.3">
      <c r="B77" s="33" t="s">
        <v>68</v>
      </c>
      <c r="C77" s="21" t="s">
        <v>176</v>
      </c>
      <c r="D77" s="18" t="s">
        <v>177</v>
      </c>
      <c r="E77" s="23">
        <v>0.42783725910064241</v>
      </c>
      <c r="F77" s="23">
        <v>3.5974304068522485E-2</v>
      </c>
      <c r="G77" s="23">
        <v>0.24197002141327623</v>
      </c>
      <c r="H77" s="23">
        <v>8.0513918629550318E-2</v>
      </c>
      <c r="I77" s="23">
        <v>9.7216274089935759E-2</v>
      </c>
      <c r="J77" s="23">
        <v>0.10749464668094219</v>
      </c>
      <c r="K77" s="23">
        <v>8.9935760171306212E-3</v>
      </c>
      <c r="L77" s="24">
        <v>11675</v>
      </c>
      <c r="M77" s="23">
        <v>0.45895953757225433</v>
      </c>
      <c r="N77" s="23">
        <v>2.5433526011560695E-2</v>
      </c>
      <c r="O77" s="23">
        <v>0.23121387283236994</v>
      </c>
      <c r="P77" s="23">
        <v>7.3988439306358386E-2</v>
      </c>
      <c r="Q77" s="23">
        <v>9.1329479768786123E-2</v>
      </c>
      <c r="R77" s="23">
        <v>0.11329479768786127</v>
      </c>
      <c r="S77" s="23">
        <v>5.7803468208092483E-3</v>
      </c>
      <c r="T77" s="24">
        <v>4325</v>
      </c>
    </row>
    <row r="78" spans="2:20" x14ac:dyDescent="0.3">
      <c r="B78" s="33" t="s">
        <v>68</v>
      </c>
      <c r="C78" s="21" t="s">
        <v>178</v>
      </c>
      <c r="D78" s="18" t="s">
        <v>179</v>
      </c>
      <c r="E78" s="23">
        <v>0.335559265442404</v>
      </c>
      <c r="F78" s="23">
        <v>4.5909849749582635E-2</v>
      </c>
      <c r="G78" s="23">
        <v>0.18196994991652754</v>
      </c>
      <c r="H78" s="23">
        <v>0.24373956594323873</v>
      </c>
      <c r="I78" s="23">
        <v>7.512520868113523E-2</v>
      </c>
      <c r="J78" s="23">
        <v>0.10684474123539232</v>
      </c>
      <c r="K78" s="23">
        <v>1.0851419031719533E-2</v>
      </c>
      <c r="L78" s="24">
        <v>11980</v>
      </c>
      <c r="M78" s="23" t="s">
        <v>559</v>
      </c>
      <c r="N78" s="23" t="s">
        <v>559</v>
      </c>
      <c r="O78" s="23" t="s">
        <v>559</v>
      </c>
      <c r="P78" s="23" t="s">
        <v>559</v>
      </c>
      <c r="Q78" s="23" t="s">
        <v>559</v>
      </c>
      <c r="R78" s="23" t="s">
        <v>559</v>
      </c>
      <c r="S78" s="23" t="s">
        <v>559</v>
      </c>
      <c r="T78" s="24" t="s">
        <v>559</v>
      </c>
    </row>
    <row r="79" spans="2:20" x14ac:dyDescent="0.3">
      <c r="B79" s="33" t="s">
        <v>68</v>
      </c>
      <c r="C79" s="21" t="s">
        <v>180</v>
      </c>
      <c r="D79" s="18" t="s">
        <v>181</v>
      </c>
      <c r="E79" s="23">
        <v>0.64386129334582942</v>
      </c>
      <c r="F79" s="23">
        <v>3.3739456419868794E-2</v>
      </c>
      <c r="G79" s="23">
        <v>9.5126522961574506E-2</v>
      </c>
      <c r="H79" s="23">
        <v>4.7328959700093723E-2</v>
      </c>
      <c r="I79" s="23">
        <v>6.560449859418932E-2</v>
      </c>
      <c r="J79" s="23">
        <v>9.2783505154639179E-2</v>
      </c>
      <c r="K79" s="23">
        <v>2.2024367385192128E-2</v>
      </c>
      <c r="L79" s="24">
        <v>10670</v>
      </c>
      <c r="M79" s="23">
        <v>0.72580645161290325</v>
      </c>
      <c r="N79" s="23">
        <v>1.8433179723502304E-2</v>
      </c>
      <c r="O79" s="23">
        <v>7.8341013824884786E-2</v>
      </c>
      <c r="P79" s="23">
        <v>4.1474654377880185E-2</v>
      </c>
      <c r="Q79" s="23">
        <v>4.8387096774193547E-2</v>
      </c>
      <c r="R79" s="23">
        <v>7.8341013824884786E-2</v>
      </c>
      <c r="S79" s="23">
        <v>1.1520737327188941E-2</v>
      </c>
      <c r="T79" s="24">
        <v>2170</v>
      </c>
    </row>
    <row r="80" spans="2:20" x14ac:dyDescent="0.3">
      <c r="B80" s="33" t="s">
        <v>68</v>
      </c>
      <c r="C80" s="21" t="s">
        <v>182</v>
      </c>
      <c r="D80" s="18" t="s">
        <v>183</v>
      </c>
      <c r="E80" s="23">
        <v>0.36313131313131314</v>
      </c>
      <c r="F80" s="23">
        <v>4.1919191919191919E-2</v>
      </c>
      <c r="G80" s="23">
        <v>6.1111111111111109E-2</v>
      </c>
      <c r="H80" s="23">
        <v>0.19393939393939394</v>
      </c>
      <c r="I80" s="23">
        <v>0.1005050505050505</v>
      </c>
      <c r="J80" s="23">
        <v>8.0808080808080815E-2</v>
      </c>
      <c r="K80" s="23">
        <v>0.15909090909090909</v>
      </c>
      <c r="L80" s="24">
        <v>9900</v>
      </c>
      <c r="M80" s="23">
        <v>0.41989881956155145</v>
      </c>
      <c r="N80" s="23">
        <v>3.3726812816188868E-2</v>
      </c>
      <c r="O80" s="23">
        <v>6.2394603709949412E-2</v>
      </c>
      <c r="P80" s="23">
        <v>0.20910623946037099</v>
      </c>
      <c r="Q80" s="23">
        <v>9.7807757166947729E-2</v>
      </c>
      <c r="R80" s="23">
        <v>8.0944350758853284E-2</v>
      </c>
      <c r="S80" s="23">
        <v>9.6121416526138273E-2</v>
      </c>
      <c r="T80" s="24">
        <v>2965</v>
      </c>
    </row>
    <row r="81" spans="2:20" x14ac:dyDescent="0.3">
      <c r="B81" s="33" t="s">
        <v>68</v>
      </c>
      <c r="C81" s="21" t="s">
        <v>184</v>
      </c>
      <c r="D81" s="18" t="s">
        <v>185</v>
      </c>
      <c r="E81" s="23">
        <v>0.43731778425655976</v>
      </c>
      <c r="F81" s="23">
        <v>5.1506316812439258E-2</v>
      </c>
      <c r="G81" s="23">
        <v>0.13119533527696792</v>
      </c>
      <c r="H81" s="23">
        <v>0.25850340136054423</v>
      </c>
      <c r="I81" s="23">
        <v>9.8153547133138966E-2</v>
      </c>
      <c r="J81" s="23">
        <v>1.2147716229348883E-2</v>
      </c>
      <c r="K81" s="23">
        <v>1.1175898931000973E-2</v>
      </c>
      <c r="L81" s="24">
        <v>10290</v>
      </c>
      <c r="M81" s="23">
        <v>0.4691011235955056</v>
      </c>
      <c r="N81" s="23">
        <v>3.3707865168539325E-2</v>
      </c>
      <c r="O81" s="23">
        <v>0.12921348314606743</v>
      </c>
      <c r="P81" s="23">
        <v>0.27247191011235955</v>
      </c>
      <c r="Q81" s="23">
        <v>7.8651685393258425E-2</v>
      </c>
      <c r="R81" s="23">
        <v>8.4269662921348312E-3</v>
      </c>
      <c r="S81" s="23">
        <v>8.4269662921348312E-3</v>
      </c>
      <c r="T81" s="24">
        <v>1780</v>
      </c>
    </row>
    <row r="82" spans="2:20" x14ac:dyDescent="0.3">
      <c r="B82" s="33" t="s">
        <v>68</v>
      </c>
      <c r="C82" s="21" t="s">
        <v>186</v>
      </c>
      <c r="D82" s="18" t="s">
        <v>187</v>
      </c>
      <c r="E82" s="23">
        <v>0.37821530644649093</v>
      </c>
      <c r="F82" s="23">
        <v>2.6992696093998094E-2</v>
      </c>
      <c r="G82" s="23">
        <v>0.12416640203239124</v>
      </c>
      <c r="H82" s="23">
        <v>0.13178786916481422</v>
      </c>
      <c r="I82" s="23">
        <v>0.22261035249285488</v>
      </c>
      <c r="J82" s="23">
        <v>0.10511273420133375</v>
      </c>
      <c r="K82" s="23">
        <v>1.1114639568116862E-2</v>
      </c>
      <c r="L82" s="24">
        <v>15745</v>
      </c>
      <c r="M82" s="23">
        <v>0.41916747337850918</v>
      </c>
      <c r="N82" s="23">
        <v>2.420135527589545E-2</v>
      </c>
      <c r="O82" s="23">
        <v>0.10358180058083252</v>
      </c>
      <c r="P82" s="23">
        <v>0.13359148112294289</v>
      </c>
      <c r="Q82" s="23">
        <v>0.21200387221684414</v>
      </c>
      <c r="R82" s="23">
        <v>0.10067763794772508</v>
      </c>
      <c r="S82" s="23">
        <v>8.7124878993223628E-3</v>
      </c>
      <c r="T82" s="24">
        <v>5165</v>
      </c>
    </row>
    <row r="83" spans="2:20" x14ac:dyDescent="0.3">
      <c r="B83" s="33" t="s">
        <v>68</v>
      </c>
      <c r="C83" s="21" t="s">
        <v>188</v>
      </c>
      <c r="D83" s="18" t="s">
        <v>189</v>
      </c>
      <c r="E83" s="23">
        <v>0.47943358057990559</v>
      </c>
      <c r="F83" s="23">
        <v>3.8772757923128794E-2</v>
      </c>
      <c r="G83" s="23">
        <v>4.4504383007417395E-2</v>
      </c>
      <c r="H83" s="23">
        <v>0.19588671611598113</v>
      </c>
      <c r="I83" s="23">
        <v>5.3944706675657449E-2</v>
      </c>
      <c r="J83" s="23">
        <v>0.10283209710047202</v>
      </c>
      <c r="K83" s="23">
        <v>8.4625758597437623E-2</v>
      </c>
      <c r="L83" s="24">
        <v>14830</v>
      </c>
      <c r="M83" s="23">
        <v>0.5479910714285714</v>
      </c>
      <c r="N83" s="23">
        <v>3.0133928571428572E-2</v>
      </c>
      <c r="O83" s="23">
        <v>4.1294642857142856E-2</v>
      </c>
      <c r="P83" s="23">
        <v>0.171875</v>
      </c>
      <c r="Q83" s="23">
        <v>4.5758928571428568E-2</v>
      </c>
      <c r="R83" s="23">
        <v>0.1015625</v>
      </c>
      <c r="S83" s="23">
        <v>6.1383928571428568E-2</v>
      </c>
      <c r="T83" s="24">
        <v>4480</v>
      </c>
    </row>
    <row r="84" spans="2:20" x14ac:dyDescent="0.3">
      <c r="B84" s="33" t="s">
        <v>68</v>
      </c>
      <c r="C84" s="21" t="s">
        <v>190</v>
      </c>
      <c r="D84" s="18" t="s">
        <v>191</v>
      </c>
      <c r="E84" s="23">
        <v>0.61</v>
      </c>
      <c r="F84" s="23">
        <v>5.3846153846153849E-2</v>
      </c>
      <c r="G84" s="23">
        <v>0.11692307692307692</v>
      </c>
      <c r="H84" s="23">
        <v>2.923076923076923E-2</v>
      </c>
      <c r="I84" s="23">
        <v>8.2307692307692304E-2</v>
      </c>
      <c r="J84" s="23">
        <v>0.1076923076923077</v>
      </c>
      <c r="K84" s="23">
        <v>0</v>
      </c>
      <c r="L84" s="24">
        <v>6500</v>
      </c>
      <c r="M84" s="23">
        <v>0.67403314917127077</v>
      </c>
      <c r="N84" s="23">
        <v>3.8674033149171269E-2</v>
      </c>
      <c r="O84" s="23">
        <v>8.2872928176795577E-2</v>
      </c>
      <c r="P84" s="23">
        <v>2.7624309392265192E-2</v>
      </c>
      <c r="Q84" s="23">
        <v>6.0773480662983423E-2</v>
      </c>
      <c r="R84" s="23">
        <v>0.11602209944751381</v>
      </c>
      <c r="S84" s="23">
        <v>0</v>
      </c>
      <c r="T84" s="24">
        <v>1810</v>
      </c>
    </row>
    <row r="85" spans="2:20" x14ac:dyDescent="0.3">
      <c r="B85" s="33" t="s">
        <v>68</v>
      </c>
      <c r="C85" s="21" t="s">
        <v>192</v>
      </c>
      <c r="D85" s="18" t="s">
        <v>193</v>
      </c>
      <c r="E85" s="23">
        <v>0.4470141525716258</v>
      </c>
      <c r="F85" s="23">
        <v>4.0041422160856058E-2</v>
      </c>
      <c r="G85" s="23">
        <v>7.8356920952709699E-2</v>
      </c>
      <c r="H85" s="23">
        <v>0.19502934069727304</v>
      </c>
      <c r="I85" s="23">
        <v>7.9392474974111144E-2</v>
      </c>
      <c r="J85" s="23">
        <v>0.15050051777701071</v>
      </c>
      <c r="K85" s="23">
        <v>9.3199861926130476E-3</v>
      </c>
      <c r="L85" s="24">
        <v>14485</v>
      </c>
      <c r="M85" s="23">
        <v>0.47479484173505276</v>
      </c>
      <c r="N85" s="23">
        <v>3.1652989449003514E-2</v>
      </c>
      <c r="O85" s="23">
        <v>7.737397420867527E-2</v>
      </c>
      <c r="P85" s="23">
        <v>0.16881594372801875</v>
      </c>
      <c r="Q85" s="23">
        <v>7.1512309495896834E-2</v>
      </c>
      <c r="R85" s="23">
        <v>0.16764361078546308</v>
      </c>
      <c r="S85" s="23">
        <v>7.0339976553341153E-3</v>
      </c>
      <c r="T85" s="24">
        <v>4265</v>
      </c>
    </row>
    <row r="86" spans="2:20" x14ac:dyDescent="0.3">
      <c r="B86" s="33" t="s">
        <v>68</v>
      </c>
      <c r="C86" s="21" t="s">
        <v>194</v>
      </c>
      <c r="D86" s="18" t="s">
        <v>195</v>
      </c>
      <c r="E86" s="23">
        <v>0.27402135231316727</v>
      </c>
      <c r="F86" s="23">
        <v>2.8469750889679714E-2</v>
      </c>
      <c r="G86" s="23">
        <v>0.38923487544483987</v>
      </c>
      <c r="H86" s="23">
        <v>0.10676156583629894</v>
      </c>
      <c r="I86" s="23">
        <v>0.12144128113879003</v>
      </c>
      <c r="J86" s="23">
        <v>7.562277580071175E-2</v>
      </c>
      <c r="K86" s="23">
        <v>4.4483985765124559E-3</v>
      </c>
      <c r="L86" s="24">
        <v>22480</v>
      </c>
      <c r="M86" s="23" t="s">
        <v>559</v>
      </c>
      <c r="N86" s="23" t="s">
        <v>559</v>
      </c>
      <c r="O86" s="23" t="s">
        <v>559</v>
      </c>
      <c r="P86" s="23" t="s">
        <v>559</v>
      </c>
      <c r="Q86" s="23" t="s">
        <v>559</v>
      </c>
      <c r="R86" s="23" t="s">
        <v>559</v>
      </c>
      <c r="S86" s="23" t="s">
        <v>559</v>
      </c>
      <c r="T86" s="24" t="s">
        <v>559</v>
      </c>
    </row>
    <row r="87" spans="2:20" x14ac:dyDescent="0.3">
      <c r="B87" s="33" t="s">
        <v>68</v>
      </c>
      <c r="C87" s="21" t="s">
        <v>196</v>
      </c>
      <c r="D87" s="18" t="s">
        <v>197</v>
      </c>
      <c r="E87" s="23">
        <v>0.38050043140638479</v>
      </c>
      <c r="F87" s="23">
        <v>2.8472821397756688E-2</v>
      </c>
      <c r="G87" s="23">
        <v>0.18895599654874892</v>
      </c>
      <c r="H87" s="23">
        <v>0.13977566867989646</v>
      </c>
      <c r="I87" s="23">
        <v>0.18291630716134599</v>
      </c>
      <c r="J87" s="23">
        <v>7.9378774805867122E-2</v>
      </c>
      <c r="K87" s="23">
        <v>0</v>
      </c>
      <c r="L87" s="24">
        <v>5795</v>
      </c>
      <c r="M87" s="23">
        <v>0.36842105263157893</v>
      </c>
      <c r="N87" s="23">
        <v>5.2631578947368418E-2</v>
      </c>
      <c r="O87" s="23">
        <v>0.15789473684210525</v>
      </c>
      <c r="P87" s="23">
        <v>0.15789473684210525</v>
      </c>
      <c r="Q87" s="23">
        <v>0.15789473684210525</v>
      </c>
      <c r="R87" s="23">
        <v>0.10526315789473684</v>
      </c>
      <c r="S87" s="23">
        <v>0</v>
      </c>
      <c r="T87" s="24">
        <v>95</v>
      </c>
    </row>
    <row r="88" spans="2:20" x14ac:dyDescent="0.3">
      <c r="B88" s="33" t="s">
        <v>68</v>
      </c>
      <c r="C88" s="21" t="s">
        <v>198</v>
      </c>
      <c r="D88" s="18" t="s">
        <v>199</v>
      </c>
      <c r="E88" s="23">
        <v>0.4913376309427881</v>
      </c>
      <c r="F88" s="23">
        <v>2.4979854955680902E-2</v>
      </c>
      <c r="G88" s="23">
        <v>0.12187751813053989</v>
      </c>
      <c r="H88" s="23">
        <v>0.13779210314262691</v>
      </c>
      <c r="I88" s="23">
        <v>0.12409347300564061</v>
      </c>
      <c r="J88" s="23">
        <v>8.6220789685737306E-2</v>
      </c>
      <c r="K88" s="23">
        <v>1.3698630136986301E-2</v>
      </c>
      <c r="L88" s="24">
        <v>24820</v>
      </c>
      <c r="M88" s="23" t="s">
        <v>559</v>
      </c>
      <c r="N88" s="23" t="s">
        <v>559</v>
      </c>
      <c r="O88" s="23" t="s">
        <v>559</v>
      </c>
      <c r="P88" s="23" t="s">
        <v>559</v>
      </c>
      <c r="Q88" s="23" t="s">
        <v>559</v>
      </c>
      <c r="R88" s="23" t="s">
        <v>559</v>
      </c>
      <c r="S88" s="23" t="s">
        <v>559</v>
      </c>
      <c r="T88" s="24" t="s">
        <v>559</v>
      </c>
    </row>
    <row r="89" spans="2:20" x14ac:dyDescent="0.3">
      <c r="B89" s="33" t="s">
        <v>68</v>
      </c>
      <c r="C89" s="21" t="s">
        <v>200</v>
      </c>
      <c r="D89" s="18" t="s">
        <v>201</v>
      </c>
      <c r="E89" s="23">
        <v>0.41899766899766899</v>
      </c>
      <c r="F89" s="23">
        <v>3.8461538461538464E-2</v>
      </c>
      <c r="G89" s="23">
        <v>0.13578088578088579</v>
      </c>
      <c r="H89" s="23">
        <v>0.12995337995337997</v>
      </c>
      <c r="I89" s="23">
        <v>0.14568764568764569</v>
      </c>
      <c r="J89" s="23">
        <v>0.10722610722610723</v>
      </c>
      <c r="K89" s="23">
        <v>2.3892773892773892E-2</v>
      </c>
      <c r="L89" s="24">
        <v>8580</v>
      </c>
      <c r="M89" s="23">
        <v>0.48185483870967744</v>
      </c>
      <c r="N89" s="23">
        <v>3.0241935483870969E-2</v>
      </c>
      <c r="O89" s="23">
        <v>0.11895161290322581</v>
      </c>
      <c r="P89" s="23">
        <v>0.12096774193548387</v>
      </c>
      <c r="Q89" s="23">
        <v>0.13508064516129031</v>
      </c>
      <c r="R89" s="23">
        <v>9.8790322580645157E-2</v>
      </c>
      <c r="S89" s="23">
        <v>1.4112903225806451E-2</v>
      </c>
      <c r="T89" s="24">
        <v>2480</v>
      </c>
    </row>
    <row r="90" spans="2:20" x14ac:dyDescent="0.3">
      <c r="B90" s="33" t="s">
        <v>68</v>
      </c>
      <c r="C90" s="21" t="s">
        <v>202</v>
      </c>
      <c r="D90" s="18" t="s">
        <v>203</v>
      </c>
      <c r="E90" s="23">
        <v>0.39110707803992739</v>
      </c>
      <c r="F90" s="23">
        <v>2.7223230490018149E-2</v>
      </c>
      <c r="G90" s="23">
        <v>0.32304900181488205</v>
      </c>
      <c r="H90" s="23">
        <v>8.0762250453720513E-2</v>
      </c>
      <c r="I90" s="23">
        <v>7.2595281306715068E-2</v>
      </c>
      <c r="J90" s="23">
        <v>8.8929219600725959E-2</v>
      </c>
      <c r="K90" s="23">
        <v>1.5426497277676952E-2</v>
      </c>
      <c r="L90" s="24">
        <v>5510</v>
      </c>
      <c r="M90" s="23">
        <v>0.41899441340782123</v>
      </c>
      <c r="N90" s="23">
        <v>2.23463687150838E-2</v>
      </c>
      <c r="O90" s="23">
        <v>0.3016759776536313</v>
      </c>
      <c r="P90" s="23">
        <v>8.1936685288640593E-2</v>
      </c>
      <c r="Q90" s="23">
        <v>6.8901303538175043E-2</v>
      </c>
      <c r="R90" s="23">
        <v>9.4972067039106142E-2</v>
      </c>
      <c r="S90" s="23">
        <v>9.3109869646182501E-3</v>
      </c>
      <c r="T90" s="24">
        <v>2685</v>
      </c>
    </row>
    <row r="91" spans="2:20" x14ac:dyDescent="0.3">
      <c r="B91" s="33" t="s">
        <v>68</v>
      </c>
      <c r="C91" s="21" t="s">
        <v>204</v>
      </c>
      <c r="D91" s="18" t="s">
        <v>205</v>
      </c>
      <c r="E91" s="23">
        <v>0.3156297420333839</v>
      </c>
      <c r="F91" s="23">
        <v>2.959028831562974E-2</v>
      </c>
      <c r="G91" s="23">
        <v>8.1942336874051599E-2</v>
      </c>
      <c r="H91" s="23">
        <v>9.9772382397572079E-2</v>
      </c>
      <c r="I91" s="23">
        <v>8.0804248861911981E-2</v>
      </c>
      <c r="J91" s="23">
        <v>0.37215477996965096</v>
      </c>
      <c r="K91" s="23">
        <v>2.0106221547799695E-2</v>
      </c>
      <c r="L91" s="24">
        <v>13180</v>
      </c>
      <c r="M91" s="23">
        <v>0.37606837606837606</v>
      </c>
      <c r="N91" s="23">
        <v>2.735042735042735E-2</v>
      </c>
      <c r="O91" s="23">
        <v>7.6923076923076927E-2</v>
      </c>
      <c r="P91" s="23">
        <v>9.5726495726495733E-2</v>
      </c>
      <c r="Q91" s="23">
        <v>7.179487179487179E-2</v>
      </c>
      <c r="R91" s="23">
        <v>0.34017094017094018</v>
      </c>
      <c r="S91" s="23">
        <v>1.0256410256410256E-2</v>
      </c>
      <c r="T91" s="24">
        <v>2925</v>
      </c>
    </row>
    <row r="92" spans="2:20" x14ac:dyDescent="0.3">
      <c r="B92" s="33" t="s">
        <v>68</v>
      </c>
      <c r="C92" s="21" t="s">
        <v>206</v>
      </c>
      <c r="D92" s="18" t="s">
        <v>207</v>
      </c>
      <c r="E92" s="23">
        <v>0.45743034055727555</v>
      </c>
      <c r="F92" s="23">
        <v>4.4891640866873063E-2</v>
      </c>
      <c r="G92" s="23">
        <v>5.8823529411764705E-2</v>
      </c>
      <c r="H92" s="23">
        <v>0.15247678018575853</v>
      </c>
      <c r="I92" s="23">
        <v>9.9071207430340563E-2</v>
      </c>
      <c r="J92" s="23">
        <v>6.2693498452012386E-2</v>
      </c>
      <c r="K92" s="23">
        <v>0.12306501547987617</v>
      </c>
      <c r="L92" s="24">
        <v>6460</v>
      </c>
      <c r="M92" s="23">
        <v>0.46451612903225808</v>
      </c>
      <c r="N92" s="23">
        <v>3.2258064516129031E-2</v>
      </c>
      <c r="O92" s="23">
        <v>4.1935483870967745E-2</v>
      </c>
      <c r="P92" s="23">
        <v>0.17096774193548386</v>
      </c>
      <c r="Q92" s="23">
        <v>8.7096774193548387E-2</v>
      </c>
      <c r="R92" s="23">
        <v>8.7096774193548387E-2</v>
      </c>
      <c r="S92" s="23">
        <v>0.11290322580645161</v>
      </c>
      <c r="T92" s="24">
        <v>1550</v>
      </c>
    </row>
    <row r="93" spans="2:20" x14ac:dyDescent="0.3">
      <c r="B93" s="33" t="s">
        <v>79</v>
      </c>
      <c r="C93" s="21" t="s">
        <v>208</v>
      </c>
      <c r="D93" s="18" t="s">
        <v>209</v>
      </c>
      <c r="E93" s="23" t="s">
        <v>559</v>
      </c>
      <c r="F93" s="23" t="s">
        <v>559</v>
      </c>
      <c r="G93" s="23" t="s">
        <v>559</v>
      </c>
      <c r="H93" s="23" t="s">
        <v>559</v>
      </c>
      <c r="I93" s="23" t="s">
        <v>559</v>
      </c>
      <c r="J93" s="23" t="s">
        <v>559</v>
      </c>
      <c r="K93" s="23" t="s">
        <v>559</v>
      </c>
      <c r="L93" s="24" t="s">
        <v>559</v>
      </c>
      <c r="M93" s="23" t="s">
        <v>559</v>
      </c>
      <c r="N93" s="23" t="s">
        <v>559</v>
      </c>
      <c r="O93" s="23" t="s">
        <v>559</v>
      </c>
      <c r="P93" s="23" t="s">
        <v>559</v>
      </c>
      <c r="Q93" s="23" t="s">
        <v>559</v>
      </c>
      <c r="R93" s="23" t="s">
        <v>559</v>
      </c>
      <c r="S93" s="23" t="s">
        <v>559</v>
      </c>
      <c r="T93" s="24" t="s">
        <v>559</v>
      </c>
    </row>
    <row r="94" spans="2:20" x14ac:dyDescent="0.3">
      <c r="B94" s="33" t="s">
        <v>79</v>
      </c>
      <c r="C94" s="21" t="s">
        <v>210</v>
      </c>
      <c r="D94" s="18" t="s">
        <v>211</v>
      </c>
      <c r="E94" s="23">
        <v>0.90132036136205695</v>
      </c>
      <c r="F94" s="23">
        <v>1.1813759555246699E-2</v>
      </c>
      <c r="G94" s="23">
        <v>9.7289784572619879E-3</v>
      </c>
      <c r="H94" s="23">
        <v>5.5594162612925642E-3</v>
      </c>
      <c r="I94" s="23">
        <v>6.2543432939541344E-2</v>
      </c>
      <c r="J94" s="23">
        <v>0</v>
      </c>
      <c r="K94" s="23">
        <v>9.0340514246004169E-3</v>
      </c>
      <c r="L94" s="24">
        <v>7195</v>
      </c>
      <c r="M94" s="23" t="s">
        <v>559</v>
      </c>
      <c r="N94" s="23" t="s">
        <v>559</v>
      </c>
      <c r="O94" s="23" t="s">
        <v>559</v>
      </c>
      <c r="P94" s="23" t="s">
        <v>559</v>
      </c>
      <c r="Q94" s="23" t="s">
        <v>559</v>
      </c>
      <c r="R94" s="23" t="s">
        <v>559</v>
      </c>
      <c r="S94" s="23" t="s">
        <v>559</v>
      </c>
      <c r="T94" s="24" t="s">
        <v>559</v>
      </c>
    </row>
    <row r="95" spans="2:20" x14ac:dyDescent="0.3">
      <c r="B95" s="33" t="s">
        <v>79</v>
      </c>
      <c r="C95" s="21" t="s">
        <v>212</v>
      </c>
      <c r="D95" s="18" t="s">
        <v>213</v>
      </c>
      <c r="E95" s="23">
        <v>0.76332288401253923</v>
      </c>
      <c r="F95" s="23">
        <v>1.4106583072100314E-2</v>
      </c>
      <c r="G95" s="23">
        <v>4.4670846394984323E-2</v>
      </c>
      <c r="H95" s="23">
        <v>1.4890282131661442E-2</v>
      </c>
      <c r="I95" s="23">
        <v>2.8996865203761754E-2</v>
      </c>
      <c r="J95" s="23">
        <v>6.3479623824451409E-2</v>
      </c>
      <c r="K95" s="23">
        <v>7.1316614420062693E-2</v>
      </c>
      <c r="L95" s="24">
        <v>6380</v>
      </c>
      <c r="M95" s="23" t="s">
        <v>559</v>
      </c>
      <c r="N95" s="23" t="s">
        <v>559</v>
      </c>
      <c r="O95" s="23" t="s">
        <v>559</v>
      </c>
      <c r="P95" s="23" t="s">
        <v>559</v>
      </c>
      <c r="Q95" s="23" t="s">
        <v>559</v>
      </c>
      <c r="R95" s="23" t="s">
        <v>559</v>
      </c>
      <c r="S95" s="23" t="s">
        <v>559</v>
      </c>
      <c r="T95" s="24" t="s">
        <v>559</v>
      </c>
    </row>
    <row r="96" spans="2:20" x14ac:dyDescent="0.3">
      <c r="B96" s="33" t="s">
        <v>79</v>
      </c>
      <c r="C96" s="21" t="s">
        <v>214</v>
      </c>
      <c r="D96" s="18" t="s">
        <v>215</v>
      </c>
      <c r="E96" s="23">
        <v>0.86843447220805714</v>
      </c>
      <c r="F96" s="23">
        <v>2.7536970933197347E-2</v>
      </c>
      <c r="G96" s="23">
        <v>4.436511983681795E-2</v>
      </c>
      <c r="H96" s="23">
        <v>4.2325344212136663E-2</v>
      </c>
      <c r="I96" s="23">
        <v>1.1218765935747067E-2</v>
      </c>
      <c r="J96" s="23">
        <v>0</v>
      </c>
      <c r="K96" s="23">
        <v>6.1193268740438551E-3</v>
      </c>
      <c r="L96" s="24">
        <v>9805</v>
      </c>
      <c r="M96" s="23">
        <v>0.88505747126436785</v>
      </c>
      <c r="N96" s="23">
        <v>1.9704433497536946E-2</v>
      </c>
      <c r="O96" s="23">
        <v>4.2692939244663386E-2</v>
      </c>
      <c r="P96" s="23">
        <v>3.7766830870279149E-2</v>
      </c>
      <c r="Q96" s="23">
        <v>8.2101806239737278E-3</v>
      </c>
      <c r="R96" s="23">
        <v>0</v>
      </c>
      <c r="S96" s="23">
        <v>6.5681444991789817E-3</v>
      </c>
      <c r="T96" s="24">
        <v>3045</v>
      </c>
    </row>
    <row r="97" spans="2:20" x14ac:dyDescent="0.3">
      <c r="B97" s="33" t="s">
        <v>79</v>
      </c>
      <c r="C97" s="21" t="s">
        <v>216</v>
      </c>
      <c r="D97" s="18" t="s">
        <v>217</v>
      </c>
      <c r="E97" s="23">
        <v>0.72742133224356353</v>
      </c>
      <c r="F97" s="23">
        <v>2.4519820187985288E-2</v>
      </c>
      <c r="G97" s="23">
        <v>6.2525541479362484E-2</v>
      </c>
      <c r="H97" s="23">
        <v>6.3342868818961992E-2</v>
      </c>
      <c r="I97" s="23">
        <v>1.5120555782590927E-2</v>
      </c>
      <c r="J97" s="23">
        <v>6.6612178177360037E-2</v>
      </c>
      <c r="K97" s="23">
        <v>4.0866366979975477E-2</v>
      </c>
      <c r="L97" s="24">
        <v>12235</v>
      </c>
      <c r="M97" s="23">
        <v>0.81882352941176473</v>
      </c>
      <c r="N97" s="23">
        <v>1.1764705882352941E-2</v>
      </c>
      <c r="O97" s="23">
        <v>0.04</v>
      </c>
      <c r="P97" s="23">
        <v>4.7058823529411764E-2</v>
      </c>
      <c r="Q97" s="23">
        <v>7.058823529411765E-3</v>
      </c>
      <c r="R97" s="23">
        <v>5.4117647058823527E-2</v>
      </c>
      <c r="S97" s="23">
        <v>2.3529411764705882E-2</v>
      </c>
      <c r="T97" s="24">
        <v>2125</v>
      </c>
    </row>
    <row r="98" spans="2:20" x14ac:dyDescent="0.3">
      <c r="B98" s="33" t="s">
        <v>79</v>
      </c>
      <c r="C98" s="21" t="s">
        <v>218</v>
      </c>
      <c r="D98" s="18" t="s">
        <v>219</v>
      </c>
      <c r="E98" s="23">
        <v>0.60706084959816298</v>
      </c>
      <c r="F98" s="23">
        <v>2.9850746268656716E-2</v>
      </c>
      <c r="G98" s="23">
        <v>8.2663605051664757E-2</v>
      </c>
      <c r="H98" s="23">
        <v>4.7359357060849601E-2</v>
      </c>
      <c r="I98" s="23">
        <v>3.4443168771526977E-2</v>
      </c>
      <c r="J98" s="23">
        <v>6.5442020665901268E-2</v>
      </c>
      <c r="K98" s="23">
        <v>0.13289322617680827</v>
      </c>
      <c r="L98" s="24">
        <v>17420</v>
      </c>
      <c r="M98" s="23" t="s">
        <v>559</v>
      </c>
      <c r="N98" s="23" t="s">
        <v>559</v>
      </c>
      <c r="O98" s="23" t="s">
        <v>559</v>
      </c>
      <c r="P98" s="23" t="s">
        <v>559</v>
      </c>
      <c r="Q98" s="23" t="s">
        <v>559</v>
      </c>
      <c r="R98" s="23" t="s">
        <v>559</v>
      </c>
      <c r="S98" s="23" t="s">
        <v>559</v>
      </c>
      <c r="T98" s="24" t="s">
        <v>559</v>
      </c>
    </row>
    <row r="99" spans="2:20" x14ac:dyDescent="0.3">
      <c r="B99" s="33" t="s">
        <v>79</v>
      </c>
      <c r="C99" s="21" t="s">
        <v>220</v>
      </c>
      <c r="D99" s="18" t="s">
        <v>221</v>
      </c>
      <c r="E99" s="23" t="s">
        <v>559</v>
      </c>
      <c r="F99" s="23" t="s">
        <v>559</v>
      </c>
      <c r="G99" s="23" t="s">
        <v>559</v>
      </c>
      <c r="H99" s="23" t="s">
        <v>559</v>
      </c>
      <c r="I99" s="23" t="s">
        <v>559</v>
      </c>
      <c r="J99" s="23" t="s">
        <v>559</v>
      </c>
      <c r="K99" s="23" t="s">
        <v>559</v>
      </c>
      <c r="L99" s="24" t="s">
        <v>559</v>
      </c>
      <c r="M99" s="23" t="s">
        <v>559</v>
      </c>
      <c r="N99" s="23" t="s">
        <v>559</v>
      </c>
      <c r="O99" s="23" t="s">
        <v>559</v>
      </c>
      <c r="P99" s="23" t="s">
        <v>559</v>
      </c>
      <c r="Q99" s="23" t="s">
        <v>559</v>
      </c>
      <c r="R99" s="23" t="s">
        <v>559</v>
      </c>
      <c r="S99" s="23" t="s">
        <v>559</v>
      </c>
      <c r="T99" s="24" t="s">
        <v>559</v>
      </c>
    </row>
    <row r="100" spans="2:20" x14ac:dyDescent="0.3">
      <c r="B100" s="33" t="s">
        <v>79</v>
      </c>
      <c r="C100" s="21" t="s">
        <v>222</v>
      </c>
      <c r="D100" s="18" t="s">
        <v>223</v>
      </c>
      <c r="E100" s="23">
        <v>0.90387444825895047</v>
      </c>
      <c r="F100" s="23">
        <v>1.4222658165767533E-2</v>
      </c>
      <c r="G100" s="23">
        <v>1.3732221677292791E-2</v>
      </c>
      <c r="H100" s="23">
        <v>1.1770475723393821E-2</v>
      </c>
      <c r="I100" s="23">
        <v>1.1280039234919078E-2</v>
      </c>
      <c r="J100" s="23">
        <v>2.4521824423737125E-3</v>
      </c>
      <c r="K100" s="23">
        <v>4.2667974497302599E-2</v>
      </c>
      <c r="L100" s="24">
        <v>10195</v>
      </c>
      <c r="M100" s="23">
        <v>0.91776315789473684</v>
      </c>
      <c r="N100" s="23">
        <v>1.1513157894736841E-2</v>
      </c>
      <c r="O100" s="23">
        <v>9.8684210526315784E-3</v>
      </c>
      <c r="P100" s="23">
        <v>1.1513157894736841E-2</v>
      </c>
      <c r="Q100" s="23">
        <v>6.5789473684210523E-3</v>
      </c>
      <c r="R100" s="23">
        <v>1.6447368421052631E-3</v>
      </c>
      <c r="S100" s="23">
        <v>4.1118421052631582E-2</v>
      </c>
      <c r="T100" s="24">
        <v>3040</v>
      </c>
    </row>
    <row r="101" spans="2:20" x14ac:dyDescent="0.3">
      <c r="B101" s="33" t="s">
        <v>79</v>
      </c>
      <c r="C101" s="21" t="s">
        <v>224</v>
      </c>
      <c r="D101" s="18" t="s">
        <v>225</v>
      </c>
      <c r="E101" s="23">
        <v>0.78167281672816724</v>
      </c>
      <c r="F101" s="23">
        <v>1.4760147601476014E-2</v>
      </c>
      <c r="G101" s="23">
        <v>6.3960639606396058E-2</v>
      </c>
      <c r="H101" s="23">
        <v>1.0455104551045511E-2</v>
      </c>
      <c r="I101" s="23">
        <v>2.7060270602706028E-2</v>
      </c>
      <c r="J101" s="23">
        <v>8.1795817958179584E-2</v>
      </c>
      <c r="K101" s="23">
        <v>2.0295202952029519E-2</v>
      </c>
      <c r="L101" s="24">
        <v>8130</v>
      </c>
      <c r="M101" s="23">
        <v>0.84051724137931039</v>
      </c>
      <c r="N101" s="23">
        <v>8.6206896551724137E-3</v>
      </c>
      <c r="O101" s="23">
        <v>4.7413793103448273E-2</v>
      </c>
      <c r="P101" s="23">
        <v>8.6206896551724137E-3</v>
      </c>
      <c r="Q101" s="23">
        <v>1.5086206896551725E-2</v>
      </c>
      <c r="R101" s="23">
        <v>6.6810344827586202E-2</v>
      </c>
      <c r="S101" s="23">
        <v>1.2931034482758621E-2</v>
      </c>
      <c r="T101" s="24">
        <v>2320</v>
      </c>
    </row>
    <row r="102" spans="2:20" x14ac:dyDescent="0.3">
      <c r="B102" s="33" t="s">
        <v>79</v>
      </c>
      <c r="C102" s="21" t="s">
        <v>226</v>
      </c>
      <c r="D102" s="18" t="s">
        <v>227</v>
      </c>
      <c r="E102" s="23">
        <v>0.74636929460580914</v>
      </c>
      <c r="F102" s="23">
        <v>1.6078838174273857E-2</v>
      </c>
      <c r="G102" s="23">
        <v>8.5580912863070541E-2</v>
      </c>
      <c r="H102" s="23">
        <v>2.9045643153526972E-2</v>
      </c>
      <c r="I102" s="23">
        <v>9.8547717842323648E-3</v>
      </c>
      <c r="J102" s="23">
        <v>8.2987551867219914E-2</v>
      </c>
      <c r="K102" s="23">
        <v>3.0082987551867221E-2</v>
      </c>
      <c r="L102" s="24">
        <v>9640</v>
      </c>
      <c r="M102" s="23">
        <v>0.75495750708215292</v>
      </c>
      <c r="N102" s="23">
        <v>9.9150141643059488E-3</v>
      </c>
      <c r="O102" s="23">
        <v>7.3654390934844188E-2</v>
      </c>
      <c r="P102" s="23">
        <v>3.1161473087818695E-2</v>
      </c>
      <c r="Q102" s="23">
        <v>8.4985835694051E-3</v>
      </c>
      <c r="R102" s="23">
        <v>8.7818696883852687E-2</v>
      </c>
      <c r="S102" s="23">
        <v>3.5410764872521247E-2</v>
      </c>
      <c r="T102" s="24">
        <v>3530</v>
      </c>
    </row>
    <row r="103" spans="2:20" x14ac:dyDescent="0.3">
      <c r="B103" s="33" t="s">
        <v>79</v>
      </c>
      <c r="C103" s="21" t="s">
        <v>228</v>
      </c>
      <c r="D103" s="18" t="s">
        <v>229</v>
      </c>
      <c r="E103" s="23">
        <v>0.65189393939393936</v>
      </c>
      <c r="F103" s="23">
        <v>2.7272727272727271E-2</v>
      </c>
      <c r="G103" s="23">
        <v>0.16363636363636364</v>
      </c>
      <c r="H103" s="23">
        <v>6.5530303030303036E-2</v>
      </c>
      <c r="I103" s="23">
        <v>1.7045454545454544E-2</v>
      </c>
      <c r="J103" s="23">
        <v>3.8636363636363635E-2</v>
      </c>
      <c r="K103" s="23">
        <v>3.5984848484848488E-2</v>
      </c>
      <c r="L103" s="24">
        <v>13200</v>
      </c>
      <c r="M103" s="23">
        <v>0.66439909297052158</v>
      </c>
      <c r="N103" s="23">
        <v>1.889644746787604E-2</v>
      </c>
      <c r="O103" s="23">
        <v>0.15873015873015872</v>
      </c>
      <c r="P103" s="23">
        <v>7.029478458049887E-2</v>
      </c>
      <c r="Q103" s="23">
        <v>1.6628873771730914E-2</v>
      </c>
      <c r="R103" s="23">
        <v>3.7037037037037035E-2</v>
      </c>
      <c r="S103" s="23">
        <v>3.250188964474679E-2</v>
      </c>
      <c r="T103" s="24">
        <v>6615</v>
      </c>
    </row>
    <row r="104" spans="2:20" x14ac:dyDescent="0.3">
      <c r="B104" s="33" t="s">
        <v>79</v>
      </c>
      <c r="C104" s="21" t="s">
        <v>230</v>
      </c>
      <c r="D104" s="18" t="s">
        <v>231</v>
      </c>
      <c r="E104" s="23">
        <v>0.81637268204432378</v>
      </c>
      <c r="F104" s="23">
        <v>1.6282225237449117E-2</v>
      </c>
      <c r="G104" s="23">
        <v>2.3971053821800089E-2</v>
      </c>
      <c r="H104" s="23">
        <v>1.0402532790592492E-2</v>
      </c>
      <c r="I104" s="23">
        <v>6.7842605156037995E-3</v>
      </c>
      <c r="J104" s="23">
        <v>0.12618724559023067</v>
      </c>
      <c r="K104" s="23">
        <v>0</v>
      </c>
      <c r="L104" s="24">
        <v>11055</v>
      </c>
      <c r="M104" s="23">
        <v>0.84879725085910651</v>
      </c>
      <c r="N104" s="23">
        <v>6.8728522336769758E-3</v>
      </c>
      <c r="O104" s="23">
        <v>1.5463917525773196E-2</v>
      </c>
      <c r="P104" s="23">
        <v>5.1546391752577319E-3</v>
      </c>
      <c r="Q104" s="23">
        <v>3.4364261168384879E-3</v>
      </c>
      <c r="R104" s="23">
        <v>0.12027491408934708</v>
      </c>
      <c r="S104" s="23">
        <v>0</v>
      </c>
      <c r="T104" s="24">
        <v>2910</v>
      </c>
    </row>
    <row r="105" spans="2:20" x14ac:dyDescent="0.3">
      <c r="B105" s="33" t="s">
        <v>79</v>
      </c>
      <c r="C105" s="21" t="s">
        <v>232</v>
      </c>
      <c r="D105" s="18" t="s">
        <v>233</v>
      </c>
      <c r="E105" s="23">
        <v>0.7312121212121212</v>
      </c>
      <c r="F105" s="23">
        <v>9.0909090909090905E-3</v>
      </c>
      <c r="G105" s="23">
        <v>1.0606060606060607E-2</v>
      </c>
      <c r="H105" s="23">
        <v>5.1515151515151517E-3</v>
      </c>
      <c r="I105" s="23">
        <v>8.4848484848484857E-3</v>
      </c>
      <c r="J105" s="23">
        <v>1.3939393939393939E-2</v>
      </c>
      <c r="K105" s="23">
        <v>0.22151515151515153</v>
      </c>
      <c r="L105" s="24">
        <v>16500</v>
      </c>
      <c r="M105" s="23">
        <v>0.77093358999037531</v>
      </c>
      <c r="N105" s="23">
        <v>7.6997112608277194E-3</v>
      </c>
      <c r="O105" s="23">
        <v>7.6997112608277194E-3</v>
      </c>
      <c r="P105" s="23">
        <v>3.8498556304138597E-3</v>
      </c>
      <c r="Q105" s="23">
        <v>5.7747834456207889E-3</v>
      </c>
      <c r="R105" s="23">
        <v>8.6621751684311833E-3</v>
      </c>
      <c r="S105" s="23">
        <v>0.19538017324350337</v>
      </c>
      <c r="T105" s="24">
        <v>5195</v>
      </c>
    </row>
    <row r="106" spans="2:20" x14ac:dyDescent="0.3">
      <c r="B106" s="33" t="s">
        <v>79</v>
      </c>
      <c r="C106" s="21" t="s">
        <v>234</v>
      </c>
      <c r="D106" s="18" t="s">
        <v>235</v>
      </c>
      <c r="E106" s="23">
        <v>0.50266114725014788</v>
      </c>
      <c r="F106" s="23">
        <v>2.7054997043169722E-2</v>
      </c>
      <c r="G106" s="23">
        <v>0.20890005913660556</v>
      </c>
      <c r="H106" s="23">
        <v>5.3518628030751032E-2</v>
      </c>
      <c r="I106" s="23">
        <v>3.5777646363098756E-2</v>
      </c>
      <c r="J106" s="23">
        <v>5.913660555884092E-2</v>
      </c>
      <c r="K106" s="23">
        <v>0.11295091661738617</v>
      </c>
      <c r="L106" s="24">
        <v>33820</v>
      </c>
      <c r="M106" s="23">
        <v>0.60968229954614217</v>
      </c>
      <c r="N106" s="23">
        <v>1.9162884518406455E-2</v>
      </c>
      <c r="O106" s="23">
        <v>0.15481593545133637</v>
      </c>
      <c r="P106" s="23">
        <v>4.5890065557236508E-2</v>
      </c>
      <c r="Q106" s="23">
        <v>2.6222894604135148E-2</v>
      </c>
      <c r="R106" s="23">
        <v>5.9001512859304085E-2</v>
      </c>
      <c r="S106" s="23">
        <v>8.4720121028744322E-2</v>
      </c>
      <c r="T106" s="24">
        <v>9915</v>
      </c>
    </row>
    <row r="107" spans="2:20" x14ac:dyDescent="0.3">
      <c r="B107" s="33" t="s">
        <v>79</v>
      </c>
      <c r="C107" s="21" t="s">
        <v>236</v>
      </c>
      <c r="D107" s="18" t="s">
        <v>237</v>
      </c>
      <c r="E107" s="23">
        <v>0.64559819413092556</v>
      </c>
      <c r="F107" s="23">
        <v>2.3702031602708805E-2</v>
      </c>
      <c r="G107" s="23">
        <v>0.13581640331075998</v>
      </c>
      <c r="H107" s="23">
        <v>6.5838976674191127E-2</v>
      </c>
      <c r="I107" s="23">
        <v>6.019563581640331E-2</v>
      </c>
      <c r="J107" s="23">
        <v>6.132430398796087E-2</v>
      </c>
      <c r="K107" s="23">
        <v>6.7720090293453723E-3</v>
      </c>
      <c r="L107" s="24">
        <v>13290</v>
      </c>
      <c r="M107" s="23" t="s">
        <v>559</v>
      </c>
      <c r="N107" s="23" t="s">
        <v>559</v>
      </c>
      <c r="O107" s="23" t="s">
        <v>559</v>
      </c>
      <c r="P107" s="23" t="s">
        <v>559</v>
      </c>
      <c r="Q107" s="23" t="s">
        <v>559</v>
      </c>
      <c r="R107" s="23" t="s">
        <v>559</v>
      </c>
      <c r="S107" s="23" t="s">
        <v>559</v>
      </c>
      <c r="T107" s="24" t="s">
        <v>559</v>
      </c>
    </row>
    <row r="108" spans="2:20" x14ac:dyDescent="0.3">
      <c r="B108" s="33" t="s">
        <v>79</v>
      </c>
      <c r="C108" s="21" t="s">
        <v>238</v>
      </c>
      <c r="D108" s="18" t="s">
        <v>239</v>
      </c>
      <c r="E108" s="23">
        <v>0.67608200455580869</v>
      </c>
      <c r="F108" s="23">
        <v>2.0501138952164009E-2</v>
      </c>
      <c r="G108" s="23">
        <v>7.7448747152619596E-2</v>
      </c>
      <c r="H108" s="23">
        <v>1.8451025056947609E-2</v>
      </c>
      <c r="I108" s="23">
        <v>3.5079726651480639E-2</v>
      </c>
      <c r="J108" s="23">
        <v>0.10911161731207289</v>
      </c>
      <c r="K108" s="23">
        <v>6.3553530751708429E-2</v>
      </c>
      <c r="L108" s="24">
        <v>21950</v>
      </c>
      <c r="M108" s="23">
        <v>0.75130616509926851</v>
      </c>
      <c r="N108" s="23">
        <v>1.0449320794148381E-2</v>
      </c>
      <c r="O108" s="23">
        <v>5.329153605015674E-2</v>
      </c>
      <c r="P108" s="23">
        <v>1.3584117032392894E-2</v>
      </c>
      <c r="Q108" s="23">
        <v>2.1943573667711599E-2</v>
      </c>
      <c r="R108" s="23">
        <v>0.11285266457680251</v>
      </c>
      <c r="S108" s="23">
        <v>3.657262277951933E-2</v>
      </c>
      <c r="T108" s="24">
        <v>4785</v>
      </c>
    </row>
    <row r="109" spans="2:20" x14ac:dyDescent="0.3">
      <c r="B109" s="33" t="s">
        <v>79</v>
      </c>
      <c r="C109" s="21" t="s">
        <v>240</v>
      </c>
      <c r="D109" s="18" t="s">
        <v>241</v>
      </c>
      <c r="E109" s="23">
        <v>0.55087719298245619</v>
      </c>
      <c r="F109" s="23">
        <v>2.2587719298245615E-2</v>
      </c>
      <c r="G109" s="23">
        <v>0.23399122807017544</v>
      </c>
      <c r="H109" s="23">
        <v>4.8684210526315788E-2</v>
      </c>
      <c r="I109" s="23">
        <v>3.7719298245614034E-2</v>
      </c>
      <c r="J109" s="23">
        <v>7.3464912280701761E-2</v>
      </c>
      <c r="K109" s="23">
        <v>3.2675438596491226E-2</v>
      </c>
      <c r="L109" s="24">
        <v>22800</v>
      </c>
      <c r="M109" s="23">
        <v>0.62537091988130566</v>
      </c>
      <c r="N109" s="23">
        <v>1.483679525222552E-2</v>
      </c>
      <c r="O109" s="23">
        <v>0.19881305637982197</v>
      </c>
      <c r="P109" s="23">
        <v>4.0059347181008904E-2</v>
      </c>
      <c r="Q109" s="23">
        <v>2.596439169139466E-2</v>
      </c>
      <c r="R109" s="23">
        <v>6.6023738872403565E-2</v>
      </c>
      <c r="S109" s="23">
        <v>2.8189910979228485E-2</v>
      </c>
      <c r="T109" s="24">
        <v>6740</v>
      </c>
    </row>
    <row r="110" spans="2:20" x14ac:dyDescent="0.3">
      <c r="B110" s="33" t="s">
        <v>79</v>
      </c>
      <c r="C110" s="21" t="s">
        <v>242</v>
      </c>
      <c r="D110" s="18" t="s">
        <v>243</v>
      </c>
      <c r="E110" s="23">
        <v>0.86327868852459011</v>
      </c>
      <c r="F110" s="23">
        <v>2.4262295081967214E-2</v>
      </c>
      <c r="G110" s="23">
        <v>3.9672131147540986E-2</v>
      </c>
      <c r="H110" s="23">
        <v>1.7049180327868854E-2</v>
      </c>
      <c r="I110" s="23">
        <v>1.2131147540983607E-2</v>
      </c>
      <c r="J110" s="23">
        <v>1.4098360655737704E-2</v>
      </c>
      <c r="K110" s="23">
        <v>2.9508196721311476E-2</v>
      </c>
      <c r="L110" s="24">
        <v>15250</v>
      </c>
      <c r="M110" s="23">
        <v>0.88012872083668547</v>
      </c>
      <c r="N110" s="23">
        <v>1.6894609814963796E-2</v>
      </c>
      <c r="O110" s="23">
        <v>3.6202735317779566E-2</v>
      </c>
      <c r="P110" s="23">
        <v>1.3676588897827836E-2</v>
      </c>
      <c r="Q110" s="23">
        <v>1.1263073209975865E-2</v>
      </c>
      <c r="R110" s="23">
        <v>1.3676588897827836E-2</v>
      </c>
      <c r="S110" s="23">
        <v>2.8962188254223652E-2</v>
      </c>
      <c r="T110" s="24">
        <v>6215</v>
      </c>
    </row>
    <row r="111" spans="2:20" x14ac:dyDescent="0.3">
      <c r="B111" s="33" t="s">
        <v>79</v>
      </c>
      <c r="C111" s="21" t="s">
        <v>244</v>
      </c>
      <c r="D111" s="18" t="s">
        <v>245</v>
      </c>
      <c r="E111" s="23">
        <v>0.67859139183901618</v>
      </c>
      <c r="F111" s="23">
        <v>2.1799888205701508E-2</v>
      </c>
      <c r="G111" s="23">
        <v>0.17495807713806596</v>
      </c>
      <c r="H111" s="23">
        <v>4.1922861934041364E-2</v>
      </c>
      <c r="I111" s="23">
        <v>1.4533258803801007E-2</v>
      </c>
      <c r="J111" s="23">
        <v>4.3040804918949134E-2</v>
      </c>
      <c r="K111" s="23">
        <v>2.6271660145332588E-2</v>
      </c>
      <c r="L111" s="24">
        <v>8945</v>
      </c>
      <c r="M111" s="23">
        <v>0.74953271028037383</v>
      </c>
      <c r="N111" s="23">
        <v>1.4953271028037384E-2</v>
      </c>
      <c r="O111" s="23">
        <v>0.13831775700934579</v>
      </c>
      <c r="P111" s="23">
        <v>3.5514018691588788E-2</v>
      </c>
      <c r="Q111" s="23">
        <v>1.1214953271028037E-2</v>
      </c>
      <c r="R111" s="23">
        <v>3.5514018691588788E-2</v>
      </c>
      <c r="S111" s="23">
        <v>1.6822429906542057E-2</v>
      </c>
      <c r="T111" s="24">
        <v>2675</v>
      </c>
    </row>
    <row r="112" spans="2:20" x14ac:dyDescent="0.3">
      <c r="B112" s="33" t="s">
        <v>79</v>
      </c>
      <c r="C112" s="21" t="s">
        <v>246</v>
      </c>
      <c r="D112" s="18" t="s">
        <v>247</v>
      </c>
      <c r="E112" s="23">
        <v>0.86457204767063922</v>
      </c>
      <c r="F112" s="23">
        <v>8.6673889490790895E-3</v>
      </c>
      <c r="G112" s="23">
        <v>3.7197544239797764E-2</v>
      </c>
      <c r="H112" s="23">
        <v>9.3896713615023476E-3</v>
      </c>
      <c r="I112" s="23">
        <v>1.0473094980137234E-2</v>
      </c>
      <c r="J112" s="23">
        <v>7.2228241242325753E-4</v>
      </c>
      <c r="K112" s="23">
        <v>6.9339111592632716E-2</v>
      </c>
      <c r="L112" s="24">
        <v>13845</v>
      </c>
      <c r="M112" s="23">
        <v>0.89320388349514568</v>
      </c>
      <c r="N112" s="23">
        <v>6.0679611650485436E-3</v>
      </c>
      <c r="O112" s="23">
        <v>1.820388349514563E-2</v>
      </c>
      <c r="P112" s="23">
        <v>6.0679611650485436E-3</v>
      </c>
      <c r="Q112" s="23">
        <v>9.7087378640776691E-3</v>
      </c>
      <c r="R112" s="23">
        <v>0</v>
      </c>
      <c r="S112" s="23">
        <v>6.6747572815533979E-2</v>
      </c>
      <c r="T112" s="24">
        <v>4120</v>
      </c>
    </row>
    <row r="113" spans="2:20" x14ac:dyDescent="0.3">
      <c r="B113" s="33" t="s">
        <v>79</v>
      </c>
      <c r="C113" s="21" t="s">
        <v>248</v>
      </c>
      <c r="D113" s="18" t="s">
        <v>249</v>
      </c>
      <c r="E113" s="23">
        <v>0.56425531914893612</v>
      </c>
      <c r="F113" s="23">
        <v>1.3617021276595745E-2</v>
      </c>
      <c r="G113" s="23">
        <v>1.7021276595744681E-3</v>
      </c>
      <c r="H113" s="23">
        <v>7.9148936170212764E-2</v>
      </c>
      <c r="I113" s="23">
        <v>1.7021276595744681E-3</v>
      </c>
      <c r="J113" s="23">
        <v>0.34042553191489361</v>
      </c>
      <c r="K113" s="23">
        <v>0</v>
      </c>
      <c r="L113" s="24">
        <v>5875</v>
      </c>
      <c r="M113" s="23">
        <v>0.59518072289156632</v>
      </c>
      <c r="N113" s="23">
        <v>1.2048192771084338E-2</v>
      </c>
      <c r="O113" s="23">
        <v>2.4096385542168677E-3</v>
      </c>
      <c r="P113" s="23">
        <v>7.7108433734939766E-2</v>
      </c>
      <c r="Q113" s="23">
        <v>0</v>
      </c>
      <c r="R113" s="23">
        <v>0.30843373493975906</v>
      </c>
      <c r="S113" s="23">
        <v>0</v>
      </c>
      <c r="T113" s="24">
        <v>2075</v>
      </c>
    </row>
    <row r="114" spans="2:20" x14ac:dyDescent="0.3">
      <c r="B114" s="33" t="s">
        <v>102</v>
      </c>
      <c r="C114" s="21" t="s">
        <v>250</v>
      </c>
      <c r="D114" s="18" t="s">
        <v>251</v>
      </c>
      <c r="E114" s="23">
        <v>0.726457399103139</v>
      </c>
      <c r="F114" s="23">
        <v>1.1210762331838564E-2</v>
      </c>
      <c r="G114" s="23">
        <v>0.13303437967115098</v>
      </c>
      <c r="H114" s="23">
        <v>5.2316890881913304E-3</v>
      </c>
      <c r="I114" s="23">
        <v>1.5695067264573991E-2</v>
      </c>
      <c r="J114" s="23">
        <v>4.1106128550074741E-2</v>
      </c>
      <c r="K114" s="23">
        <v>6.726457399103139E-2</v>
      </c>
      <c r="L114" s="24">
        <v>6690</v>
      </c>
      <c r="M114" s="23">
        <v>0.79268292682926833</v>
      </c>
      <c r="N114" s="23">
        <v>6.0975609756097563E-3</v>
      </c>
      <c r="O114" s="23">
        <v>9.1463414634146339E-2</v>
      </c>
      <c r="P114" s="23">
        <v>6.0975609756097563E-3</v>
      </c>
      <c r="Q114" s="23">
        <v>9.1463414634146336E-3</v>
      </c>
      <c r="R114" s="23">
        <v>3.048780487804878E-2</v>
      </c>
      <c r="S114" s="23">
        <v>6.097560975609756E-2</v>
      </c>
      <c r="T114" s="24">
        <v>1640</v>
      </c>
    </row>
    <row r="115" spans="2:20" x14ac:dyDescent="0.3">
      <c r="B115" s="33" t="s">
        <v>102</v>
      </c>
      <c r="C115" s="21" t="s">
        <v>252</v>
      </c>
      <c r="D115" s="18" t="s">
        <v>253</v>
      </c>
      <c r="E115" s="23">
        <v>0.91662125340599454</v>
      </c>
      <c r="F115" s="23">
        <v>1.3079019073569483E-2</v>
      </c>
      <c r="G115" s="23">
        <v>1.0899182561307902E-2</v>
      </c>
      <c r="H115" s="23">
        <v>8.1743869209809257E-3</v>
      </c>
      <c r="I115" s="23">
        <v>6.5395095367847414E-3</v>
      </c>
      <c r="J115" s="23">
        <v>4.5231607629427795E-2</v>
      </c>
      <c r="K115" s="23">
        <v>5.4495912806539512E-4</v>
      </c>
      <c r="L115" s="24">
        <v>9175</v>
      </c>
      <c r="M115" s="23">
        <v>0.92605042016806727</v>
      </c>
      <c r="N115" s="23">
        <v>1.0084033613445379E-2</v>
      </c>
      <c r="O115" s="23">
        <v>8.4033613445378148E-3</v>
      </c>
      <c r="P115" s="23">
        <v>5.0420168067226894E-3</v>
      </c>
      <c r="Q115" s="23">
        <v>3.3613445378151263E-3</v>
      </c>
      <c r="R115" s="23">
        <v>4.7058823529411764E-2</v>
      </c>
      <c r="S115" s="23">
        <v>0</v>
      </c>
      <c r="T115" s="24">
        <v>2975</v>
      </c>
    </row>
    <row r="116" spans="2:20" x14ac:dyDescent="0.3">
      <c r="B116" s="33" t="s">
        <v>102</v>
      </c>
      <c r="C116" s="21" t="s">
        <v>254</v>
      </c>
      <c r="D116" s="18" t="s">
        <v>255</v>
      </c>
      <c r="E116" s="23">
        <v>0.48022922636103149</v>
      </c>
      <c r="F116" s="23">
        <v>2.0630372492836675E-2</v>
      </c>
      <c r="G116" s="23">
        <v>0.37879656160458453</v>
      </c>
      <c r="H116" s="23">
        <v>2.9226361031518624E-2</v>
      </c>
      <c r="I116" s="23">
        <v>5.9025787965616049E-2</v>
      </c>
      <c r="J116" s="23">
        <v>1.4899713467048711E-2</v>
      </c>
      <c r="K116" s="23">
        <v>1.7191977077363897E-2</v>
      </c>
      <c r="L116" s="24">
        <v>8725</v>
      </c>
      <c r="M116" s="23">
        <v>0.58407079646017701</v>
      </c>
      <c r="N116" s="23">
        <v>1.7699115044247787E-2</v>
      </c>
      <c r="O116" s="23">
        <v>0.30530973451327431</v>
      </c>
      <c r="P116" s="23">
        <v>2.8761061946902654E-2</v>
      </c>
      <c r="Q116" s="23">
        <v>3.9823008849557522E-2</v>
      </c>
      <c r="R116" s="23">
        <v>1.1061946902654867E-2</v>
      </c>
      <c r="S116" s="23">
        <v>1.5486725663716814E-2</v>
      </c>
      <c r="T116" s="24">
        <v>2260</v>
      </c>
    </row>
    <row r="117" spans="2:20" x14ac:dyDescent="0.3">
      <c r="B117" s="33" t="s">
        <v>102</v>
      </c>
      <c r="C117" s="21" t="s">
        <v>256</v>
      </c>
      <c r="D117" s="18" t="s">
        <v>257</v>
      </c>
      <c r="E117" s="23">
        <v>0.73650177820885876</v>
      </c>
      <c r="F117" s="23">
        <v>2.133850630455868E-2</v>
      </c>
      <c r="G117" s="23">
        <v>0.17329453604914322</v>
      </c>
      <c r="H117" s="23">
        <v>3.1037827352085354E-2</v>
      </c>
      <c r="I117" s="23">
        <v>2.8451341739411575E-2</v>
      </c>
      <c r="J117" s="23">
        <v>4.849660523763337E-3</v>
      </c>
      <c r="K117" s="23">
        <v>4.5263498221791145E-3</v>
      </c>
      <c r="L117" s="24">
        <v>15465</v>
      </c>
      <c r="M117" s="23">
        <v>0.74461028192371481</v>
      </c>
      <c r="N117" s="23">
        <v>1.3266998341625208E-2</v>
      </c>
      <c r="O117" s="23">
        <v>0.17330016583747926</v>
      </c>
      <c r="P117" s="23">
        <v>3.482587064676617E-2</v>
      </c>
      <c r="Q117" s="23">
        <v>2.570480928689884E-2</v>
      </c>
      <c r="R117" s="23">
        <v>4.1459369817578775E-3</v>
      </c>
      <c r="S117" s="23">
        <v>3.3167495854063019E-3</v>
      </c>
      <c r="T117" s="24">
        <v>6030</v>
      </c>
    </row>
    <row r="118" spans="2:20" x14ac:dyDescent="0.3">
      <c r="B118" s="33" t="s">
        <v>102</v>
      </c>
      <c r="C118" s="21" t="s">
        <v>258</v>
      </c>
      <c r="D118" s="18" t="s">
        <v>259</v>
      </c>
      <c r="E118" s="23">
        <v>0.87619397501836882</v>
      </c>
      <c r="F118" s="23">
        <v>6.9801616458486405E-3</v>
      </c>
      <c r="G118" s="23">
        <v>1.3225569434239529E-2</v>
      </c>
      <c r="H118" s="23">
        <v>6.9801616458486405E-3</v>
      </c>
      <c r="I118" s="23">
        <v>8.8170462894930201E-3</v>
      </c>
      <c r="J118" s="23">
        <v>8.3761939750183687E-2</v>
      </c>
      <c r="K118" s="23">
        <v>3.6737692872887582E-3</v>
      </c>
      <c r="L118" s="24">
        <v>13610</v>
      </c>
      <c r="M118" s="23">
        <v>0.89320388349514568</v>
      </c>
      <c r="N118" s="23">
        <v>5.5478502080443829E-3</v>
      </c>
      <c r="O118" s="23">
        <v>6.9348127600554789E-3</v>
      </c>
      <c r="P118" s="23">
        <v>5.5478502080443829E-3</v>
      </c>
      <c r="Q118" s="23">
        <v>4.160887656033287E-3</v>
      </c>
      <c r="R118" s="23">
        <v>8.0443828016643557E-2</v>
      </c>
      <c r="S118" s="23">
        <v>2.7739251040221915E-3</v>
      </c>
      <c r="T118" s="24">
        <v>3605</v>
      </c>
    </row>
    <row r="119" spans="2:20" x14ac:dyDescent="0.3">
      <c r="B119" s="33" t="s">
        <v>102</v>
      </c>
      <c r="C119" s="21" t="s">
        <v>260</v>
      </c>
      <c r="D119" s="18" t="s">
        <v>261</v>
      </c>
      <c r="E119" s="23">
        <v>0.8608505315822389</v>
      </c>
      <c r="F119" s="23">
        <v>1.9387116948092559E-2</v>
      </c>
      <c r="G119" s="23">
        <v>1.7823639774859287E-2</v>
      </c>
      <c r="H119" s="23">
        <v>1.3758599124452783E-2</v>
      </c>
      <c r="I119" s="23">
        <v>2.1888680425265792E-2</v>
      </c>
      <c r="J119" s="23">
        <v>2.2826766729205753E-2</v>
      </c>
      <c r="K119" s="23">
        <v>4.346466541588493E-2</v>
      </c>
      <c r="L119" s="24">
        <v>15990</v>
      </c>
      <c r="M119" s="23">
        <v>0.8351648351648352</v>
      </c>
      <c r="N119" s="23">
        <v>2.442002442002442E-2</v>
      </c>
      <c r="O119" s="23">
        <v>2.0757020757020756E-2</v>
      </c>
      <c r="P119" s="23">
        <v>2.31990231990232E-2</v>
      </c>
      <c r="Q119" s="23">
        <v>2.6862026862026864E-2</v>
      </c>
      <c r="R119" s="23">
        <v>2.442002442002442E-2</v>
      </c>
      <c r="S119" s="23">
        <v>4.5177045177045176E-2</v>
      </c>
      <c r="T119" s="24">
        <v>4095</v>
      </c>
    </row>
    <row r="120" spans="2:20" x14ac:dyDescent="0.3">
      <c r="B120" s="33" t="s">
        <v>102</v>
      </c>
      <c r="C120" s="21" t="s">
        <v>262</v>
      </c>
      <c r="D120" s="18" t="s">
        <v>263</v>
      </c>
      <c r="E120" s="23">
        <v>0.83698510078878174</v>
      </c>
      <c r="F120" s="23">
        <v>1.1393514460999123E-2</v>
      </c>
      <c r="G120" s="23">
        <v>1.2269938650306749E-2</v>
      </c>
      <c r="H120" s="23">
        <v>1.2269938650306749E-2</v>
      </c>
      <c r="I120" s="23">
        <v>9.6406660823838732E-3</v>
      </c>
      <c r="J120" s="23">
        <v>0.11831726555652936</v>
      </c>
      <c r="K120" s="23">
        <v>0</v>
      </c>
      <c r="L120" s="24">
        <v>5705</v>
      </c>
      <c r="M120" s="23" t="s">
        <v>559</v>
      </c>
      <c r="N120" s="23" t="s">
        <v>559</v>
      </c>
      <c r="O120" s="23" t="s">
        <v>559</v>
      </c>
      <c r="P120" s="23" t="s">
        <v>559</v>
      </c>
      <c r="Q120" s="23" t="s">
        <v>559</v>
      </c>
      <c r="R120" s="23" t="s">
        <v>559</v>
      </c>
      <c r="S120" s="23" t="s">
        <v>559</v>
      </c>
      <c r="T120" s="24" t="s">
        <v>559</v>
      </c>
    </row>
    <row r="121" spans="2:20" x14ac:dyDescent="0.3">
      <c r="B121" s="33" t="s">
        <v>102</v>
      </c>
      <c r="C121" s="21" t="s">
        <v>264</v>
      </c>
      <c r="D121" s="18" t="s">
        <v>265</v>
      </c>
      <c r="E121" s="23">
        <v>0.8250497017892644</v>
      </c>
      <c r="F121" s="23">
        <v>7.9522862823061622E-3</v>
      </c>
      <c r="G121" s="23">
        <v>1.2922465208747515E-2</v>
      </c>
      <c r="H121" s="23">
        <v>6.958250497017893E-3</v>
      </c>
      <c r="I121" s="23">
        <v>9.9403578528827041E-3</v>
      </c>
      <c r="J121" s="23">
        <v>3.2803180914512925E-2</v>
      </c>
      <c r="K121" s="23">
        <v>0.10437375745526839</v>
      </c>
      <c r="L121" s="24">
        <v>5030</v>
      </c>
      <c r="M121" s="23">
        <v>0.89243027888446214</v>
      </c>
      <c r="N121" s="23">
        <v>0</v>
      </c>
      <c r="O121" s="23">
        <v>1.1952191235059761E-2</v>
      </c>
      <c r="P121" s="23">
        <v>3.9840637450199202E-3</v>
      </c>
      <c r="Q121" s="23">
        <v>3.9840637450199202E-3</v>
      </c>
      <c r="R121" s="23">
        <v>2.3904382470119521E-2</v>
      </c>
      <c r="S121" s="23">
        <v>6.3745019920318724E-2</v>
      </c>
      <c r="T121" s="24">
        <v>1255</v>
      </c>
    </row>
    <row r="122" spans="2:20" x14ac:dyDescent="0.3">
      <c r="B122" s="33" t="s">
        <v>102</v>
      </c>
      <c r="C122" s="21" t="s">
        <v>266</v>
      </c>
      <c r="D122" s="18" t="s">
        <v>267</v>
      </c>
      <c r="E122" s="23">
        <v>0.78221323900960082</v>
      </c>
      <c r="F122" s="23">
        <v>8.0848913592723604E-3</v>
      </c>
      <c r="G122" s="23">
        <v>1.3137948458817585E-2</v>
      </c>
      <c r="H122" s="23">
        <v>9.6008084891359268E-3</v>
      </c>
      <c r="I122" s="23">
        <v>3.3855482566953005E-2</v>
      </c>
      <c r="J122" s="23">
        <v>9.2470944921677609E-2</v>
      </c>
      <c r="K122" s="23">
        <v>6.0636685194542697E-2</v>
      </c>
      <c r="L122" s="24">
        <v>9895</v>
      </c>
      <c r="M122" s="23">
        <v>0.79474342928660824</v>
      </c>
      <c r="N122" s="23">
        <v>8.7609511889862324E-3</v>
      </c>
      <c r="O122" s="23">
        <v>1.0012515644555695E-2</v>
      </c>
      <c r="P122" s="23">
        <v>1.1264080100125156E-2</v>
      </c>
      <c r="Q122" s="23">
        <v>3.3792240300375469E-2</v>
      </c>
      <c r="R122" s="23">
        <v>9.7622027534418024E-2</v>
      </c>
      <c r="S122" s="23">
        <v>4.2553191489361701E-2</v>
      </c>
      <c r="T122" s="24">
        <v>3995</v>
      </c>
    </row>
    <row r="123" spans="2:20" x14ac:dyDescent="0.3">
      <c r="B123" s="33" t="s">
        <v>102</v>
      </c>
      <c r="C123" s="21" t="s">
        <v>268</v>
      </c>
      <c r="D123" s="18" t="s">
        <v>269</v>
      </c>
      <c r="E123" s="23">
        <v>0.64543010752688168</v>
      </c>
      <c r="F123" s="23">
        <v>2.0698924731182795E-2</v>
      </c>
      <c r="G123" s="23">
        <v>0.10618279569892473</v>
      </c>
      <c r="H123" s="23">
        <v>7.4999999999999997E-2</v>
      </c>
      <c r="I123" s="23">
        <v>5.0806451612903224E-2</v>
      </c>
      <c r="J123" s="23">
        <v>1.8817204301075269E-2</v>
      </c>
      <c r="K123" s="23">
        <v>8.2795698924731181E-2</v>
      </c>
      <c r="L123" s="24">
        <v>18600</v>
      </c>
      <c r="M123" s="23">
        <v>0.71202749140893473</v>
      </c>
      <c r="N123" s="23">
        <v>1.443298969072165E-2</v>
      </c>
      <c r="O123" s="23">
        <v>8.728522336769759E-2</v>
      </c>
      <c r="P123" s="23">
        <v>6.0481099656357389E-2</v>
      </c>
      <c r="Q123" s="23">
        <v>3.6426116838487975E-2</v>
      </c>
      <c r="R123" s="23">
        <v>1.8556701030927835E-2</v>
      </c>
      <c r="S123" s="23">
        <v>7.0103092783505155E-2</v>
      </c>
      <c r="T123" s="24">
        <v>7275</v>
      </c>
    </row>
    <row r="124" spans="2:20" x14ac:dyDescent="0.3">
      <c r="B124" s="33" t="s">
        <v>102</v>
      </c>
      <c r="C124" s="21" t="s">
        <v>270</v>
      </c>
      <c r="D124" s="18" t="s">
        <v>271</v>
      </c>
      <c r="E124" s="23">
        <v>0.7663667390629848</v>
      </c>
      <c r="F124" s="23">
        <v>2.451132485262178E-2</v>
      </c>
      <c r="G124" s="23">
        <v>0.14334470989761092</v>
      </c>
      <c r="H124" s="23">
        <v>1.6444306546695625E-2</v>
      </c>
      <c r="I124" s="23">
        <v>1.2410797393732546E-3</v>
      </c>
      <c r="J124" s="23">
        <v>1.8926466025442134E-2</v>
      </c>
      <c r="K124" s="23">
        <v>2.8855103940428173E-2</v>
      </c>
      <c r="L124" s="24">
        <v>16115</v>
      </c>
      <c r="M124" s="23">
        <v>0.84520547945205482</v>
      </c>
      <c r="N124" s="23">
        <v>1.2328767123287671E-2</v>
      </c>
      <c r="O124" s="23">
        <v>8.6301369863013705E-2</v>
      </c>
      <c r="P124" s="23">
        <v>9.5890410958904115E-3</v>
      </c>
      <c r="Q124" s="23">
        <v>1.3698630136986301E-3</v>
      </c>
      <c r="R124" s="23">
        <v>1.643835616438356E-2</v>
      </c>
      <c r="S124" s="23">
        <v>2.8767123287671233E-2</v>
      </c>
      <c r="T124" s="24">
        <v>3650</v>
      </c>
    </row>
    <row r="125" spans="2:20" x14ac:dyDescent="0.3">
      <c r="B125" s="33" t="s">
        <v>102</v>
      </c>
      <c r="C125" s="21" t="s">
        <v>272</v>
      </c>
      <c r="D125" s="18" t="s">
        <v>273</v>
      </c>
      <c r="E125" s="23">
        <v>0.88857625211029823</v>
      </c>
      <c r="F125" s="23">
        <v>3.9392234102419805E-3</v>
      </c>
      <c r="G125" s="23">
        <v>1.2380416432189083E-2</v>
      </c>
      <c r="H125" s="23">
        <v>5.064715813168261E-3</v>
      </c>
      <c r="I125" s="23">
        <v>3.2076533483398985E-2</v>
      </c>
      <c r="J125" s="23">
        <v>4.3894203714124932E-2</v>
      </c>
      <c r="K125" s="23">
        <v>1.4068655036578503E-2</v>
      </c>
      <c r="L125" s="24">
        <v>8885</v>
      </c>
      <c r="M125" s="23">
        <v>0.9129464285714286</v>
      </c>
      <c r="N125" s="23">
        <v>2.232142857142857E-3</v>
      </c>
      <c r="O125" s="23">
        <v>6.6964285714285711E-3</v>
      </c>
      <c r="P125" s="23">
        <v>4.464285714285714E-3</v>
      </c>
      <c r="Q125" s="23">
        <v>2.0089285714285716E-2</v>
      </c>
      <c r="R125" s="23">
        <v>4.4642857142857144E-2</v>
      </c>
      <c r="S125" s="23">
        <v>1.1160714285714286E-2</v>
      </c>
      <c r="T125" s="24">
        <v>2240</v>
      </c>
    </row>
    <row r="126" spans="2:20" x14ac:dyDescent="0.3">
      <c r="B126" s="33" t="s">
        <v>102</v>
      </c>
      <c r="C126" s="21" t="s">
        <v>274</v>
      </c>
      <c r="D126" s="18" t="s">
        <v>275</v>
      </c>
      <c r="E126" s="23">
        <v>0.81977342945417098</v>
      </c>
      <c r="F126" s="23">
        <v>6.1791967044284241E-3</v>
      </c>
      <c r="G126" s="23">
        <v>1.5447991761071062E-2</v>
      </c>
      <c r="H126" s="23">
        <v>7.2090628218331619E-3</v>
      </c>
      <c r="I126" s="23">
        <v>7.2090628218331619E-3</v>
      </c>
      <c r="J126" s="23">
        <v>0.14418125643666324</v>
      </c>
      <c r="K126" s="23">
        <v>0</v>
      </c>
      <c r="L126" s="24">
        <v>4855</v>
      </c>
      <c r="M126" s="23">
        <v>0.83094555873925502</v>
      </c>
      <c r="N126" s="23">
        <v>2.8653295128939827E-3</v>
      </c>
      <c r="O126" s="23">
        <v>1.4326647564469915E-2</v>
      </c>
      <c r="P126" s="23">
        <v>5.7306590257879654E-3</v>
      </c>
      <c r="Q126" s="23">
        <v>5.7306590257879654E-3</v>
      </c>
      <c r="R126" s="23">
        <v>0.14040114613180515</v>
      </c>
      <c r="S126" s="23">
        <v>0</v>
      </c>
      <c r="T126" s="24">
        <v>1745</v>
      </c>
    </row>
    <row r="127" spans="2:20" x14ac:dyDescent="0.3">
      <c r="B127" s="33" t="s">
        <v>102</v>
      </c>
      <c r="C127" s="21" t="s">
        <v>276</v>
      </c>
      <c r="D127" s="18" t="s">
        <v>277</v>
      </c>
      <c r="E127" s="23">
        <v>0.80648648648648646</v>
      </c>
      <c r="F127" s="23">
        <v>8.1081081081081086E-3</v>
      </c>
      <c r="G127" s="23">
        <v>1.4054054054054054E-2</v>
      </c>
      <c r="H127" s="23">
        <v>4.8648648648648646E-3</v>
      </c>
      <c r="I127" s="23">
        <v>2.3783783783783784E-2</v>
      </c>
      <c r="J127" s="23">
        <v>0.14324324324324325</v>
      </c>
      <c r="K127" s="23">
        <v>0</v>
      </c>
      <c r="L127" s="24">
        <v>9250</v>
      </c>
      <c r="M127" s="23">
        <v>0.82432432432432434</v>
      </c>
      <c r="N127" s="23">
        <v>8.1081081081081086E-3</v>
      </c>
      <c r="O127" s="23">
        <v>9.45945945945946E-3</v>
      </c>
      <c r="P127" s="23">
        <v>5.4054054054054057E-3</v>
      </c>
      <c r="Q127" s="23">
        <v>2.0270270270270271E-2</v>
      </c>
      <c r="R127" s="23">
        <v>0.13108108108108107</v>
      </c>
      <c r="S127" s="23">
        <v>0</v>
      </c>
      <c r="T127" s="24">
        <v>3700</v>
      </c>
    </row>
    <row r="128" spans="2:20" x14ac:dyDescent="0.3">
      <c r="B128" s="33" t="s">
        <v>102</v>
      </c>
      <c r="C128" s="21" t="s">
        <v>278</v>
      </c>
      <c r="D128" s="18" t="s">
        <v>279</v>
      </c>
      <c r="E128" s="23">
        <v>0.88994974874371857</v>
      </c>
      <c r="F128" s="23">
        <v>6.030150753768844E-3</v>
      </c>
      <c r="G128" s="23">
        <v>1.1557788944723618E-2</v>
      </c>
      <c r="H128" s="23">
        <v>3.5175879396984926E-3</v>
      </c>
      <c r="I128" s="23">
        <v>4.522613065326633E-3</v>
      </c>
      <c r="J128" s="23">
        <v>2.0603015075376884E-2</v>
      </c>
      <c r="K128" s="23">
        <v>6.4321608040201012E-2</v>
      </c>
      <c r="L128" s="24">
        <v>9950</v>
      </c>
      <c r="M128" s="23">
        <v>0.90559440559440563</v>
      </c>
      <c r="N128" s="23">
        <v>3.4965034965034965E-3</v>
      </c>
      <c r="O128" s="23">
        <v>1.048951048951049E-2</v>
      </c>
      <c r="P128" s="23">
        <v>2.6223776223776225E-3</v>
      </c>
      <c r="Q128" s="23">
        <v>3.4965034965034965E-3</v>
      </c>
      <c r="R128" s="23">
        <v>1.9230769230769232E-2</v>
      </c>
      <c r="S128" s="23">
        <v>5.4195804195804193E-2</v>
      </c>
      <c r="T128" s="24">
        <v>5720</v>
      </c>
    </row>
    <row r="129" spans="2:20" x14ac:dyDescent="0.3">
      <c r="B129" s="33" t="s">
        <v>102</v>
      </c>
      <c r="C129" s="21" t="s">
        <v>280</v>
      </c>
      <c r="D129" s="18" t="s">
        <v>281</v>
      </c>
      <c r="E129" s="23">
        <v>0.5859375</v>
      </c>
      <c r="F129" s="23">
        <v>7.03125E-2</v>
      </c>
      <c r="G129" s="23">
        <v>0.1484375</v>
      </c>
      <c r="H129" s="23">
        <v>5.5989583333333336E-2</v>
      </c>
      <c r="I129" s="23">
        <v>8.8541666666666671E-2</v>
      </c>
      <c r="J129" s="23">
        <v>3.90625E-3</v>
      </c>
      <c r="K129" s="23">
        <v>4.4270833333333336E-2</v>
      </c>
      <c r="L129" s="24">
        <v>3840</v>
      </c>
      <c r="M129" s="23">
        <v>0.60122699386503065</v>
      </c>
      <c r="N129" s="23">
        <v>5.5214723926380369E-2</v>
      </c>
      <c r="O129" s="23">
        <v>0.16564417177914109</v>
      </c>
      <c r="P129" s="23">
        <v>4.2944785276073622E-2</v>
      </c>
      <c r="Q129" s="23">
        <v>7.9754601226993863E-2</v>
      </c>
      <c r="R129" s="23">
        <v>0</v>
      </c>
      <c r="S129" s="23">
        <v>5.5214723926380369E-2</v>
      </c>
      <c r="T129" s="24">
        <v>815</v>
      </c>
    </row>
    <row r="130" spans="2:20" x14ac:dyDescent="0.3">
      <c r="B130" s="33" t="s">
        <v>102</v>
      </c>
      <c r="C130" s="21" t="s">
        <v>282</v>
      </c>
      <c r="D130" s="18" t="s">
        <v>283</v>
      </c>
      <c r="E130" s="23">
        <v>0.71333333333333337</v>
      </c>
      <c r="F130" s="23">
        <v>2.2083333333333333E-2</v>
      </c>
      <c r="G130" s="23">
        <v>0.10125000000000001</v>
      </c>
      <c r="H130" s="23">
        <v>5.2083333333333336E-2</v>
      </c>
      <c r="I130" s="23">
        <v>5.9166666666666666E-2</v>
      </c>
      <c r="J130" s="23">
        <v>4.583333333333333E-2</v>
      </c>
      <c r="K130" s="23">
        <v>5.8333333333333336E-3</v>
      </c>
      <c r="L130" s="24">
        <v>12000</v>
      </c>
      <c r="M130" s="23" t="s">
        <v>559</v>
      </c>
      <c r="N130" s="23" t="s">
        <v>559</v>
      </c>
      <c r="O130" s="23" t="s">
        <v>559</v>
      </c>
      <c r="P130" s="23" t="s">
        <v>559</v>
      </c>
      <c r="Q130" s="23" t="s">
        <v>559</v>
      </c>
      <c r="R130" s="23" t="s">
        <v>559</v>
      </c>
      <c r="S130" s="23" t="s">
        <v>559</v>
      </c>
      <c r="T130" s="24" t="s">
        <v>559</v>
      </c>
    </row>
    <row r="131" spans="2:20" x14ac:dyDescent="0.3">
      <c r="B131" s="33" t="s">
        <v>102</v>
      </c>
      <c r="C131" s="21" t="s">
        <v>284</v>
      </c>
      <c r="D131" s="18" t="s">
        <v>285</v>
      </c>
      <c r="E131" s="23">
        <v>0.85343618513323982</v>
      </c>
      <c r="F131" s="23">
        <v>9.1164095371669002E-3</v>
      </c>
      <c r="G131" s="23">
        <v>3.2258064516129031E-2</v>
      </c>
      <c r="H131" s="23">
        <v>9.8176718092566617E-3</v>
      </c>
      <c r="I131" s="23">
        <v>2.5245441795231416E-2</v>
      </c>
      <c r="J131" s="23">
        <v>1.7531556802244039E-2</v>
      </c>
      <c r="K131" s="23">
        <v>5.2594670406732116E-2</v>
      </c>
      <c r="L131" s="24">
        <v>7130</v>
      </c>
      <c r="M131" s="23" t="s">
        <v>559</v>
      </c>
      <c r="N131" s="23" t="s">
        <v>559</v>
      </c>
      <c r="O131" s="23" t="s">
        <v>559</v>
      </c>
      <c r="P131" s="23" t="s">
        <v>559</v>
      </c>
      <c r="Q131" s="23" t="s">
        <v>559</v>
      </c>
      <c r="R131" s="23" t="s">
        <v>559</v>
      </c>
      <c r="S131" s="23" t="s">
        <v>559</v>
      </c>
      <c r="T131" s="24" t="s">
        <v>559</v>
      </c>
    </row>
    <row r="132" spans="2:20" x14ac:dyDescent="0.3">
      <c r="B132" s="33" t="s">
        <v>102</v>
      </c>
      <c r="C132" s="21" t="s">
        <v>286</v>
      </c>
      <c r="D132" s="18" t="s">
        <v>287</v>
      </c>
      <c r="E132" s="23">
        <v>0.90923196276183083</v>
      </c>
      <c r="F132" s="23">
        <v>9.6974398758727688E-3</v>
      </c>
      <c r="G132" s="23">
        <v>2.2498060512024826E-2</v>
      </c>
      <c r="H132" s="23">
        <v>1.5128006206361521E-2</v>
      </c>
      <c r="I132" s="23">
        <v>1.3576415826221877E-2</v>
      </c>
      <c r="J132" s="23">
        <v>2.986811481768813E-2</v>
      </c>
      <c r="K132" s="23">
        <v>0</v>
      </c>
      <c r="L132" s="24">
        <v>12890</v>
      </c>
      <c r="M132" s="23">
        <v>0.93480662983425411</v>
      </c>
      <c r="N132" s="23">
        <v>9.9447513812154689E-3</v>
      </c>
      <c r="O132" s="23">
        <v>1.1049723756906077E-2</v>
      </c>
      <c r="P132" s="23">
        <v>1.2154696132596685E-2</v>
      </c>
      <c r="Q132" s="23">
        <v>1.1049723756906077E-2</v>
      </c>
      <c r="R132" s="23">
        <v>2.0994475138121547E-2</v>
      </c>
      <c r="S132" s="23">
        <v>0</v>
      </c>
      <c r="T132" s="24">
        <v>4525</v>
      </c>
    </row>
    <row r="133" spans="2:20" x14ac:dyDescent="0.3">
      <c r="B133" s="33" t="s">
        <v>102</v>
      </c>
      <c r="C133" s="21" t="s">
        <v>288</v>
      </c>
      <c r="D133" s="18" t="s">
        <v>289</v>
      </c>
      <c r="E133" s="23">
        <v>0.76555869872701554</v>
      </c>
      <c r="F133" s="23">
        <v>1.1669024045261669E-2</v>
      </c>
      <c r="G133" s="23">
        <v>5.4809052333804807E-2</v>
      </c>
      <c r="H133" s="23">
        <v>1.768033946251768E-2</v>
      </c>
      <c r="I133" s="23">
        <v>3.9250353606789253E-2</v>
      </c>
      <c r="J133" s="23">
        <v>7.0014144271570017E-2</v>
      </c>
      <c r="K133" s="23">
        <v>4.0664780763790667E-2</v>
      </c>
      <c r="L133" s="24">
        <v>14140</v>
      </c>
      <c r="M133" s="23">
        <v>0.82595870206489674</v>
      </c>
      <c r="N133" s="23">
        <v>7.3746312684365781E-3</v>
      </c>
      <c r="O133" s="23">
        <v>3.9823008849557522E-2</v>
      </c>
      <c r="P133" s="23">
        <v>1.3274336283185841E-2</v>
      </c>
      <c r="Q133" s="23">
        <v>2.6548672566371681E-2</v>
      </c>
      <c r="R133" s="23">
        <v>5.8997050147492625E-2</v>
      </c>
      <c r="S133" s="23">
        <v>2.8023598820058997E-2</v>
      </c>
      <c r="T133" s="24">
        <v>3390</v>
      </c>
    </row>
    <row r="134" spans="2:20" x14ac:dyDescent="0.3">
      <c r="B134" s="33" t="s">
        <v>102</v>
      </c>
      <c r="C134" s="21" t="s">
        <v>290</v>
      </c>
      <c r="D134" s="18" t="s">
        <v>291</v>
      </c>
      <c r="E134" s="23">
        <v>0.80844907407407407</v>
      </c>
      <c r="F134" s="23">
        <v>8.6805555555555559E-3</v>
      </c>
      <c r="G134" s="23">
        <v>4.5138888888888888E-2</v>
      </c>
      <c r="H134" s="23">
        <v>1.3310185185185185E-2</v>
      </c>
      <c r="I134" s="23">
        <v>4.4560185185185182E-2</v>
      </c>
      <c r="J134" s="23">
        <v>7.9282407407407413E-2</v>
      </c>
      <c r="K134" s="23">
        <v>5.7870370370370367E-4</v>
      </c>
      <c r="L134" s="24">
        <v>8640</v>
      </c>
      <c r="M134" s="23" t="s">
        <v>559</v>
      </c>
      <c r="N134" s="23" t="s">
        <v>559</v>
      </c>
      <c r="O134" s="23" t="s">
        <v>559</v>
      </c>
      <c r="P134" s="23" t="s">
        <v>559</v>
      </c>
      <c r="Q134" s="23" t="s">
        <v>559</v>
      </c>
      <c r="R134" s="23" t="s">
        <v>559</v>
      </c>
      <c r="S134" s="23" t="s">
        <v>559</v>
      </c>
      <c r="T134" s="24" t="s">
        <v>559</v>
      </c>
    </row>
    <row r="135" spans="2:20" x14ac:dyDescent="0.3">
      <c r="B135" s="33" t="s">
        <v>102</v>
      </c>
      <c r="C135" s="21" t="s">
        <v>292</v>
      </c>
      <c r="D135" s="18" t="s">
        <v>293</v>
      </c>
      <c r="E135" s="23" t="s">
        <v>559</v>
      </c>
      <c r="F135" s="23" t="s">
        <v>559</v>
      </c>
      <c r="G135" s="23" t="s">
        <v>559</v>
      </c>
      <c r="H135" s="23" t="s">
        <v>559</v>
      </c>
      <c r="I135" s="23" t="s">
        <v>559</v>
      </c>
      <c r="J135" s="23" t="s">
        <v>559</v>
      </c>
      <c r="K135" s="23" t="s">
        <v>559</v>
      </c>
      <c r="L135" s="24" t="s">
        <v>559</v>
      </c>
      <c r="M135" s="23" t="s">
        <v>559</v>
      </c>
      <c r="N135" s="23" t="s">
        <v>559</v>
      </c>
      <c r="O135" s="23" t="s">
        <v>559</v>
      </c>
      <c r="P135" s="23" t="s">
        <v>559</v>
      </c>
      <c r="Q135" s="23" t="s">
        <v>559</v>
      </c>
      <c r="R135" s="23" t="s">
        <v>559</v>
      </c>
      <c r="S135" s="23" t="s">
        <v>559</v>
      </c>
      <c r="T135" s="24" t="s">
        <v>559</v>
      </c>
    </row>
    <row r="136" spans="2:20" x14ac:dyDescent="0.3">
      <c r="B136" s="33" t="s">
        <v>111</v>
      </c>
      <c r="C136" s="21" t="s">
        <v>294</v>
      </c>
      <c r="D136" s="18" t="s">
        <v>295</v>
      </c>
      <c r="E136" s="23">
        <v>0.71312427409988388</v>
      </c>
      <c r="F136" s="23">
        <v>3.1358885017421602E-2</v>
      </c>
      <c r="G136" s="23">
        <v>4.1811846689895474E-2</v>
      </c>
      <c r="H136" s="23">
        <v>2.7874564459930314E-2</v>
      </c>
      <c r="I136" s="23">
        <v>5.2264808362369339E-2</v>
      </c>
      <c r="J136" s="23">
        <v>0.13240418118466898</v>
      </c>
      <c r="K136" s="23">
        <v>0</v>
      </c>
      <c r="L136" s="24">
        <v>4305</v>
      </c>
      <c r="M136" s="23">
        <v>0.72566371681415931</v>
      </c>
      <c r="N136" s="23">
        <v>3.5398230088495575E-2</v>
      </c>
      <c r="O136" s="23">
        <v>3.9823008849557522E-2</v>
      </c>
      <c r="P136" s="23">
        <v>2.6548672566371681E-2</v>
      </c>
      <c r="Q136" s="23">
        <v>3.9823008849557522E-2</v>
      </c>
      <c r="R136" s="23">
        <v>0.13716814159292035</v>
      </c>
      <c r="S136" s="23">
        <v>0</v>
      </c>
      <c r="T136" s="24">
        <v>1130</v>
      </c>
    </row>
    <row r="137" spans="2:20" x14ac:dyDescent="0.3">
      <c r="B137" s="33" t="s">
        <v>111</v>
      </c>
      <c r="C137" s="21" t="s">
        <v>296</v>
      </c>
      <c r="D137" s="18" t="s">
        <v>297</v>
      </c>
      <c r="E137" s="23">
        <v>0.83345507669831997</v>
      </c>
      <c r="F137" s="23">
        <v>7.3046018991964941E-3</v>
      </c>
      <c r="G137" s="23">
        <v>1.095690284879474E-2</v>
      </c>
      <c r="H137" s="23">
        <v>2.1913805697589481E-3</v>
      </c>
      <c r="I137" s="23">
        <v>5.1132213294375461E-3</v>
      </c>
      <c r="J137" s="23">
        <v>0.13805697589481372</v>
      </c>
      <c r="K137" s="23">
        <v>2.9218407596785976E-3</v>
      </c>
      <c r="L137" s="24">
        <v>6845</v>
      </c>
      <c r="M137" s="23">
        <v>0.87521367521367521</v>
      </c>
      <c r="N137" s="23">
        <v>5.1282051282051282E-3</v>
      </c>
      <c r="O137" s="23">
        <v>1.0256410256410256E-2</v>
      </c>
      <c r="P137" s="23">
        <v>0</v>
      </c>
      <c r="Q137" s="23">
        <v>5.1282051282051282E-3</v>
      </c>
      <c r="R137" s="23">
        <v>0.10256410256410256</v>
      </c>
      <c r="S137" s="23">
        <v>3.4188034188034188E-3</v>
      </c>
      <c r="T137" s="24">
        <v>2925</v>
      </c>
    </row>
    <row r="138" spans="2:20" x14ac:dyDescent="0.3">
      <c r="B138" s="33" t="s">
        <v>111</v>
      </c>
      <c r="C138" s="21" t="s">
        <v>298</v>
      </c>
      <c r="D138" s="18" t="s">
        <v>299</v>
      </c>
      <c r="E138" s="23" t="s">
        <v>559</v>
      </c>
      <c r="F138" s="23" t="s">
        <v>559</v>
      </c>
      <c r="G138" s="23" t="s">
        <v>559</v>
      </c>
      <c r="H138" s="23" t="s">
        <v>559</v>
      </c>
      <c r="I138" s="23" t="s">
        <v>559</v>
      </c>
      <c r="J138" s="23" t="s">
        <v>559</v>
      </c>
      <c r="K138" s="23" t="s">
        <v>559</v>
      </c>
      <c r="L138" s="24" t="s">
        <v>559</v>
      </c>
      <c r="M138" s="23" t="s">
        <v>559</v>
      </c>
      <c r="N138" s="23" t="s">
        <v>559</v>
      </c>
      <c r="O138" s="23" t="s">
        <v>559</v>
      </c>
      <c r="P138" s="23" t="s">
        <v>559</v>
      </c>
      <c r="Q138" s="23" t="s">
        <v>559</v>
      </c>
      <c r="R138" s="23" t="s">
        <v>559</v>
      </c>
      <c r="S138" s="23" t="s">
        <v>559</v>
      </c>
      <c r="T138" s="24" t="s">
        <v>559</v>
      </c>
    </row>
    <row r="139" spans="2:20" x14ac:dyDescent="0.3">
      <c r="B139" s="33" t="s">
        <v>111</v>
      </c>
      <c r="C139" s="21" t="s">
        <v>300</v>
      </c>
      <c r="D139" s="18" t="s">
        <v>301</v>
      </c>
      <c r="E139" s="23">
        <v>0.85206532180595584</v>
      </c>
      <c r="F139" s="23">
        <v>8.6455331412103754E-3</v>
      </c>
      <c r="G139" s="23">
        <v>1.633045148895293E-2</v>
      </c>
      <c r="H139" s="23">
        <v>6.7243035542747355E-3</v>
      </c>
      <c r="I139" s="23">
        <v>1.0566762728146013E-2</v>
      </c>
      <c r="J139" s="23">
        <v>8.2612872238232465E-2</v>
      </c>
      <c r="K139" s="23">
        <v>2.3054755043227664E-2</v>
      </c>
      <c r="L139" s="24">
        <v>5205</v>
      </c>
      <c r="M139" s="23">
        <v>0.8529411764705882</v>
      </c>
      <c r="N139" s="23">
        <v>5.3475935828877002E-3</v>
      </c>
      <c r="O139" s="23">
        <v>5.3475935828877002E-3</v>
      </c>
      <c r="P139" s="23">
        <v>5.3475935828877002E-3</v>
      </c>
      <c r="Q139" s="23">
        <v>8.0213903743315516E-3</v>
      </c>
      <c r="R139" s="23">
        <v>9.8930481283422467E-2</v>
      </c>
      <c r="S139" s="23">
        <v>2.1390374331550801E-2</v>
      </c>
      <c r="T139" s="24">
        <v>1870</v>
      </c>
    </row>
    <row r="140" spans="2:20" x14ac:dyDescent="0.3">
      <c r="B140" s="33" t="s">
        <v>111</v>
      </c>
      <c r="C140" s="21" t="s">
        <v>302</v>
      </c>
      <c r="D140" s="18" t="s">
        <v>303</v>
      </c>
      <c r="E140" s="23">
        <v>0.86768149882903978</v>
      </c>
      <c r="F140" s="23">
        <v>7.0257611241217799E-3</v>
      </c>
      <c r="G140" s="23">
        <v>1.288056206088993E-2</v>
      </c>
      <c r="H140" s="23">
        <v>5.8548009367681503E-3</v>
      </c>
      <c r="I140" s="23">
        <v>1.873536299765808E-2</v>
      </c>
      <c r="J140" s="23">
        <v>6.323185011709602E-2</v>
      </c>
      <c r="K140" s="23">
        <v>2.4590163934426229E-2</v>
      </c>
      <c r="L140" s="24">
        <v>4270</v>
      </c>
      <c r="M140" s="23" t="s">
        <v>559</v>
      </c>
      <c r="N140" s="23" t="s">
        <v>559</v>
      </c>
      <c r="O140" s="23" t="s">
        <v>559</v>
      </c>
      <c r="P140" s="23" t="s">
        <v>559</v>
      </c>
      <c r="Q140" s="23" t="s">
        <v>559</v>
      </c>
      <c r="R140" s="23" t="s">
        <v>559</v>
      </c>
      <c r="S140" s="23" t="s">
        <v>559</v>
      </c>
      <c r="T140" s="24" t="s">
        <v>559</v>
      </c>
    </row>
    <row r="141" spans="2:20" x14ac:dyDescent="0.3">
      <c r="B141" s="33" t="s">
        <v>111</v>
      </c>
      <c r="C141" s="21" t="s">
        <v>304</v>
      </c>
      <c r="D141" s="18" t="s">
        <v>305</v>
      </c>
      <c r="E141" s="23">
        <v>0.62985299660761407</v>
      </c>
      <c r="F141" s="23">
        <v>9.8002261590652093E-3</v>
      </c>
      <c r="G141" s="23">
        <v>0.22163588390501318</v>
      </c>
      <c r="H141" s="23">
        <v>7.1617037316245762E-3</v>
      </c>
      <c r="I141" s="23">
        <v>2.5631360723709008E-2</v>
      </c>
      <c r="J141" s="23">
        <v>9.2348284960422161E-2</v>
      </c>
      <c r="K141" s="23">
        <v>1.3569543912551827E-2</v>
      </c>
      <c r="L141" s="24">
        <v>13265</v>
      </c>
      <c r="M141" s="23">
        <v>0.74860335195530725</v>
      </c>
      <c r="N141" s="23">
        <v>7.4487895716945996E-3</v>
      </c>
      <c r="O141" s="23">
        <v>0.14152700186219738</v>
      </c>
      <c r="P141" s="23">
        <v>3.7243947858472998E-3</v>
      </c>
      <c r="Q141" s="23">
        <v>1.6759776536312849E-2</v>
      </c>
      <c r="R141" s="23">
        <v>6.8901303538175043E-2</v>
      </c>
      <c r="S141" s="23">
        <v>1.4897579143389199E-2</v>
      </c>
      <c r="T141" s="24">
        <v>2685</v>
      </c>
    </row>
    <row r="142" spans="2:20" x14ac:dyDescent="0.3">
      <c r="B142" s="33" t="s">
        <v>111</v>
      </c>
      <c r="C142" s="21" t="s">
        <v>306</v>
      </c>
      <c r="D142" s="18" t="s">
        <v>307</v>
      </c>
      <c r="E142" s="23">
        <v>0.80612244897959184</v>
      </c>
      <c r="F142" s="23">
        <v>1.7431972789115645E-2</v>
      </c>
      <c r="G142" s="23">
        <v>9.2687074829931979E-2</v>
      </c>
      <c r="H142" s="23">
        <v>2.1258503401360544E-2</v>
      </c>
      <c r="I142" s="23">
        <v>1.8707482993197279E-2</v>
      </c>
      <c r="J142" s="23">
        <v>2.2534013605442178E-2</v>
      </c>
      <c r="K142" s="23">
        <v>2.1258503401360544E-2</v>
      </c>
      <c r="L142" s="24">
        <v>11760</v>
      </c>
      <c r="M142" s="23">
        <v>0.85509838998211096</v>
      </c>
      <c r="N142" s="23">
        <v>1.0733452593917709E-2</v>
      </c>
      <c r="O142" s="23">
        <v>6.0822898032200361E-2</v>
      </c>
      <c r="P142" s="23">
        <v>1.7889087656529516E-2</v>
      </c>
      <c r="Q142" s="23">
        <v>1.2522361359570662E-2</v>
      </c>
      <c r="R142" s="23">
        <v>1.9677996422182469E-2</v>
      </c>
      <c r="S142" s="23">
        <v>2.1466905187835419E-2</v>
      </c>
      <c r="T142" s="24">
        <v>2795</v>
      </c>
    </row>
    <row r="143" spans="2:20" x14ac:dyDescent="0.3">
      <c r="B143" s="33" t="s">
        <v>111</v>
      </c>
      <c r="C143" s="21" t="s">
        <v>308</v>
      </c>
      <c r="D143" s="18" t="s">
        <v>309</v>
      </c>
      <c r="E143" s="23">
        <v>0.76278174821330402</v>
      </c>
      <c r="F143" s="23">
        <v>1.3468938977460142E-2</v>
      </c>
      <c r="G143" s="23">
        <v>1.5393073117097306E-2</v>
      </c>
      <c r="H143" s="23">
        <v>1.8141836173721827E-2</v>
      </c>
      <c r="I143" s="23">
        <v>7.2017592083562398E-2</v>
      </c>
      <c r="J143" s="23">
        <v>6.4321055525013743E-2</v>
      </c>
      <c r="K143" s="23">
        <v>5.3600879604178121E-2</v>
      </c>
      <c r="L143" s="24">
        <v>18190</v>
      </c>
      <c r="M143" s="23">
        <v>0.82289803220035773</v>
      </c>
      <c r="N143" s="23">
        <v>1.0733452593917709E-2</v>
      </c>
      <c r="O143" s="23">
        <v>1.2522361359570662E-2</v>
      </c>
      <c r="P143" s="23">
        <v>1.6100178890876567E-2</v>
      </c>
      <c r="Q143" s="23">
        <v>4.5617173524150269E-2</v>
      </c>
      <c r="R143" s="23">
        <v>5.4561717352415023E-2</v>
      </c>
      <c r="S143" s="23">
        <v>3.7567084078711989E-2</v>
      </c>
      <c r="T143" s="24">
        <v>5590</v>
      </c>
    </row>
    <row r="144" spans="2:20" x14ac:dyDescent="0.3">
      <c r="B144" s="33" t="s">
        <v>111</v>
      </c>
      <c r="C144" s="21" t="s">
        <v>310</v>
      </c>
      <c r="D144" s="18" t="s">
        <v>311</v>
      </c>
      <c r="E144" s="23">
        <v>0.69534050179211471</v>
      </c>
      <c r="F144" s="23">
        <v>2.5089605734767026E-2</v>
      </c>
      <c r="G144" s="23">
        <v>5.3763440860215055E-2</v>
      </c>
      <c r="H144" s="23">
        <v>7.5268817204301078E-2</v>
      </c>
      <c r="I144" s="23">
        <v>7.1684587813620068E-2</v>
      </c>
      <c r="J144" s="23">
        <v>7.8853046594982074E-2</v>
      </c>
      <c r="K144" s="23">
        <v>0</v>
      </c>
      <c r="L144" s="24">
        <v>1395</v>
      </c>
      <c r="M144" s="23">
        <v>0.6</v>
      </c>
      <c r="N144" s="23">
        <v>0</v>
      </c>
      <c r="O144" s="23">
        <v>0</v>
      </c>
      <c r="P144" s="23">
        <v>0.2</v>
      </c>
      <c r="Q144" s="23">
        <v>0</v>
      </c>
      <c r="R144" s="23">
        <v>0</v>
      </c>
      <c r="S144" s="23">
        <v>0</v>
      </c>
      <c r="T144" s="24">
        <v>25</v>
      </c>
    </row>
    <row r="145" spans="2:20" x14ac:dyDescent="0.3">
      <c r="B145" s="33" t="s">
        <v>111</v>
      </c>
      <c r="C145" s="21" t="s">
        <v>312</v>
      </c>
      <c r="D145" s="18" t="s">
        <v>313</v>
      </c>
      <c r="E145" s="23">
        <v>0.57636422344204064</v>
      </c>
      <c r="F145" s="23">
        <v>3.9392960929932191E-2</v>
      </c>
      <c r="G145" s="23">
        <v>0.17436228608330642</v>
      </c>
      <c r="H145" s="23">
        <v>8.6696803358088478E-2</v>
      </c>
      <c r="I145" s="23">
        <v>7.0713593800452057E-2</v>
      </c>
      <c r="J145" s="23">
        <v>3.8424281562802712E-2</v>
      </c>
      <c r="K145" s="23">
        <v>1.3884404262189216E-2</v>
      </c>
      <c r="L145" s="24">
        <v>30970</v>
      </c>
      <c r="M145" s="23" t="s">
        <v>559</v>
      </c>
      <c r="N145" s="23" t="s">
        <v>559</v>
      </c>
      <c r="O145" s="23" t="s">
        <v>559</v>
      </c>
      <c r="P145" s="23" t="s">
        <v>559</v>
      </c>
      <c r="Q145" s="23" t="s">
        <v>559</v>
      </c>
      <c r="R145" s="23" t="s">
        <v>559</v>
      </c>
      <c r="S145" s="23" t="s">
        <v>559</v>
      </c>
      <c r="T145" s="24" t="s">
        <v>559</v>
      </c>
    </row>
    <row r="146" spans="2:20" x14ac:dyDescent="0.3">
      <c r="B146" s="33" t="s">
        <v>111</v>
      </c>
      <c r="C146" s="21" t="s">
        <v>314</v>
      </c>
      <c r="D146" s="18" t="s">
        <v>315</v>
      </c>
      <c r="E146" s="23">
        <v>0.90521327014218012</v>
      </c>
      <c r="F146" s="23">
        <v>1.3329383886255925E-2</v>
      </c>
      <c r="G146" s="23">
        <v>1.0367298578199052E-2</v>
      </c>
      <c r="H146" s="23">
        <v>5.6279620853080569E-3</v>
      </c>
      <c r="I146" s="23">
        <v>9.774881516587678E-3</v>
      </c>
      <c r="J146" s="23">
        <v>2.3104265402843601E-2</v>
      </c>
      <c r="K146" s="23">
        <v>3.2286729857819906E-2</v>
      </c>
      <c r="L146" s="24">
        <v>16880</v>
      </c>
      <c r="M146" s="23" t="s">
        <v>559</v>
      </c>
      <c r="N146" s="23" t="s">
        <v>559</v>
      </c>
      <c r="O146" s="23" t="s">
        <v>559</v>
      </c>
      <c r="P146" s="23" t="s">
        <v>559</v>
      </c>
      <c r="Q146" s="23" t="s">
        <v>559</v>
      </c>
      <c r="R146" s="23" t="s">
        <v>559</v>
      </c>
      <c r="S146" s="23" t="s">
        <v>559</v>
      </c>
      <c r="T146" s="24" t="s">
        <v>559</v>
      </c>
    </row>
    <row r="147" spans="2:20" x14ac:dyDescent="0.3">
      <c r="B147" s="33" t="s">
        <v>111</v>
      </c>
      <c r="C147" s="21" t="s">
        <v>316</v>
      </c>
      <c r="D147" s="18" t="s">
        <v>317</v>
      </c>
      <c r="E147" s="23">
        <v>0.84566326530612246</v>
      </c>
      <c r="F147" s="23">
        <v>1.1479591836734694E-2</v>
      </c>
      <c r="G147" s="23">
        <v>2.6147959183673471E-2</v>
      </c>
      <c r="H147" s="23">
        <v>1.020408163265306E-2</v>
      </c>
      <c r="I147" s="23">
        <v>1.5306122448979591E-2</v>
      </c>
      <c r="J147" s="23">
        <v>6.8877551020408156E-2</v>
      </c>
      <c r="K147" s="23">
        <v>2.1683673469387755E-2</v>
      </c>
      <c r="L147" s="24">
        <v>7840</v>
      </c>
      <c r="M147" s="23" t="s">
        <v>559</v>
      </c>
      <c r="N147" s="23" t="s">
        <v>559</v>
      </c>
      <c r="O147" s="23" t="s">
        <v>559</v>
      </c>
      <c r="P147" s="23" t="s">
        <v>559</v>
      </c>
      <c r="Q147" s="23" t="s">
        <v>559</v>
      </c>
      <c r="R147" s="23" t="s">
        <v>559</v>
      </c>
      <c r="S147" s="23" t="s">
        <v>559</v>
      </c>
      <c r="T147" s="24" t="s">
        <v>559</v>
      </c>
    </row>
    <row r="148" spans="2:20" x14ac:dyDescent="0.3">
      <c r="B148" s="33" t="s">
        <v>111</v>
      </c>
      <c r="C148" s="21" t="s">
        <v>318</v>
      </c>
      <c r="D148" s="18" t="s">
        <v>319</v>
      </c>
      <c r="E148" s="23">
        <v>0.70003298153034299</v>
      </c>
      <c r="F148" s="23">
        <v>1.9624010554089709E-2</v>
      </c>
      <c r="G148" s="23">
        <v>0.17348284960422164</v>
      </c>
      <c r="H148" s="23">
        <v>3.430079155672823E-2</v>
      </c>
      <c r="I148" s="23">
        <v>2.6385224274406333E-2</v>
      </c>
      <c r="J148" s="23">
        <v>4.2381266490765172E-2</v>
      </c>
      <c r="K148" s="23">
        <v>3.7928759894459104E-3</v>
      </c>
      <c r="L148" s="24">
        <v>30320</v>
      </c>
      <c r="M148" s="23">
        <v>0.76707317073170733</v>
      </c>
      <c r="N148" s="23">
        <v>1.4634146341463415E-2</v>
      </c>
      <c r="O148" s="23">
        <v>0.13719512195121952</v>
      </c>
      <c r="P148" s="23">
        <v>2.7439024390243903E-2</v>
      </c>
      <c r="Q148" s="23">
        <v>2.3780487804878049E-2</v>
      </c>
      <c r="R148" s="23">
        <v>2.5609756097560974E-2</v>
      </c>
      <c r="S148" s="23">
        <v>3.6585365853658539E-3</v>
      </c>
      <c r="T148" s="24">
        <v>8200</v>
      </c>
    </row>
    <row r="149" spans="2:20" x14ac:dyDescent="0.3">
      <c r="B149" s="33" t="s">
        <v>111</v>
      </c>
      <c r="C149" s="21" t="s">
        <v>320</v>
      </c>
      <c r="D149" s="18" t="s">
        <v>321</v>
      </c>
      <c r="E149" s="23">
        <v>0.82988072818581293</v>
      </c>
      <c r="F149" s="23">
        <v>1.4438166980539862E-2</v>
      </c>
      <c r="G149" s="23">
        <v>3.7037037037037035E-2</v>
      </c>
      <c r="H149" s="23">
        <v>8.7884494664155679E-3</v>
      </c>
      <c r="I149" s="23">
        <v>1.5693659761456372E-2</v>
      </c>
      <c r="J149" s="23">
        <v>9.4161958568738227E-2</v>
      </c>
      <c r="K149" s="23">
        <v>0</v>
      </c>
      <c r="L149" s="24">
        <v>7965</v>
      </c>
      <c r="M149" s="23">
        <v>0.85457809694793541</v>
      </c>
      <c r="N149" s="23">
        <v>1.0771992818671455E-2</v>
      </c>
      <c r="O149" s="23">
        <v>3.052064631956912E-2</v>
      </c>
      <c r="P149" s="23">
        <v>8.9766606822262122E-3</v>
      </c>
      <c r="Q149" s="23">
        <v>1.0771992818671455E-2</v>
      </c>
      <c r="R149" s="23">
        <v>8.4380610412926396E-2</v>
      </c>
      <c r="S149" s="23">
        <v>0</v>
      </c>
      <c r="T149" s="24">
        <v>2785</v>
      </c>
    </row>
    <row r="150" spans="2:20" x14ac:dyDescent="0.3">
      <c r="B150" s="33" t="s">
        <v>111</v>
      </c>
      <c r="C150" s="21" t="s">
        <v>322</v>
      </c>
      <c r="D150" s="18" t="s">
        <v>323</v>
      </c>
      <c r="E150" s="23">
        <v>0.71068427370948384</v>
      </c>
      <c r="F150" s="23">
        <v>1.3205282112845138E-2</v>
      </c>
      <c r="G150" s="23">
        <v>7.0228091236494594E-2</v>
      </c>
      <c r="H150" s="23">
        <v>1.5606242496998799E-2</v>
      </c>
      <c r="I150" s="23">
        <v>1.7406962785114045E-2</v>
      </c>
      <c r="J150" s="23">
        <v>2.7611044417767107E-2</v>
      </c>
      <c r="K150" s="23">
        <v>0.14525810324129651</v>
      </c>
      <c r="L150" s="24">
        <v>8330</v>
      </c>
      <c r="M150" s="23">
        <v>0.75464684014869887</v>
      </c>
      <c r="N150" s="23">
        <v>1.1152416356877323E-2</v>
      </c>
      <c r="O150" s="23">
        <v>6.1338289962825282E-2</v>
      </c>
      <c r="P150" s="23">
        <v>1.1152416356877323E-2</v>
      </c>
      <c r="Q150" s="23">
        <v>1.3011152416356878E-2</v>
      </c>
      <c r="R150" s="23">
        <v>2.7881040892193308E-2</v>
      </c>
      <c r="S150" s="23">
        <v>0.12267657992565056</v>
      </c>
      <c r="T150" s="24">
        <v>2690</v>
      </c>
    </row>
    <row r="151" spans="2:20" x14ac:dyDescent="0.3">
      <c r="B151" s="33" t="s">
        <v>111</v>
      </c>
      <c r="C151" s="21" t="s">
        <v>324</v>
      </c>
      <c r="D151" s="18" t="s">
        <v>325</v>
      </c>
      <c r="E151" s="23">
        <v>0.78506179473401394</v>
      </c>
      <c r="F151" s="23">
        <v>4.8361096184846852E-3</v>
      </c>
      <c r="G151" s="23">
        <v>8.5975282106394418E-3</v>
      </c>
      <c r="H151" s="23">
        <v>3.7614185921547557E-3</v>
      </c>
      <c r="I151" s="23">
        <v>1.1284255776464266E-2</v>
      </c>
      <c r="J151" s="23">
        <v>0.11445459430413756</v>
      </c>
      <c r="K151" s="23">
        <v>7.2004298764105315E-2</v>
      </c>
      <c r="L151" s="24">
        <v>9305</v>
      </c>
      <c r="M151" s="23">
        <v>0.80813008130081299</v>
      </c>
      <c r="N151" s="23">
        <v>6.5040650406504065E-3</v>
      </c>
      <c r="O151" s="23">
        <v>6.5040650406504065E-3</v>
      </c>
      <c r="P151" s="23">
        <v>4.8780487804878049E-3</v>
      </c>
      <c r="Q151" s="23">
        <v>8.130081300813009E-3</v>
      </c>
      <c r="R151" s="23">
        <v>0.11382113821138211</v>
      </c>
      <c r="S151" s="23">
        <v>5.2032520325203252E-2</v>
      </c>
      <c r="T151" s="24">
        <v>3075</v>
      </c>
    </row>
    <row r="152" spans="2:20" x14ac:dyDescent="0.3">
      <c r="B152" s="33" t="s">
        <v>111</v>
      </c>
      <c r="C152" s="21" t="s">
        <v>326</v>
      </c>
      <c r="D152" s="18" t="s">
        <v>327</v>
      </c>
      <c r="E152" s="23">
        <v>0.78151862464183386</v>
      </c>
      <c r="F152" s="23">
        <v>7.8796561604584526E-3</v>
      </c>
      <c r="G152" s="23">
        <v>1.6475644699140399E-2</v>
      </c>
      <c r="H152" s="23">
        <v>5.7306590257879654E-3</v>
      </c>
      <c r="I152" s="23">
        <v>6.5186246418338104E-2</v>
      </c>
      <c r="J152" s="23">
        <v>0.12320916905444126</v>
      </c>
      <c r="K152" s="23">
        <v>0</v>
      </c>
      <c r="L152" s="24">
        <v>6980</v>
      </c>
      <c r="M152" s="23">
        <v>0.81333333333333335</v>
      </c>
      <c r="N152" s="23">
        <v>3.8095238095238095E-3</v>
      </c>
      <c r="O152" s="23">
        <v>1.3333333333333334E-2</v>
      </c>
      <c r="P152" s="23">
        <v>5.7142857142857143E-3</v>
      </c>
      <c r="Q152" s="23">
        <v>5.3333333333333337E-2</v>
      </c>
      <c r="R152" s="23">
        <v>0.11047619047619048</v>
      </c>
      <c r="S152" s="23">
        <v>0</v>
      </c>
      <c r="T152" s="24">
        <v>2625</v>
      </c>
    </row>
    <row r="153" spans="2:20" x14ac:dyDescent="0.3">
      <c r="B153" s="33" t="s">
        <v>111</v>
      </c>
      <c r="C153" s="21" t="s">
        <v>328</v>
      </c>
      <c r="D153" s="18" t="s">
        <v>329</v>
      </c>
      <c r="E153" s="23">
        <v>0.90051347881899868</v>
      </c>
      <c r="F153" s="23">
        <v>9.6277278562259313E-3</v>
      </c>
      <c r="G153" s="23">
        <v>2.0539152759948651E-2</v>
      </c>
      <c r="H153" s="23">
        <v>7.0603337612323491E-3</v>
      </c>
      <c r="I153" s="23">
        <v>1.0911424903722721E-2</v>
      </c>
      <c r="J153" s="23">
        <v>4.878048780487805E-2</v>
      </c>
      <c r="K153" s="23">
        <v>2.5673940949935813E-3</v>
      </c>
      <c r="L153" s="24">
        <v>7790</v>
      </c>
      <c r="M153" s="23">
        <v>0.91208791208791207</v>
      </c>
      <c r="N153" s="23">
        <v>4.3956043956043956E-3</v>
      </c>
      <c r="O153" s="23">
        <v>1.3186813186813187E-2</v>
      </c>
      <c r="P153" s="23">
        <v>4.3956043956043956E-3</v>
      </c>
      <c r="Q153" s="23">
        <v>8.7912087912087912E-3</v>
      </c>
      <c r="R153" s="23">
        <v>5.7142857142857141E-2</v>
      </c>
      <c r="S153" s="23">
        <v>0</v>
      </c>
      <c r="T153" s="24">
        <v>2275</v>
      </c>
    </row>
    <row r="154" spans="2:20" x14ac:dyDescent="0.3">
      <c r="B154" s="33" t="s">
        <v>111</v>
      </c>
      <c r="C154" s="21" t="s">
        <v>330</v>
      </c>
      <c r="D154" s="18" t="s">
        <v>331</v>
      </c>
      <c r="E154" s="23">
        <v>0.89560439560439564</v>
      </c>
      <c r="F154" s="23">
        <v>1.5796703296703296E-2</v>
      </c>
      <c r="G154" s="23">
        <v>1.9230769230769232E-2</v>
      </c>
      <c r="H154" s="23">
        <v>2.6785714285714284E-2</v>
      </c>
      <c r="I154" s="23">
        <v>2.4725274725274724E-2</v>
      </c>
      <c r="J154" s="23">
        <v>6.868131868131868E-3</v>
      </c>
      <c r="K154" s="23">
        <v>9.6153846153846159E-3</v>
      </c>
      <c r="L154" s="24">
        <v>7280</v>
      </c>
      <c r="M154" s="23">
        <v>0.91891891891891897</v>
      </c>
      <c r="N154" s="23">
        <v>1.1583011583011582E-2</v>
      </c>
      <c r="O154" s="23">
        <v>1.5444015444015444E-2</v>
      </c>
      <c r="P154" s="23">
        <v>1.9305019305019305E-2</v>
      </c>
      <c r="Q154" s="23">
        <v>1.9305019305019305E-2</v>
      </c>
      <c r="R154" s="23">
        <v>5.7915057915057912E-3</v>
      </c>
      <c r="S154" s="23">
        <v>9.6525096525096523E-3</v>
      </c>
      <c r="T154" s="24">
        <v>2590</v>
      </c>
    </row>
    <row r="155" spans="2:20" x14ac:dyDescent="0.3">
      <c r="B155" s="33" t="s">
        <v>118</v>
      </c>
      <c r="C155" s="21" t="s">
        <v>332</v>
      </c>
      <c r="D155" s="18" t="s">
        <v>333</v>
      </c>
      <c r="E155" s="23">
        <v>0.61994219653179194</v>
      </c>
      <c r="F155" s="23">
        <v>1.300578034682081E-2</v>
      </c>
      <c r="G155" s="23">
        <v>7.5144508670520235E-2</v>
      </c>
      <c r="H155" s="23">
        <v>1.5173410404624277E-2</v>
      </c>
      <c r="I155" s="23">
        <v>6.4306358381502893E-2</v>
      </c>
      <c r="J155" s="23">
        <v>0.19869942196531792</v>
      </c>
      <c r="K155" s="23">
        <v>1.3728323699421965E-2</v>
      </c>
      <c r="L155" s="24">
        <v>6920</v>
      </c>
      <c r="M155" s="23">
        <v>0.66141732283464572</v>
      </c>
      <c r="N155" s="23">
        <v>1.5748031496062992E-2</v>
      </c>
      <c r="O155" s="23">
        <v>5.5118110236220472E-2</v>
      </c>
      <c r="P155" s="23">
        <v>7.874015748031496E-3</v>
      </c>
      <c r="Q155" s="23">
        <v>7.0866141732283464E-2</v>
      </c>
      <c r="R155" s="23">
        <v>0.19685039370078741</v>
      </c>
      <c r="S155" s="23">
        <v>0</v>
      </c>
      <c r="T155" s="24">
        <v>635</v>
      </c>
    </row>
    <row r="156" spans="2:20" x14ac:dyDescent="0.3">
      <c r="B156" s="33" t="s">
        <v>118</v>
      </c>
      <c r="C156" s="21" t="s">
        <v>334</v>
      </c>
      <c r="D156" s="18" t="s">
        <v>335</v>
      </c>
      <c r="E156" s="23">
        <v>0.35897435897435898</v>
      </c>
      <c r="F156" s="23">
        <v>1.282051282051282E-2</v>
      </c>
      <c r="G156" s="23">
        <v>5.8678500986193295E-2</v>
      </c>
      <c r="H156" s="23">
        <v>1.4792899408284023E-2</v>
      </c>
      <c r="I156" s="23">
        <v>7.3964497041420114E-3</v>
      </c>
      <c r="J156" s="23">
        <v>2.1696252465483234E-2</v>
      </c>
      <c r="K156" s="23">
        <v>0.52564102564102566</v>
      </c>
      <c r="L156" s="24">
        <v>10140</v>
      </c>
      <c r="M156" s="23" t="s">
        <v>559</v>
      </c>
      <c r="N156" s="23" t="s">
        <v>559</v>
      </c>
      <c r="O156" s="23" t="s">
        <v>559</v>
      </c>
      <c r="P156" s="23" t="s">
        <v>559</v>
      </c>
      <c r="Q156" s="23" t="s">
        <v>559</v>
      </c>
      <c r="R156" s="23" t="s">
        <v>559</v>
      </c>
      <c r="S156" s="23" t="s">
        <v>559</v>
      </c>
      <c r="T156" s="24" t="s">
        <v>559</v>
      </c>
    </row>
    <row r="157" spans="2:20" x14ac:dyDescent="0.3">
      <c r="B157" s="33" t="s">
        <v>118</v>
      </c>
      <c r="C157" s="21" t="s">
        <v>336</v>
      </c>
      <c r="D157" s="18" t="s">
        <v>337</v>
      </c>
      <c r="E157" s="23">
        <v>0.68711656441717794</v>
      </c>
      <c r="F157" s="23">
        <v>2.9731005191127889E-2</v>
      </c>
      <c r="G157" s="23">
        <v>9.4384143463898063E-2</v>
      </c>
      <c r="H157" s="23">
        <v>9.9103350637092968E-2</v>
      </c>
      <c r="I157" s="23">
        <v>2.5955639452571969E-2</v>
      </c>
      <c r="J157" s="23">
        <v>6.3709296838131188E-2</v>
      </c>
      <c r="K157" s="23">
        <v>0</v>
      </c>
      <c r="L157" s="24">
        <v>10595</v>
      </c>
      <c r="M157" s="23" t="s">
        <v>559</v>
      </c>
      <c r="N157" s="23" t="s">
        <v>559</v>
      </c>
      <c r="O157" s="23" t="s">
        <v>559</v>
      </c>
      <c r="P157" s="23" t="s">
        <v>559</v>
      </c>
      <c r="Q157" s="23" t="s">
        <v>559</v>
      </c>
      <c r="R157" s="23" t="s">
        <v>559</v>
      </c>
      <c r="S157" s="23" t="s">
        <v>559</v>
      </c>
      <c r="T157" s="24" t="s">
        <v>559</v>
      </c>
    </row>
    <row r="158" spans="2:20" x14ac:dyDescent="0.3">
      <c r="B158" s="33" t="s">
        <v>118</v>
      </c>
      <c r="C158" s="21" t="s">
        <v>338</v>
      </c>
      <c r="D158" s="18" t="s">
        <v>339</v>
      </c>
      <c r="E158" s="23">
        <v>0.80148576145274453</v>
      </c>
      <c r="F158" s="23">
        <v>1.5270326042096575E-2</v>
      </c>
      <c r="G158" s="23">
        <v>1.4032191498142799E-2</v>
      </c>
      <c r="H158" s="23">
        <v>7.8415187783739161E-3</v>
      </c>
      <c r="I158" s="23">
        <v>1.4857614527445316E-2</v>
      </c>
      <c r="J158" s="23">
        <v>5.8192323565827486E-2</v>
      </c>
      <c r="K158" s="23">
        <v>8.873297565002064E-2</v>
      </c>
      <c r="L158" s="24">
        <v>12115</v>
      </c>
      <c r="M158" s="23">
        <v>0.80050188205771644</v>
      </c>
      <c r="N158" s="23">
        <v>1.1292346298619825E-2</v>
      </c>
      <c r="O158" s="23">
        <v>1.0037641154328732E-2</v>
      </c>
      <c r="P158" s="23">
        <v>6.2735257214554582E-3</v>
      </c>
      <c r="Q158" s="23">
        <v>1.3801756587202008E-2</v>
      </c>
      <c r="R158" s="23">
        <v>6.6499372647427848E-2</v>
      </c>
      <c r="S158" s="23">
        <v>9.2848180677540776E-2</v>
      </c>
      <c r="T158" s="24">
        <v>3985</v>
      </c>
    </row>
    <row r="159" spans="2:20" x14ac:dyDescent="0.3">
      <c r="B159" s="33" t="s">
        <v>118</v>
      </c>
      <c r="C159" s="21" t="s">
        <v>340</v>
      </c>
      <c r="D159" s="18" t="s">
        <v>341</v>
      </c>
      <c r="E159" s="23">
        <v>0.73127553336359508</v>
      </c>
      <c r="F159" s="23">
        <v>1.407172038129823E-2</v>
      </c>
      <c r="G159" s="23">
        <v>1.7703132092601E-2</v>
      </c>
      <c r="H159" s="23">
        <v>9.0785292782569228E-3</v>
      </c>
      <c r="I159" s="23">
        <v>8.6246028143440769E-3</v>
      </c>
      <c r="J159" s="23">
        <v>0.21924648206990469</v>
      </c>
      <c r="K159" s="23">
        <v>0</v>
      </c>
      <c r="L159" s="24">
        <v>11015</v>
      </c>
      <c r="M159" s="23">
        <v>0.72178988326848248</v>
      </c>
      <c r="N159" s="23">
        <v>9.727626459143969E-3</v>
      </c>
      <c r="O159" s="23">
        <v>1.1673151750972763E-2</v>
      </c>
      <c r="P159" s="23">
        <v>7.7821011673151752E-3</v>
      </c>
      <c r="Q159" s="23">
        <v>5.8365758754863814E-3</v>
      </c>
      <c r="R159" s="23">
        <v>0.24513618677042801</v>
      </c>
      <c r="S159" s="23">
        <v>0</v>
      </c>
      <c r="T159" s="24">
        <v>2570</v>
      </c>
    </row>
    <row r="160" spans="2:20" x14ac:dyDescent="0.3">
      <c r="B160" s="33" t="s">
        <v>118</v>
      </c>
      <c r="C160" s="21" t="s">
        <v>342</v>
      </c>
      <c r="D160" s="18" t="s">
        <v>343</v>
      </c>
      <c r="E160" s="23">
        <v>0.65321536469572727</v>
      </c>
      <c r="F160" s="23">
        <v>2.0932239965472593E-2</v>
      </c>
      <c r="G160" s="23">
        <v>0.18946914113077254</v>
      </c>
      <c r="H160" s="23">
        <v>3.0211480362537766E-2</v>
      </c>
      <c r="I160" s="23">
        <v>4.3375053949072075E-2</v>
      </c>
      <c r="J160" s="23">
        <v>4.0785498489425982E-2</v>
      </c>
      <c r="K160" s="23">
        <v>2.2011221406991799E-2</v>
      </c>
      <c r="L160" s="24">
        <v>23170</v>
      </c>
      <c r="M160" s="23">
        <v>0.73167451244115667</v>
      </c>
      <c r="N160" s="23">
        <v>1.546738399462004E-2</v>
      </c>
      <c r="O160" s="23">
        <v>0.14593140551445863</v>
      </c>
      <c r="P160" s="23">
        <v>2.6899798251513115E-2</v>
      </c>
      <c r="Q160" s="23">
        <v>3.2279757901815739E-2</v>
      </c>
      <c r="R160" s="23">
        <v>3.9677202420981841E-2</v>
      </c>
      <c r="S160" s="23">
        <v>8.7424344317417624E-3</v>
      </c>
      <c r="T160" s="24">
        <v>7435</v>
      </c>
    </row>
    <row r="161" spans="2:20" x14ac:dyDescent="0.3">
      <c r="B161" s="33" t="s">
        <v>118</v>
      </c>
      <c r="C161" s="21" t="s">
        <v>344</v>
      </c>
      <c r="D161" s="18" t="s">
        <v>345</v>
      </c>
      <c r="E161" s="23">
        <v>0.82061068702290074</v>
      </c>
      <c r="F161" s="23">
        <v>1.4312977099236641E-2</v>
      </c>
      <c r="G161" s="23">
        <v>3.0057251908396948E-2</v>
      </c>
      <c r="H161" s="23">
        <v>1.6698473282442748E-2</v>
      </c>
      <c r="I161" s="23">
        <v>3.4351145038167941E-2</v>
      </c>
      <c r="J161" s="23">
        <v>1.2881679389312978E-2</v>
      </c>
      <c r="K161" s="23">
        <v>7.1087786259541985E-2</v>
      </c>
      <c r="L161" s="24">
        <v>10480</v>
      </c>
      <c r="M161" s="23">
        <v>0.8441011235955056</v>
      </c>
      <c r="N161" s="23">
        <v>1.1235955056179775E-2</v>
      </c>
      <c r="O161" s="23">
        <v>1.9662921348314606E-2</v>
      </c>
      <c r="P161" s="23">
        <v>1.6853932584269662E-2</v>
      </c>
      <c r="Q161" s="23">
        <v>2.6685393258426966E-2</v>
      </c>
      <c r="R161" s="23">
        <v>1.2640449438202247E-2</v>
      </c>
      <c r="S161" s="23">
        <v>6.741573033707865E-2</v>
      </c>
      <c r="T161" s="24">
        <v>3560</v>
      </c>
    </row>
    <row r="162" spans="2:20" x14ac:dyDescent="0.3">
      <c r="B162" s="33" t="s">
        <v>118</v>
      </c>
      <c r="C162" s="21" t="s">
        <v>346</v>
      </c>
      <c r="D162" s="18" t="s">
        <v>347</v>
      </c>
      <c r="E162" s="23">
        <v>0.96075085324232079</v>
      </c>
      <c r="F162" s="23">
        <v>9.3856655290102398E-3</v>
      </c>
      <c r="G162" s="23">
        <v>8.5324232081911266E-3</v>
      </c>
      <c r="H162" s="23">
        <v>5.9726962457337888E-3</v>
      </c>
      <c r="I162" s="23">
        <v>2.5597269624573378E-3</v>
      </c>
      <c r="J162" s="23">
        <v>1.0238907849829351E-2</v>
      </c>
      <c r="K162" s="23">
        <v>2.5597269624573378E-3</v>
      </c>
      <c r="L162" s="24">
        <v>5860</v>
      </c>
      <c r="M162" s="23">
        <v>0.96875</v>
      </c>
      <c r="N162" s="23">
        <v>4.464285714285714E-3</v>
      </c>
      <c r="O162" s="23">
        <v>4.464285714285714E-3</v>
      </c>
      <c r="P162" s="23">
        <v>4.464285714285714E-3</v>
      </c>
      <c r="Q162" s="23">
        <v>0</v>
      </c>
      <c r="R162" s="23">
        <v>8.9285714285714281E-3</v>
      </c>
      <c r="S162" s="23">
        <v>0</v>
      </c>
      <c r="T162" s="24">
        <v>1120</v>
      </c>
    </row>
    <row r="163" spans="2:20" x14ac:dyDescent="0.3">
      <c r="B163" s="33" t="s">
        <v>118</v>
      </c>
      <c r="C163" s="21" t="s">
        <v>348</v>
      </c>
      <c r="D163" s="18" t="s">
        <v>349</v>
      </c>
      <c r="E163" s="23">
        <v>0.88281965212084224</v>
      </c>
      <c r="F163" s="23">
        <v>2.1971315227342081E-2</v>
      </c>
      <c r="G163" s="23">
        <v>3.4177601464754348E-2</v>
      </c>
      <c r="H163" s="23">
        <v>2.5938358254501068E-2</v>
      </c>
      <c r="I163" s="23">
        <v>1.3732072017088801E-2</v>
      </c>
      <c r="J163" s="23">
        <v>1.007018614586512E-2</v>
      </c>
      <c r="K163" s="23">
        <v>1.1290814769606347E-2</v>
      </c>
      <c r="L163" s="24">
        <v>16385</v>
      </c>
      <c r="M163" s="23">
        <v>0.9179415855354659</v>
      </c>
      <c r="N163" s="23">
        <v>1.1126564673157162E-2</v>
      </c>
      <c r="O163" s="23">
        <v>2.0862308762169681E-2</v>
      </c>
      <c r="P163" s="23">
        <v>1.6689847009735744E-2</v>
      </c>
      <c r="Q163" s="23">
        <v>9.7357440890125171E-3</v>
      </c>
      <c r="R163" s="23">
        <v>1.1126564673157162E-2</v>
      </c>
      <c r="S163" s="23">
        <v>1.2517385257301807E-2</v>
      </c>
      <c r="T163" s="24">
        <v>3595</v>
      </c>
    </row>
    <row r="164" spans="2:20" x14ac:dyDescent="0.3">
      <c r="B164" s="33" t="s">
        <v>118</v>
      </c>
      <c r="C164" s="21" t="s">
        <v>350</v>
      </c>
      <c r="D164" s="18" t="s">
        <v>351</v>
      </c>
      <c r="E164" s="23">
        <v>0.78496868475991655</v>
      </c>
      <c r="F164" s="23">
        <v>2.1920668058455117E-2</v>
      </c>
      <c r="G164" s="23">
        <v>4.5407098121085593E-2</v>
      </c>
      <c r="H164" s="23">
        <v>5.4279749478079335E-2</v>
      </c>
      <c r="I164" s="23">
        <v>1.4091858037578288E-2</v>
      </c>
      <c r="J164" s="23">
        <v>7.8288100208768266E-2</v>
      </c>
      <c r="K164" s="23">
        <v>5.2192066805845506E-4</v>
      </c>
      <c r="L164" s="24">
        <v>9580</v>
      </c>
      <c r="M164" s="23">
        <v>0.81385281385281383</v>
      </c>
      <c r="N164" s="23">
        <v>1.7316017316017316E-2</v>
      </c>
      <c r="O164" s="23">
        <v>3.67965367965368E-2</v>
      </c>
      <c r="P164" s="23">
        <v>4.7619047619047616E-2</v>
      </c>
      <c r="Q164" s="23">
        <v>8.658008658008658E-3</v>
      </c>
      <c r="R164" s="23">
        <v>7.575757575757576E-2</v>
      </c>
      <c r="S164" s="23">
        <v>0</v>
      </c>
      <c r="T164" s="24">
        <v>2310</v>
      </c>
    </row>
    <row r="165" spans="2:20" x14ac:dyDescent="0.3">
      <c r="B165" s="33" t="s">
        <v>118</v>
      </c>
      <c r="C165" s="21" t="s">
        <v>352</v>
      </c>
      <c r="D165" s="18" t="s">
        <v>353</v>
      </c>
      <c r="E165" s="23">
        <v>0.69245142002989535</v>
      </c>
      <c r="F165" s="23">
        <v>2.2421524663677129E-2</v>
      </c>
      <c r="G165" s="23">
        <v>5.6801195814648729E-2</v>
      </c>
      <c r="H165" s="23">
        <v>2.5411061285500747E-2</v>
      </c>
      <c r="I165" s="23">
        <v>2.7653213751868459E-2</v>
      </c>
      <c r="J165" s="23">
        <v>0.15769805680119581</v>
      </c>
      <c r="K165" s="23">
        <v>1.7563527653213753E-2</v>
      </c>
      <c r="L165" s="24">
        <v>13380</v>
      </c>
      <c r="M165" s="23">
        <v>0.67874632713026439</v>
      </c>
      <c r="N165" s="23">
        <v>1.9588638589618023E-2</v>
      </c>
      <c r="O165" s="23">
        <v>5.3868756121449562E-2</v>
      </c>
      <c r="P165" s="23">
        <v>2.5465230166503428E-2</v>
      </c>
      <c r="Q165" s="23">
        <v>2.6444662095984329E-2</v>
      </c>
      <c r="R165" s="23">
        <v>0.18021547502448579</v>
      </c>
      <c r="S165" s="23">
        <v>1.4691478942213516E-2</v>
      </c>
      <c r="T165" s="24">
        <v>5105</v>
      </c>
    </row>
    <row r="166" spans="2:20" x14ac:dyDescent="0.3">
      <c r="B166" s="33" t="s">
        <v>118</v>
      </c>
      <c r="C166" s="21" t="s">
        <v>354</v>
      </c>
      <c r="D166" s="18" t="s">
        <v>355</v>
      </c>
      <c r="E166" s="23">
        <v>0.69892884468247896</v>
      </c>
      <c r="F166" s="23">
        <v>6.8859984697781174E-3</v>
      </c>
      <c r="G166" s="23">
        <v>1.7980107115531753E-2</v>
      </c>
      <c r="H166" s="23">
        <v>1.0328997704667177E-2</v>
      </c>
      <c r="I166" s="23">
        <v>1.1476664116296864E-2</v>
      </c>
      <c r="J166" s="23">
        <v>0.19586840091813312</v>
      </c>
      <c r="K166" s="23">
        <v>5.8530986993114001E-2</v>
      </c>
      <c r="L166" s="24">
        <v>13070</v>
      </c>
      <c r="M166" s="23">
        <v>0.72108843537414968</v>
      </c>
      <c r="N166" s="23">
        <v>5.8309037900874635E-3</v>
      </c>
      <c r="O166" s="23">
        <v>1.3605442176870748E-2</v>
      </c>
      <c r="P166" s="23">
        <v>9.7181729834791061E-3</v>
      </c>
      <c r="Q166" s="23">
        <v>1.0689990281827016E-2</v>
      </c>
      <c r="R166" s="23">
        <v>0.2118561710398445</v>
      </c>
      <c r="S166" s="23">
        <v>2.8182701652089408E-2</v>
      </c>
      <c r="T166" s="24">
        <v>5145</v>
      </c>
    </row>
    <row r="167" spans="2:20" x14ac:dyDescent="0.3">
      <c r="B167" s="33" t="s">
        <v>118</v>
      </c>
      <c r="C167" s="21" t="s">
        <v>356</v>
      </c>
      <c r="D167" s="18" t="s">
        <v>357</v>
      </c>
      <c r="E167" s="23">
        <v>0.63683844011142066</v>
      </c>
      <c r="F167" s="23">
        <v>2.5417827298050141E-2</v>
      </c>
      <c r="G167" s="23">
        <v>0.12813370473537605</v>
      </c>
      <c r="H167" s="23">
        <v>4.1434540389972144E-2</v>
      </c>
      <c r="I167" s="23">
        <v>5.5362116991643451E-2</v>
      </c>
      <c r="J167" s="23">
        <v>8.5306406685236771E-2</v>
      </c>
      <c r="K167" s="23">
        <v>2.7506963788300837E-2</v>
      </c>
      <c r="L167" s="24">
        <v>14360</v>
      </c>
      <c r="M167" s="23">
        <v>0.74626865671641796</v>
      </c>
      <c r="N167" s="23">
        <v>2.5586353944562899E-2</v>
      </c>
      <c r="O167" s="23">
        <v>8.7420042643923238E-2</v>
      </c>
      <c r="P167" s="23">
        <v>2.7718550106609809E-2</v>
      </c>
      <c r="Q167" s="23">
        <v>4.0511727078891259E-2</v>
      </c>
      <c r="R167" s="23">
        <v>7.2494669509594878E-2</v>
      </c>
      <c r="S167" s="23">
        <v>4.2643923240938165E-3</v>
      </c>
      <c r="T167" s="24">
        <v>2345</v>
      </c>
    </row>
    <row r="168" spans="2:20" x14ac:dyDescent="0.3">
      <c r="B168" s="33" t="s">
        <v>118</v>
      </c>
      <c r="C168" s="21" t="s">
        <v>358</v>
      </c>
      <c r="D168" s="18" t="s">
        <v>359</v>
      </c>
      <c r="E168" s="23">
        <v>0.80274914089347083</v>
      </c>
      <c r="F168" s="23">
        <v>2.1993127147766325E-2</v>
      </c>
      <c r="G168" s="23">
        <v>5.0859106529209622E-2</v>
      </c>
      <c r="H168" s="23">
        <v>1.7182130584192441E-2</v>
      </c>
      <c r="I168" s="23">
        <v>2.268041237113402E-2</v>
      </c>
      <c r="J168" s="23">
        <v>7.422680412371134E-2</v>
      </c>
      <c r="K168" s="23">
        <v>1.0996563573883162E-2</v>
      </c>
      <c r="L168" s="24">
        <v>7275</v>
      </c>
      <c r="M168" s="23">
        <v>0.77777777777777779</v>
      </c>
      <c r="N168" s="23">
        <v>0</v>
      </c>
      <c r="O168" s="23">
        <v>3.7037037037037035E-2</v>
      </c>
      <c r="P168" s="23">
        <v>0</v>
      </c>
      <c r="Q168" s="23">
        <v>0</v>
      </c>
      <c r="R168" s="23">
        <v>0.14814814814814814</v>
      </c>
      <c r="S168" s="23">
        <v>0</v>
      </c>
      <c r="T168" s="24">
        <v>135</v>
      </c>
    </row>
    <row r="169" spans="2:20" x14ac:dyDescent="0.3">
      <c r="B169" s="33" t="s">
        <v>118</v>
      </c>
      <c r="C169" s="21" t="s">
        <v>360</v>
      </c>
      <c r="D169" s="18" t="s">
        <v>361</v>
      </c>
      <c r="E169" s="23">
        <v>0.60388639760837071</v>
      </c>
      <c r="F169" s="23">
        <v>1.6940707523667164E-2</v>
      </c>
      <c r="G169" s="23">
        <v>4.58395615346288E-2</v>
      </c>
      <c r="H169" s="23">
        <v>2.0926756352765322E-2</v>
      </c>
      <c r="I169" s="23">
        <v>3.2884902840059793E-2</v>
      </c>
      <c r="J169" s="23">
        <v>0.23517688091679123</v>
      </c>
      <c r="K169" s="23">
        <v>4.434479322371699E-2</v>
      </c>
      <c r="L169" s="24">
        <v>10035</v>
      </c>
      <c r="M169" s="23">
        <v>0.62323943661971826</v>
      </c>
      <c r="N169" s="23">
        <v>1.0563380281690141E-2</v>
      </c>
      <c r="O169" s="23">
        <v>4.9295774647887321E-2</v>
      </c>
      <c r="P169" s="23">
        <v>1.936619718309859E-2</v>
      </c>
      <c r="Q169" s="23">
        <v>2.6408450704225352E-2</v>
      </c>
      <c r="R169" s="23">
        <v>0.24295774647887325</v>
      </c>
      <c r="S169" s="23">
        <v>2.8169014084507043E-2</v>
      </c>
      <c r="T169" s="24">
        <v>2840</v>
      </c>
    </row>
    <row r="170" spans="2:20" x14ac:dyDescent="0.3">
      <c r="B170" s="33" t="s">
        <v>118</v>
      </c>
      <c r="C170" s="21" t="s">
        <v>362</v>
      </c>
      <c r="D170" s="18" t="s">
        <v>363</v>
      </c>
      <c r="E170" s="23">
        <v>0.7584050039093041</v>
      </c>
      <c r="F170" s="23">
        <v>1.4855355746677092E-2</v>
      </c>
      <c r="G170" s="23">
        <v>4.534792806880375E-2</v>
      </c>
      <c r="H170" s="23">
        <v>1.9546520719311962E-2</v>
      </c>
      <c r="I170" s="23">
        <v>2.9319781078967943E-2</v>
      </c>
      <c r="J170" s="23">
        <v>6.0594214229867084E-2</v>
      </c>
      <c r="K170" s="23">
        <v>7.1931196247068022E-2</v>
      </c>
      <c r="L170" s="24">
        <v>12790</v>
      </c>
      <c r="M170" s="23">
        <v>0.81279251170046807</v>
      </c>
      <c r="N170" s="23">
        <v>9.3603744149765994E-3</v>
      </c>
      <c r="O170" s="23">
        <v>2.6521060842433698E-2</v>
      </c>
      <c r="P170" s="23">
        <v>1.4040561622464899E-2</v>
      </c>
      <c r="Q170" s="23">
        <v>2.1840873634945399E-2</v>
      </c>
      <c r="R170" s="23">
        <v>5.6162246489859596E-2</v>
      </c>
      <c r="S170" s="23">
        <v>5.9282371294851796E-2</v>
      </c>
      <c r="T170" s="24">
        <v>3205</v>
      </c>
    </row>
    <row r="171" spans="2:20" x14ac:dyDescent="0.3">
      <c r="B171" s="33" t="s">
        <v>118</v>
      </c>
      <c r="C171" s="21" t="s">
        <v>364</v>
      </c>
      <c r="D171" s="18" t="s">
        <v>365</v>
      </c>
      <c r="E171" s="23">
        <v>0.72078639275458356</v>
      </c>
      <c r="F171" s="23">
        <v>1.8555334658714381E-2</v>
      </c>
      <c r="G171" s="23">
        <v>1.7892644135188866E-2</v>
      </c>
      <c r="H171" s="23">
        <v>7.0686989176054786E-3</v>
      </c>
      <c r="I171" s="23">
        <v>6.8478020764303075E-3</v>
      </c>
      <c r="J171" s="23">
        <v>0.20653854649878506</v>
      </c>
      <c r="K171" s="23">
        <v>2.2310580958692292E-2</v>
      </c>
      <c r="L171" s="24">
        <v>22635</v>
      </c>
      <c r="M171" s="23">
        <v>0.77030567685589524</v>
      </c>
      <c r="N171" s="23">
        <v>1.6593886462882096E-2</v>
      </c>
      <c r="O171" s="23">
        <v>1.4847161572052401E-2</v>
      </c>
      <c r="P171" s="23">
        <v>6.9868995633187774E-3</v>
      </c>
      <c r="Q171" s="23">
        <v>6.1135371179039302E-3</v>
      </c>
      <c r="R171" s="23">
        <v>0.17467248908296942</v>
      </c>
      <c r="S171" s="23">
        <v>9.6069868995633193E-3</v>
      </c>
      <c r="T171" s="24">
        <v>5725</v>
      </c>
    </row>
    <row r="172" spans="2:20" x14ac:dyDescent="0.3">
      <c r="B172" s="33" t="s">
        <v>131</v>
      </c>
      <c r="C172" s="21" t="s">
        <v>366</v>
      </c>
      <c r="D172" s="18" t="s">
        <v>367</v>
      </c>
      <c r="E172" s="23">
        <v>0.69081272084805656</v>
      </c>
      <c r="F172" s="23">
        <v>4.4169611307420496E-3</v>
      </c>
      <c r="G172" s="23">
        <v>7.9505300353356883E-3</v>
      </c>
      <c r="H172" s="23">
        <v>1.7667844522968198E-3</v>
      </c>
      <c r="I172" s="23">
        <v>2.6501766784452299E-3</v>
      </c>
      <c r="J172" s="23">
        <v>4.3286219081272087E-2</v>
      </c>
      <c r="K172" s="23">
        <v>0.25</v>
      </c>
      <c r="L172" s="24">
        <v>5660</v>
      </c>
      <c r="M172" s="23">
        <v>0.78718535469107553</v>
      </c>
      <c r="N172" s="23">
        <v>2.2883295194508009E-3</v>
      </c>
      <c r="O172" s="23">
        <v>4.5766590389016018E-3</v>
      </c>
      <c r="P172" s="23">
        <v>2.2883295194508009E-3</v>
      </c>
      <c r="Q172" s="23">
        <v>0</v>
      </c>
      <c r="R172" s="23">
        <v>3.6613272311212815E-2</v>
      </c>
      <c r="S172" s="23">
        <v>0.16704805491990846</v>
      </c>
      <c r="T172" s="24">
        <v>2185</v>
      </c>
    </row>
    <row r="173" spans="2:20" x14ac:dyDescent="0.3">
      <c r="B173" s="33" t="s">
        <v>131</v>
      </c>
      <c r="C173" s="21" t="s">
        <v>368</v>
      </c>
      <c r="D173" s="18" t="s">
        <v>369</v>
      </c>
      <c r="E173" s="23">
        <v>0.78978102189781019</v>
      </c>
      <c r="F173" s="23">
        <v>2.1532846715328468E-2</v>
      </c>
      <c r="G173" s="23">
        <v>2.6277372262773723E-2</v>
      </c>
      <c r="H173" s="23">
        <v>1.6788321167883213E-2</v>
      </c>
      <c r="I173" s="23">
        <v>1.4963503649635036E-2</v>
      </c>
      <c r="J173" s="23">
        <v>6.45985401459854E-2</v>
      </c>
      <c r="K173" s="23">
        <v>6.6058394160583941E-2</v>
      </c>
      <c r="L173" s="24">
        <v>13700</v>
      </c>
      <c r="M173" s="23">
        <v>0.80517711171662121</v>
      </c>
      <c r="N173" s="23">
        <v>1.3623978201634877E-2</v>
      </c>
      <c r="O173" s="23">
        <v>2.1798365122615803E-2</v>
      </c>
      <c r="P173" s="23">
        <v>1.3623978201634877E-2</v>
      </c>
      <c r="Q173" s="23">
        <v>1.3623978201634877E-2</v>
      </c>
      <c r="R173" s="23">
        <v>6.8119891008174394E-2</v>
      </c>
      <c r="S173" s="23">
        <v>6.2670299727520432E-2</v>
      </c>
      <c r="T173" s="24">
        <v>3670</v>
      </c>
    </row>
    <row r="174" spans="2:20" x14ac:dyDescent="0.3">
      <c r="B174" s="33" t="s">
        <v>131</v>
      </c>
      <c r="C174" s="21" t="s">
        <v>370</v>
      </c>
      <c r="D174" s="18" t="s">
        <v>371</v>
      </c>
      <c r="E174" s="23">
        <v>0.82556131260794474</v>
      </c>
      <c r="F174" s="23">
        <v>2.2452504317789293E-2</v>
      </c>
      <c r="G174" s="23">
        <v>5.3540587219343697E-2</v>
      </c>
      <c r="H174" s="23">
        <v>2.4179620034542316E-2</v>
      </c>
      <c r="I174" s="23">
        <v>2.2452504317789293E-2</v>
      </c>
      <c r="J174" s="23">
        <v>2.8497409326424871E-2</v>
      </c>
      <c r="K174" s="23">
        <v>2.158894645941278E-2</v>
      </c>
      <c r="L174" s="24">
        <v>5790</v>
      </c>
      <c r="M174" s="23">
        <v>0.86855670103092786</v>
      </c>
      <c r="N174" s="23">
        <v>1.2886597938144329E-2</v>
      </c>
      <c r="O174" s="23">
        <v>3.3505154639175257E-2</v>
      </c>
      <c r="P174" s="23">
        <v>2.0618556701030927E-2</v>
      </c>
      <c r="Q174" s="23">
        <v>2.0618556701030927E-2</v>
      </c>
      <c r="R174" s="23">
        <v>2.8350515463917526E-2</v>
      </c>
      <c r="S174" s="23">
        <v>1.804123711340206E-2</v>
      </c>
      <c r="T174" s="24">
        <v>1940</v>
      </c>
    </row>
    <row r="175" spans="2:20" x14ac:dyDescent="0.3">
      <c r="B175" s="33" t="s">
        <v>131</v>
      </c>
      <c r="C175" s="21" t="s">
        <v>372</v>
      </c>
      <c r="D175" s="18" t="s">
        <v>373</v>
      </c>
      <c r="E175" s="23">
        <v>0.67647058823529416</v>
      </c>
      <c r="F175" s="23">
        <v>2.1390374331550801E-2</v>
      </c>
      <c r="G175" s="23">
        <v>3.8502673796791446E-2</v>
      </c>
      <c r="H175" s="23">
        <v>2.8342245989304814E-2</v>
      </c>
      <c r="I175" s="23">
        <v>3.5294117647058823E-2</v>
      </c>
      <c r="J175" s="23">
        <v>0.16577540106951871</v>
      </c>
      <c r="K175" s="23">
        <v>3.4224598930481284E-2</v>
      </c>
      <c r="L175" s="24">
        <v>9350</v>
      </c>
      <c r="M175" s="23">
        <v>0.7207062600321027</v>
      </c>
      <c r="N175" s="23">
        <v>1.2841091492776886E-2</v>
      </c>
      <c r="O175" s="23">
        <v>2.5682182985553772E-2</v>
      </c>
      <c r="P175" s="23">
        <v>1.9261637239165328E-2</v>
      </c>
      <c r="Q175" s="23">
        <v>3.0497592295345103E-2</v>
      </c>
      <c r="R175" s="23">
        <v>0.15730337078651685</v>
      </c>
      <c r="S175" s="23">
        <v>3.2102728731942212E-2</v>
      </c>
      <c r="T175" s="24">
        <v>3115</v>
      </c>
    </row>
    <row r="176" spans="2:20" x14ac:dyDescent="0.3">
      <c r="B176" s="33" t="s">
        <v>131</v>
      </c>
      <c r="C176" s="21" t="s">
        <v>374</v>
      </c>
      <c r="D176" s="18" t="s">
        <v>375</v>
      </c>
      <c r="E176" s="23">
        <v>0.93573770491803276</v>
      </c>
      <c r="F176" s="23">
        <v>1.1147540983606558E-2</v>
      </c>
      <c r="G176" s="23">
        <v>9.8360655737704927E-3</v>
      </c>
      <c r="H176" s="23">
        <v>6.5573770491803279E-3</v>
      </c>
      <c r="I176" s="23">
        <v>4.5901639344262295E-3</v>
      </c>
      <c r="J176" s="23">
        <v>1.3114754098360656E-3</v>
      </c>
      <c r="K176" s="23">
        <v>3.1475409836065574E-2</v>
      </c>
      <c r="L176" s="24">
        <v>7625</v>
      </c>
      <c r="M176" s="23">
        <v>0.94326241134751776</v>
      </c>
      <c r="N176" s="23">
        <v>8.8652482269503553E-3</v>
      </c>
      <c r="O176" s="23">
        <v>8.8652482269503553E-3</v>
      </c>
      <c r="P176" s="23">
        <v>3.5460992907801418E-3</v>
      </c>
      <c r="Q176" s="23">
        <v>3.5460992907801418E-3</v>
      </c>
      <c r="R176" s="23">
        <v>1.7730496453900709E-3</v>
      </c>
      <c r="S176" s="23">
        <v>3.0141843971631204E-2</v>
      </c>
      <c r="T176" s="24">
        <v>2820</v>
      </c>
    </row>
    <row r="177" spans="2:20" x14ac:dyDescent="0.3">
      <c r="B177" s="33" t="s">
        <v>131</v>
      </c>
      <c r="C177" s="21" t="s">
        <v>376</v>
      </c>
      <c r="D177" s="18" t="s">
        <v>377</v>
      </c>
      <c r="E177" s="23">
        <v>0.85651289009497966</v>
      </c>
      <c r="F177" s="23">
        <v>8.1411126187245584E-3</v>
      </c>
      <c r="G177" s="23">
        <v>9.497964721845319E-3</v>
      </c>
      <c r="H177" s="23">
        <v>3.0529172320217096E-3</v>
      </c>
      <c r="I177" s="23">
        <v>8.8195386702849387E-3</v>
      </c>
      <c r="J177" s="23">
        <v>4.3758480325644507E-2</v>
      </c>
      <c r="K177" s="23">
        <v>7.0217096336499321E-2</v>
      </c>
      <c r="L177" s="24">
        <v>14740</v>
      </c>
      <c r="M177" s="23">
        <v>0.75</v>
      </c>
      <c r="N177" s="23">
        <v>0</v>
      </c>
      <c r="O177" s="23">
        <v>0</v>
      </c>
      <c r="P177" s="23">
        <v>0</v>
      </c>
      <c r="Q177" s="23">
        <v>0</v>
      </c>
      <c r="R177" s="23">
        <v>8.3333333333333329E-2</v>
      </c>
      <c r="S177" s="23">
        <v>0.125</v>
      </c>
      <c r="T177" s="24">
        <v>120</v>
      </c>
    </row>
    <row r="178" spans="2:20" x14ac:dyDescent="0.3">
      <c r="B178" s="33" t="s">
        <v>131</v>
      </c>
      <c r="C178" s="21" t="s">
        <v>378</v>
      </c>
      <c r="D178" s="18" t="s">
        <v>379</v>
      </c>
      <c r="E178" s="23">
        <v>0.82674418604651168</v>
      </c>
      <c r="F178" s="23">
        <v>1.3953488372093023E-2</v>
      </c>
      <c r="G178" s="23">
        <v>1.7441860465116279E-2</v>
      </c>
      <c r="H178" s="23">
        <v>8.1395348837209301E-3</v>
      </c>
      <c r="I178" s="23">
        <v>1.627906976744186E-2</v>
      </c>
      <c r="J178" s="23">
        <v>1.802325581395349E-2</v>
      </c>
      <c r="K178" s="23">
        <v>9.9418604651162784E-2</v>
      </c>
      <c r="L178" s="24">
        <v>8600</v>
      </c>
      <c r="M178" s="23">
        <v>0.83564356435643561</v>
      </c>
      <c r="N178" s="23">
        <v>9.9009900990099011E-3</v>
      </c>
      <c r="O178" s="23">
        <v>7.9207920792079209E-3</v>
      </c>
      <c r="P178" s="23">
        <v>7.9207920792079209E-3</v>
      </c>
      <c r="Q178" s="23">
        <v>7.9207920792079209E-3</v>
      </c>
      <c r="R178" s="23">
        <v>1.782178217821782E-2</v>
      </c>
      <c r="S178" s="23">
        <v>0.11287128712871287</v>
      </c>
      <c r="T178" s="24">
        <v>2525</v>
      </c>
    </row>
    <row r="179" spans="2:20" x14ac:dyDescent="0.3">
      <c r="B179" s="33" t="s">
        <v>131</v>
      </c>
      <c r="C179" s="21" t="s">
        <v>380</v>
      </c>
      <c r="D179" s="18" t="s">
        <v>381</v>
      </c>
      <c r="E179" s="23">
        <v>0.87103377686796313</v>
      </c>
      <c r="F179" s="23">
        <v>1.3306038894575231E-2</v>
      </c>
      <c r="G179" s="23">
        <v>2.4564994882292732E-2</v>
      </c>
      <c r="H179" s="23">
        <v>1.6376663254861822E-2</v>
      </c>
      <c r="I179" s="23">
        <v>9.2118730808597744E-3</v>
      </c>
      <c r="J179" s="23">
        <v>5.6294779938587509E-2</v>
      </c>
      <c r="K179" s="23">
        <v>1.0235414534288639E-2</v>
      </c>
      <c r="L179" s="24">
        <v>4885</v>
      </c>
      <c r="M179" s="23">
        <v>0.89723320158102771</v>
      </c>
      <c r="N179" s="23">
        <v>7.9051383399209481E-3</v>
      </c>
      <c r="O179" s="23">
        <v>1.5810276679841896E-2</v>
      </c>
      <c r="P179" s="23">
        <v>7.9051383399209481E-3</v>
      </c>
      <c r="Q179" s="23">
        <v>7.9051383399209481E-3</v>
      </c>
      <c r="R179" s="23">
        <v>5.9288537549407112E-2</v>
      </c>
      <c r="S179" s="23">
        <v>3.952569169960474E-3</v>
      </c>
      <c r="T179" s="24">
        <v>1265</v>
      </c>
    </row>
    <row r="180" spans="2:20" x14ac:dyDescent="0.3">
      <c r="B180" s="33" t="s">
        <v>131</v>
      </c>
      <c r="C180" s="21" t="s">
        <v>382</v>
      </c>
      <c r="D180" s="18" t="s">
        <v>383</v>
      </c>
      <c r="E180" s="23">
        <v>0.69402985074626866</v>
      </c>
      <c r="F180" s="23">
        <v>5.8915946582875096E-3</v>
      </c>
      <c r="G180" s="23">
        <v>1.1390416339355853E-2</v>
      </c>
      <c r="H180" s="23">
        <v>5.8915946582875096E-3</v>
      </c>
      <c r="I180" s="23">
        <v>4.7132757266300082E-3</v>
      </c>
      <c r="J180" s="23">
        <v>0.14650432050274942</v>
      </c>
      <c r="K180" s="23">
        <v>0.13157894736842105</v>
      </c>
      <c r="L180" s="24">
        <v>12730</v>
      </c>
      <c r="M180" s="23" t="s">
        <v>559</v>
      </c>
      <c r="N180" s="23" t="s">
        <v>559</v>
      </c>
      <c r="O180" s="23" t="s">
        <v>559</v>
      </c>
      <c r="P180" s="23" t="s">
        <v>559</v>
      </c>
      <c r="Q180" s="23" t="s">
        <v>559</v>
      </c>
      <c r="R180" s="23" t="s">
        <v>559</v>
      </c>
      <c r="S180" s="23" t="s">
        <v>559</v>
      </c>
      <c r="T180" s="24" t="s">
        <v>559</v>
      </c>
    </row>
    <row r="181" spans="2:20" x14ac:dyDescent="0.3">
      <c r="B181" s="33" t="s">
        <v>131</v>
      </c>
      <c r="C181" s="21" t="s">
        <v>384</v>
      </c>
      <c r="D181" s="18" t="s">
        <v>385</v>
      </c>
      <c r="E181" s="23">
        <v>0.91851851851851851</v>
      </c>
      <c r="F181" s="23">
        <v>1.4814814814814815E-2</v>
      </c>
      <c r="G181" s="23">
        <v>8.7542087542087539E-3</v>
      </c>
      <c r="H181" s="23">
        <v>4.0404040404040404E-3</v>
      </c>
      <c r="I181" s="23">
        <v>4.7138047138047135E-3</v>
      </c>
      <c r="J181" s="23">
        <v>4.5117845117845119E-2</v>
      </c>
      <c r="K181" s="23">
        <v>4.0404040404040404E-3</v>
      </c>
      <c r="L181" s="24">
        <v>7425</v>
      </c>
      <c r="M181" s="23">
        <v>0.93156732891832228</v>
      </c>
      <c r="N181" s="23">
        <v>8.8300220750551876E-3</v>
      </c>
      <c r="O181" s="23">
        <v>4.4150110375275938E-3</v>
      </c>
      <c r="P181" s="23">
        <v>4.4150110375275938E-3</v>
      </c>
      <c r="Q181" s="23">
        <v>2.2075055187637969E-3</v>
      </c>
      <c r="R181" s="23">
        <v>4.4150110375275942E-2</v>
      </c>
      <c r="S181" s="23">
        <v>4.4150110375275938E-3</v>
      </c>
      <c r="T181" s="24">
        <v>2265</v>
      </c>
    </row>
    <row r="182" spans="2:20" x14ac:dyDescent="0.3">
      <c r="B182" s="33" t="s">
        <v>131</v>
      </c>
      <c r="C182" s="21" t="s">
        <v>386</v>
      </c>
      <c r="D182" s="18" t="s">
        <v>387</v>
      </c>
      <c r="E182" s="23">
        <v>0.70075978959672702</v>
      </c>
      <c r="F182" s="23">
        <v>3.0976037405026302E-2</v>
      </c>
      <c r="G182" s="23">
        <v>3.3606078316773813E-2</v>
      </c>
      <c r="H182" s="23">
        <v>4.2665108123904151E-2</v>
      </c>
      <c r="I182" s="23">
        <v>2.4547048509643482E-2</v>
      </c>
      <c r="J182" s="23">
        <v>8.4161309175920518E-2</v>
      </c>
      <c r="K182" s="23">
        <v>8.3576855639976619E-2</v>
      </c>
      <c r="L182" s="24">
        <v>17110</v>
      </c>
      <c r="M182" s="23" t="s">
        <v>559</v>
      </c>
      <c r="N182" s="23" t="s">
        <v>559</v>
      </c>
      <c r="O182" s="23" t="s">
        <v>559</v>
      </c>
      <c r="P182" s="23" t="s">
        <v>559</v>
      </c>
      <c r="Q182" s="23" t="s">
        <v>559</v>
      </c>
      <c r="R182" s="23" t="s">
        <v>559</v>
      </c>
      <c r="S182" s="23" t="s">
        <v>559</v>
      </c>
      <c r="T182" s="24" t="s">
        <v>559</v>
      </c>
    </row>
    <row r="183" spans="2:20" x14ac:dyDescent="0.3">
      <c r="B183" s="33" t="s">
        <v>131</v>
      </c>
      <c r="C183" s="21" t="s">
        <v>388</v>
      </c>
      <c r="D183" s="18" t="s">
        <v>389</v>
      </c>
      <c r="E183" s="23">
        <v>0.7461959829580036</v>
      </c>
      <c r="F183" s="23">
        <v>1.5520389531345101E-2</v>
      </c>
      <c r="G183" s="23">
        <v>1.1868533171028607E-2</v>
      </c>
      <c r="H183" s="23">
        <v>8.2166768107121112E-3</v>
      </c>
      <c r="I183" s="23">
        <v>1.8563603164942179E-2</v>
      </c>
      <c r="J183" s="23">
        <v>0.1241631162507608</v>
      </c>
      <c r="K183" s="23">
        <v>7.5167376749847845E-2</v>
      </c>
      <c r="L183" s="24">
        <v>16430</v>
      </c>
      <c r="M183" s="23">
        <v>0.8144078144078144</v>
      </c>
      <c r="N183" s="23">
        <v>8.5470085470085479E-3</v>
      </c>
      <c r="O183" s="23">
        <v>8.5470085470085479E-3</v>
      </c>
      <c r="P183" s="23">
        <v>3.663003663003663E-3</v>
      </c>
      <c r="Q183" s="23">
        <v>1.098901098901099E-2</v>
      </c>
      <c r="R183" s="23">
        <v>0.13797313797313798</v>
      </c>
      <c r="S183" s="23">
        <v>1.4652014652014652E-2</v>
      </c>
      <c r="T183" s="24">
        <v>4095</v>
      </c>
    </row>
    <row r="184" spans="2:20" x14ac:dyDescent="0.3">
      <c r="B184" s="33" t="s">
        <v>131</v>
      </c>
      <c r="C184" s="21" t="s">
        <v>390</v>
      </c>
      <c r="D184" s="18" t="s">
        <v>391</v>
      </c>
      <c r="E184" s="23">
        <v>0.85259179265658747</v>
      </c>
      <c r="F184" s="23">
        <v>1.1339092872570195E-2</v>
      </c>
      <c r="G184" s="23">
        <v>6.4794816414686825E-3</v>
      </c>
      <c r="H184" s="23">
        <v>7.5593952483801298E-3</v>
      </c>
      <c r="I184" s="23">
        <v>1.1339092872570195E-2</v>
      </c>
      <c r="J184" s="23">
        <v>1.4038876889848811E-2</v>
      </c>
      <c r="K184" s="23">
        <v>9.719222462203024E-2</v>
      </c>
      <c r="L184" s="24">
        <v>9260</v>
      </c>
      <c r="M184" s="23">
        <v>0.8848580441640379</v>
      </c>
      <c r="N184" s="23">
        <v>4.7318611987381704E-3</v>
      </c>
      <c r="O184" s="23">
        <v>4.7318611987381704E-3</v>
      </c>
      <c r="P184" s="23">
        <v>4.7318611987381704E-3</v>
      </c>
      <c r="Q184" s="23">
        <v>6.3091482649842269E-3</v>
      </c>
      <c r="R184" s="23">
        <v>1.1041009463722398E-2</v>
      </c>
      <c r="S184" s="23">
        <v>8.2018927444794956E-2</v>
      </c>
      <c r="T184" s="24">
        <v>3170</v>
      </c>
    </row>
    <row r="185" spans="2:20" x14ac:dyDescent="0.3">
      <c r="B185"/>
      <c r="C185"/>
      <c r="D185"/>
      <c r="E185"/>
      <c r="F185"/>
      <c r="G185"/>
      <c r="H185"/>
      <c r="I185"/>
      <c r="J185"/>
      <c r="K185"/>
      <c r="L185"/>
      <c r="M185"/>
      <c r="N185"/>
      <c r="O185"/>
      <c r="P185"/>
      <c r="Q185"/>
      <c r="R185"/>
      <c r="S185"/>
      <c r="T185"/>
    </row>
    <row r="186" spans="2:20" x14ac:dyDescent="0.3">
      <c r="B186" s="35" t="s">
        <v>392</v>
      </c>
    </row>
    <row r="187" spans="2:20" x14ac:dyDescent="0.3">
      <c r="B187" s="16"/>
    </row>
    <row r="188" spans="2:20" x14ac:dyDescent="0.3">
      <c r="B188" s="16" t="s">
        <v>393</v>
      </c>
    </row>
    <row r="189" spans="2:20" x14ac:dyDescent="0.3">
      <c r="B189" s="16" t="s">
        <v>394</v>
      </c>
    </row>
    <row r="190" spans="2:20" x14ac:dyDescent="0.3">
      <c r="B190" s="16" t="s">
        <v>395</v>
      </c>
    </row>
    <row r="191" spans="2:20" x14ac:dyDescent="0.3">
      <c r="B191" s="16"/>
    </row>
    <row r="192" spans="2:20" x14ac:dyDescent="0.3">
      <c r="B192" s="16"/>
    </row>
    <row r="193" spans="2:3" x14ac:dyDescent="0.3">
      <c r="B193" s="16"/>
    </row>
    <row r="194" spans="2:3" x14ac:dyDescent="0.3">
      <c r="B194" s="16"/>
    </row>
    <row r="195" spans="2:3" x14ac:dyDescent="0.3">
      <c r="B195" s="16"/>
    </row>
    <row r="196" spans="2:3" x14ac:dyDescent="0.3">
      <c r="B196" s="16"/>
    </row>
    <row r="197" spans="2:3" x14ac:dyDescent="0.3">
      <c r="B197" s="16"/>
    </row>
    <row r="198" spans="2:3" x14ac:dyDescent="0.3">
      <c r="B198" s="16"/>
    </row>
    <row r="199" spans="2:3" x14ac:dyDescent="0.3">
      <c r="B199" s="16"/>
    </row>
    <row r="200" spans="2:3" x14ac:dyDescent="0.3">
      <c r="B200" s="16"/>
      <c r="C200" s="14"/>
    </row>
    <row r="201" spans="2:3" x14ac:dyDescent="0.3">
      <c r="B201" s="16"/>
    </row>
    <row r="202" spans="2:3" x14ac:dyDescent="0.3">
      <c r="B202" s="16"/>
    </row>
    <row r="203" spans="2:3" x14ac:dyDescent="0.3">
      <c r="B203" s="16"/>
    </row>
    <row r="204" spans="2:3" x14ac:dyDescent="0.3">
      <c r="B204" s="16"/>
    </row>
    <row r="205" spans="2:3" x14ac:dyDescent="0.3">
      <c r="B205" s="16"/>
    </row>
    <row r="206" spans="2:3" x14ac:dyDescent="0.3">
      <c r="B206" s="16"/>
    </row>
    <row r="207" spans="2:3" x14ac:dyDescent="0.3">
      <c r="B207" s="16"/>
    </row>
    <row r="208" spans="2:3" x14ac:dyDescent="0.3">
      <c r="B208" s="16"/>
    </row>
    <row r="209" spans="2:2" x14ac:dyDescent="0.3">
      <c r="B209" s="16"/>
    </row>
    <row r="210" spans="2:2" x14ac:dyDescent="0.3">
      <c r="B210" s="16"/>
    </row>
    <row r="211" spans="2:2" x14ac:dyDescent="0.3">
      <c r="B211" s="16"/>
    </row>
    <row r="212" spans="2:2" x14ac:dyDescent="0.3">
      <c r="B212" s="16"/>
    </row>
    <row r="213" spans="2:2" x14ac:dyDescent="0.3">
      <c r="B213" s="16"/>
    </row>
    <row r="214" spans="2:2" x14ac:dyDescent="0.3">
      <c r="B214" s="16"/>
    </row>
    <row r="215" spans="2:2" x14ac:dyDescent="0.3">
      <c r="B215" s="16"/>
    </row>
    <row r="216" spans="2:2" x14ac:dyDescent="0.3">
      <c r="B216" s="16"/>
    </row>
    <row r="217" spans="2:2" x14ac:dyDescent="0.3">
      <c r="B217" s="16"/>
    </row>
    <row r="218" spans="2:2" x14ac:dyDescent="0.3">
      <c r="B218" s="16"/>
    </row>
    <row r="219" spans="2:2" x14ac:dyDescent="0.3">
      <c r="B219" s="16"/>
    </row>
    <row r="220" spans="2:2" x14ac:dyDescent="0.3">
      <c r="B220" s="16"/>
    </row>
    <row r="221" spans="2:2" x14ac:dyDescent="0.3">
      <c r="B221" s="16"/>
    </row>
    <row r="222" spans="2:2" x14ac:dyDescent="0.3">
      <c r="B222" s="16"/>
    </row>
    <row r="223" spans="2:2" x14ac:dyDescent="0.3">
      <c r="B223" s="16"/>
    </row>
    <row r="224" spans="2:2" x14ac:dyDescent="0.3">
      <c r="B224" s="16"/>
    </row>
    <row r="225" spans="2:2" x14ac:dyDescent="0.3">
      <c r="B225" s="16"/>
    </row>
    <row r="226" spans="2:2" x14ac:dyDescent="0.3">
      <c r="B226" s="16"/>
    </row>
    <row r="227" spans="2:2" x14ac:dyDescent="0.3">
      <c r="B227" s="16"/>
    </row>
    <row r="228" spans="2:2" x14ac:dyDescent="0.3">
      <c r="B228" s="16"/>
    </row>
    <row r="229" spans="2:2" x14ac:dyDescent="0.3">
      <c r="B229" s="16"/>
    </row>
    <row r="230" spans="2:2" x14ac:dyDescent="0.3">
      <c r="B230" s="16"/>
    </row>
    <row r="231" spans="2:2" x14ac:dyDescent="0.3">
      <c r="B231" s="16"/>
    </row>
    <row r="232" spans="2:2" x14ac:dyDescent="0.3">
      <c r="B232" s="16"/>
    </row>
    <row r="233" spans="2:2" x14ac:dyDescent="0.3">
      <c r="B233" s="16"/>
    </row>
    <row r="234" spans="2:2" x14ac:dyDescent="0.3">
      <c r="B234" s="16"/>
    </row>
    <row r="235" spans="2:2" x14ac:dyDescent="0.3">
      <c r="B235" s="16"/>
    </row>
    <row r="236" spans="2:2" x14ac:dyDescent="0.3">
      <c r="B236" s="16"/>
    </row>
    <row r="237" spans="2:2" x14ac:dyDescent="0.3">
      <c r="B237" s="16"/>
    </row>
    <row r="238" spans="2:2" x14ac:dyDescent="0.3">
      <c r="B238" s="16"/>
    </row>
    <row r="239" spans="2:2" x14ac:dyDescent="0.3">
      <c r="B239" s="16"/>
    </row>
    <row r="240" spans="2:2" x14ac:dyDescent="0.3">
      <c r="B240" s="16"/>
    </row>
    <row r="241" spans="2:2" x14ac:dyDescent="0.3">
      <c r="B241" s="16"/>
    </row>
    <row r="242" spans="2:2" x14ac:dyDescent="0.3">
      <c r="B242" s="16"/>
    </row>
    <row r="243" spans="2:2" x14ac:dyDescent="0.3">
      <c r="B243" s="16"/>
    </row>
    <row r="244" spans="2:2" x14ac:dyDescent="0.3">
      <c r="B244" s="16"/>
    </row>
    <row r="245" spans="2:2" x14ac:dyDescent="0.3">
      <c r="B245" s="16"/>
    </row>
    <row r="246" spans="2:2" x14ac:dyDescent="0.3">
      <c r="B246" s="16"/>
    </row>
    <row r="247" spans="2:2" x14ac:dyDescent="0.3">
      <c r="B247" s="16"/>
    </row>
    <row r="248" spans="2:2" x14ac:dyDescent="0.3">
      <c r="B248" s="16"/>
    </row>
    <row r="249" spans="2:2" x14ac:dyDescent="0.3">
      <c r="B249" s="16"/>
    </row>
    <row r="250" spans="2:2" x14ac:dyDescent="0.3">
      <c r="B250" s="16"/>
    </row>
    <row r="251" spans="2:2" x14ac:dyDescent="0.3">
      <c r="B251" s="16"/>
    </row>
    <row r="252" spans="2:2" x14ac:dyDescent="0.3">
      <c r="B252" s="16"/>
    </row>
    <row r="253" spans="2:2" x14ac:dyDescent="0.3">
      <c r="B253" s="16"/>
    </row>
    <row r="254" spans="2:2" x14ac:dyDescent="0.3">
      <c r="B254" s="16"/>
    </row>
    <row r="255" spans="2:2" x14ac:dyDescent="0.3">
      <c r="B255" s="16"/>
    </row>
    <row r="256" spans="2:2" x14ac:dyDescent="0.3">
      <c r="B256" s="16"/>
    </row>
    <row r="257" spans="2:2" x14ac:dyDescent="0.3">
      <c r="B257" s="16"/>
    </row>
    <row r="258" spans="2:2" x14ac:dyDescent="0.3">
      <c r="B258" s="16"/>
    </row>
    <row r="259" spans="2:2" x14ac:dyDescent="0.3">
      <c r="B259" s="16"/>
    </row>
    <row r="260" spans="2:2" x14ac:dyDescent="0.3">
      <c r="B260" s="16"/>
    </row>
    <row r="261" spans="2:2" x14ac:dyDescent="0.3">
      <c r="B261" s="16"/>
    </row>
    <row r="262" spans="2:2" x14ac:dyDescent="0.3">
      <c r="B262" s="16"/>
    </row>
    <row r="263" spans="2:2" x14ac:dyDescent="0.3">
      <c r="B263" s="16"/>
    </row>
    <row r="264" spans="2:2" x14ac:dyDescent="0.3">
      <c r="B264" s="16"/>
    </row>
    <row r="265" spans="2:2" x14ac:dyDescent="0.3">
      <c r="B265" s="16"/>
    </row>
    <row r="266" spans="2:2" x14ac:dyDescent="0.3">
      <c r="B266" s="16"/>
    </row>
    <row r="267" spans="2:2" x14ac:dyDescent="0.3">
      <c r="B267" s="16"/>
    </row>
    <row r="268" spans="2:2" x14ac:dyDescent="0.3">
      <c r="B268" s="16"/>
    </row>
    <row r="269" spans="2:2" x14ac:dyDescent="0.3">
      <c r="B269" s="16"/>
    </row>
    <row r="270" spans="2:2" x14ac:dyDescent="0.3">
      <c r="B270" s="16"/>
    </row>
    <row r="271" spans="2:2" x14ac:dyDescent="0.3">
      <c r="B271" s="16"/>
    </row>
    <row r="272" spans="2:2" x14ac:dyDescent="0.3">
      <c r="B272" s="16"/>
    </row>
    <row r="273" spans="2:2" x14ac:dyDescent="0.3">
      <c r="B273" s="16"/>
    </row>
    <row r="274" spans="2:2" x14ac:dyDescent="0.3">
      <c r="B274" s="16"/>
    </row>
    <row r="275" spans="2:2" x14ac:dyDescent="0.3">
      <c r="B275" s="16"/>
    </row>
    <row r="276" spans="2:2" x14ac:dyDescent="0.3">
      <c r="B276" s="16"/>
    </row>
    <row r="277" spans="2:2" x14ac:dyDescent="0.3">
      <c r="B277" s="16"/>
    </row>
    <row r="278" spans="2:2" x14ac:dyDescent="0.3">
      <c r="B278" s="16"/>
    </row>
    <row r="279" spans="2:2" x14ac:dyDescent="0.3">
      <c r="B279" s="16"/>
    </row>
    <row r="280" spans="2:2" x14ac:dyDescent="0.3">
      <c r="B280" s="16"/>
    </row>
    <row r="281" spans="2:2" x14ac:dyDescent="0.3">
      <c r="B281" s="16"/>
    </row>
    <row r="282" spans="2:2" x14ac:dyDescent="0.3">
      <c r="B282" s="16"/>
    </row>
    <row r="283" spans="2:2" x14ac:dyDescent="0.3">
      <c r="B283" s="16"/>
    </row>
    <row r="284" spans="2:2" x14ac:dyDescent="0.3">
      <c r="B284" s="16"/>
    </row>
    <row r="285" spans="2:2" x14ac:dyDescent="0.3">
      <c r="B285" s="16"/>
    </row>
    <row r="286" spans="2:2" x14ac:dyDescent="0.3">
      <c r="B286" s="16"/>
    </row>
    <row r="287" spans="2:2" x14ac:dyDescent="0.3">
      <c r="B287" s="16"/>
    </row>
    <row r="288" spans="2:2" x14ac:dyDescent="0.3">
      <c r="B288" s="16"/>
    </row>
    <row r="289" spans="2:2" x14ac:dyDescent="0.3">
      <c r="B289" s="16"/>
    </row>
    <row r="290" spans="2:2" x14ac:dyDescent="0.3">
      <c r="B290" s="16"/>
    </row>
    <row r="291" spans="2:2" x14ac:dyDescent="0.3">
      <c r="B291" s="16"/>
    </row>
    <row r="292" spans="2:2" x14ac:dyDescent="0.3">
      <c r="B292" s="16"/>
    </row>
    <row r="293" spans="2:2" x14ac:dyDescent="0.3">
      <c r="B293" s="16"/>
    </row>
    <row r="294" spans="2:2" x14ac:dyDescent="0.3">
      <c r="B294" s="16"/>
    </row>
    <row r="295" spans="2:2" x14ac:dyDescent="0.3">
      <c r="B295" s="16"/>
    </row>
    <row r="296" spans="2:2" x14ac:dyDescent="0.3">
      <c r="B296" s="16"/>
    </row>
    <row r="297" spans="2:2" x14ac:dyDescent="0.3">
      <c r="B297" s="16"/>
    </row>
    <row r="298" spans="2:2" x14ac:dyDescent="0.3">
      <c r="B298" s="16"/>
    </row>
    <row r="299" spans="2:2" x14ac:dyDescent="0.3">
      <c r="B299" s="16"/>
    </row>
    <row r="300" spans="2:2" x14ac:dyDescent="0.3">
      <c r="B300" s="16"/>
    </row>
    <row r="301" spans="2:2" x14ac:dyDescent="0.3">
      <c r="B301" s="16"/>
    </row>
  </sheetData>
  <mergeCells count="2">
    <mergeCell ref="E15:L15"/>
    <mergeCell ref="M15:T15"/>
  </mergeCells>
  <pageMargins left="0.74803149606299213" right="0.74803149606299213" top="0.98425196850393704" bottom="0.98425196850393704" header="0.51181102362204722" footer="0.51181102362204722"/>
  <pageSetup paperSize="9" scale="26" orientation="landscape" r:id="rId1"/>
  <headerFooter alignWithMargins="0"/>
  <rowBreaks count="1" manualBreakCount="1">
    <brk id="173"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BBD916-4C70-4CCC-936C-EDEBE97A096E}">
  <dimension ref="B1:T311"/>
  <sheetViews>
    <sheetView showGridLines="0" topLeftCell="E1" zoomScale="82" zoomScaleNormal="85" zoomScaleSheetLayoutView="25" workbookViewId="0"/>
  </sheetViews>
  <sheetFormatPr defaultColWidth="9.453125" defaultRowHeight="13.5" x14ac:dyDescent="0.3"/>
  <cols>
    <col min="1" max="1" width="1.54296875" style="2" customWidth="1"/>
    <col min="2" max="2" width="26.54296875" style="2" customWidth="1"/>
    <col min="3" max="3" width="10.54296875" style="2" customWidth="1"/>
    <col min="4" max="4" width="82.54296875" style="2" bestFit="1" customWidth="1"/>
    <col min="5" max="11" width="15.54296875" style="2" customWidth="1"/>
    <col min="12" max="12" width="15" style="2" customWidth="1"/>
    <col min="13" max="20" width="15.54296875" style="2" customWidth="1"/>
    <col min="21" max="21" width="9.453125" style="2" customWidth="1"/>
    <col min="22" max="16384" width="9.453125" style="2"/>
  </cols>
  <sheetData>
    <row r="1" spans="2:20" s="15" customFormat="1" ht="18" customHeight="1" x14ac:dyDescent="0.35"/>
    <row r="2" spans="2:20" ht="19.5" customHeight="1" x14ac:dyDescent="0.3">
      <c r="B2" s="3" t="s">
        <v>28</v>
      </c>
      <c r="C2" s="22" t="s">
        <v>535</v>
      </c>
    </row>
    <row r="3" spans="2:20" ht="12.75" customHeight="1" x14ac:dyDescent="0.3">
      <c r="B3" s="3" t="s">
        <v>30</v>
      </c>
      <c r="C3" s="12" t="s">
        <v>543</v>
      </c>
    </row>
    <row r="4" spans="2:20" ht="12.75" customHeight="1" x14ac:dyDescent="0.3">
      <c r="B4" s="3"/>
      <c r="C4" s="6"/>
    </row>
    <row r="5" spans="2:20" ht="15" x14ac:dyDescent="0.3">
      <c r="B5" s="3" t="s">
        <v>32</v>
      </c>
      <c r="C5" s="45" t="str">
        <f>'System &amp; Provider Summary - T1'!$C$5</f>
        <v>August 2025</v>
      </c>
    </row>
    <row r="6" spans="2:20" x14ac:dyDescent="0.3">
      <c r="B6" s="3" t="s">
        <v>33</v>
      </c>
      <c r="C6" s="2" t="s">
        <v>34</v>
      </c>
    </row>
    <row r="7" spans="2:20" ht="12.75" customHeight="1" x14ac:dyDescent="0.3">
      <c r="B7" s="3" t="s">
        <v>35</v>
      </c>
      <c r="C7" s="2" t="s">
        <v>524</v>
      </c>
    </row>
    <row r="8" spans="2:20" ht="12.75" customHeight="1" x14ac:dyDescent="0.3">
      <c r="B8" s="3" t="s">
        <v>37</v>
      </c>
      <c r="C8" s="2" t="str">
        <f>'System &amp; Provider Summary - T1'!C8</f>
        <v>9th October 2025</v>
      </c>
    </row>
    <row r="9" spans="2:20" ht="12.75" customHeight="1" x14ac:dyDescent="0.3">
      <c r="B9" s="3" t="s">
        <v>38</v>
      </c>
      <c r="C9" s="8" t="s">
        <v>39</v>
      </c>
    </row>
    <row r="10" spans="2:20" ht="12.75" customHeight="1" x14ac:dyDescent="0.3">
      <c r="B10" s="3" t="s">
        <v>40</v>
      </c>
      <c r="C10" s="2" t="str">
        <f>'System &amp; Provider Summary - T1'!C10</f>
        <v>Published (Finalised) - Official Statistics in development</v>
      </c>
    </row>
    <row r="11" spans="2:20" ht="12.75" customHeight="1" x14ac:dyDescent="0.3">
      <c r="B11" s="3" t="s">
        <v>42</v>
      </c>
      <c r="C11" s="2" t="str">
        <f>'System &amp; Provider Summary - T1'!C11</f>
        <v>Kerry Evert - england.aedata@nhs.net</v>
      </c>
    </row>
    <row r="12" spans="2:20" x14ac:dyDescent="0.3">
      <c r="B12" s="3"/>
    </row>
    <row r="13" spans="2:20" ht="15" x14ac:dyDescent="0.3">
      <c r="B13" s="5" t="s">
        <v>44</v>
      </c>
    </row>
    <row r="14" spans="2:20" ht="15" x14ac:dyDescent="0.3">
      <c r="B14" s="5"/>
      <c r="C14" s="5"/>
    </row>
    <row r="15" spans="2:20" ht="15" x14ac:dyDescent="0.3">
      <c r="B15" s="5"/>
      <c r="C15" s="9"/>
      <c r="E15" s="82" t="s">
        <v>48</v>
      </c>
      <c r="F15" s="83"/>
      <c r="G15" s="83"/>
      <c r="H15" s="83"/>
      <c r="I15" s="83"/>
      <c r="J15" s="83"/>
      <c r="K15" s="83"/>
      <c r="L15" s="84"/>
      <c r="M15" s="82" t="s">
        <v>49</v>
      </c>
      <c r="N15" s="83"/>
      <c r="O15" s="83"/>
      <c r="P15" s="83"/>
      <c r="Q15" s="83"/>
      <c r="R15" s="83"/>
      <c r="S15" s="83"/>
      <c r="T15" s="84"/>
    </row>
    <row r="16" spans="2:20" s="12" customFormat="1" ht="27" x14ac:dyDescent="0.25">
      <c r="B16" s="47" t="s">
        <v>45</v>
      </c>
      <c r="C16" s="11" t="s">
        <v>527</v>
      </c>
      <c r="D16" s="10" t="s">
        <v>528</v>
      </c>
      <c r="E16" s="11" t="s">
        <v>537</v>
      </c>
      <c r="F16" s="11" t="s">
        <v>538</v>
      </c>
      <c r="G16" s="11" t="s">
        <v>539</v>
      </c>
      <c r="H16" s="11" t="s">
        <v>540</v>
      </c>
      <c r="I16" s="11" t="s">
        <v>541</v>
      </c>
      <c r="J16" s="11" t="s">
        <v>542</v>
      </c>
      <c r="K16" s="11" t="s">
        <v>521</v>
      </c>
      <c r="L16" s="11" t="s">
        <v>522</v>
      </c>
      <c r="M16" s="11" t="s">
        <v>537</v>
      </c>
      <c r="N16" s="11" t="s">
        <v>538</v>
      </c>
      <c r="O16" s="11" t="s">
        <v>539</v>
      </c>
      <c r="P16" s="11" t="s">
        <v>540</v>
      </c>
      <c r="Q16" s="11" t="s">
        <v>541</v>
      </c>
      <c r="R16" s="11" t="s">
        <v>542</v>
      </c>
      <c r="S16" s="11" t="s">
        <v>521</v>
      </c>
      <c r="T16" s="11" t="s">
        <v>522</v>
      </c>
    </row>
    <row r="17" spans="2:20" x14ac:dyDescent="0.3">
      <c r="B17" s="49" t="s">
        <v>53</v>
      </c>
      <c r="C17" s="1" t="s">
        <v>53</v>
      </c>
      <c r="D17" s="13" t="s">
        <v>54</v>
      </c>
      <c r="E17" s="26">
        <v>0.57225356344093203</v>
      </c>
      <c r="F17" s="26">
        <v>1.5477740316676125E-2</v>
      </c>
      <c r="G17" s="26">
        <v>7.5942183796775378E-2</v>
      </c>
      <c r="H17" s="26">
        <v>4.372934539506626E-2</v>
      </c>
      <c r="I17" s="26">
        <v>3.3214273792435828E-2</v>
      </c>
      <c r="J17" s="26">
        <v>9.4991710340376762E-2</v>
      </c>
      <c r="K17" s="26">
        <v>0.16439118291773763</v>
      </c>
      <c r="L17" s="25">
        <v>449355</v>
      </c>
      <c r="M17" s="26">
        <v>0.61300023132084203</v>
      </c>
      <c r="N17" s="26">
        <v>1.5035854730511219E-2</v>
      </c>
      <c r="O17" s="26">
        <v>5.898681471200555E-2</v>
      </c>
      <c r="P17" s="26">
        <v>8.7670599120980797E-2</v>
      </c>
      <c r="Q17" s="26">
        <v>4.4413601665510061E-2</v>
      </c>
      <c r="R17" s="26">
        <v>0.13439740920656951</v>
      </c>
      <c r="S17" s="26">
        <v>4.6495489243580844E-2</v>
      </c>
      <c r="T17" s="25">
        <v>21616</v>
      </c>
    </row>
    <row r="18" spans="2:20" x14ac:dyDescent="0.3">
      <c r="D18" s="4"/>
    </row>
    <row r="19" spans="2:20" x14ac:dyDescent="0.3">
      <c r="B19" s="33" t="s">
        <v>55</v>
      </c>
      <c r="C19" s="18" t="s">
        <v>56</v>
      </c>
      <c r="D19" s="18" t="s">
        <v>57</v>
      </c>
      <c r="E19" s="23" t="s">
        <v>559</v>
      </c>
      <c r="F19" s="23" t="s">
        <v>559</v>
      </c>
      <c r="G19" s="23" t="s">
        <v>559</v>
      </c>
      <c r="H19" s="23" t="s">
        <v>559</v>
      </c>
      <c r="I19" s="23" t="s">
        <v>559</v>
      </c>
      <c r="J19" s="23" t="s">
        <v>559</v>
      </c>
      <c r="K19" s="23" t="s">
        <v>559</v>
      </c>
      <c r="L19" s="24" t="s">
        <v>559</v>
      </c>
      <c r="M19" s="23" t="s">
        <v>559</v>
      </c>
      <c r="N19" s="23" t="s">
        <v>559</v>
      </c>
      <c r="O19" s="23" t="s">
        <v>559</v>
      </c>
      <c r="P19" s="23" t="s">
        <v>559</v>
      </c>
      <c r="Q19" s="23" t="s">
        <v>559</v>
      </c>
      <c r="R19" s="23" t="s">
        <v>559</v>
      </c>
      <c r="S19" s="23" t="s">
        <v>559</v>
      </c>
      <c r="T19" s="24" t="s">
        <v>559</v>
      </c>
    </row>
    <row r="20" spans="2:20" x14ac:dyDescent="0.3">
      <c r="B20" s="33" t="s">
        <v>55</v>
      </c>
      <c r="C20" s="18" t="s">
        <v>58</v>
      </c>
      <c r="D20" s="18" t="s">
        <v>59</v>
      </c>
      <c r="E20" s="23">
        <v>0.33641404805914971</v>
      </c>
      <c r="F20" s="23">
        <v>2.0332717190388171E-2</v>
      </c>
      <c r="G20" s="23">
        <v>8.1330868761552683E-2</v>
      </c>
      <c r="H20" s="23">
        <v>4.4362292051756007E-2</v>
      </c>
      <c r="I20" s="23">
        <v>4.6210720887245843E-2</v>
      </c>
      <c r="J20" s="23">
        <v>2.9574861367837338E-2</v>
      </c>
      <c r="K20" s="23">
        <v>0.44362292051756008</v>
      </c>
      <c r="L20" s="24">
        <v>2705</v>
      </c>
      <c r="M20" s="23" t="s">
        <v>559</v>
      </c>
      <c r="N20" s="23" t="s">
        <v>559</v>
      </c>
      <c r="O20" s="23" t="s">
        <v>559</v>
      </c>
      <c r="P20" s="23" t="s">
        <v>559</v>
      </c>
      <c r="Q20" s="23" t="s">
        <v>559</v>
      </c>
      <c r="R20" s="23" t="s">
        <v>559</v>
      </c>
      <c r="S20" s="23" t="s">
        <v>559</v>
      </c>
      <c r="T20" s="24" t="s">
        <v>559</v>
      </c>
    </row>
    <row r="21" spans="2:20" x14ac:dyDescent="0.3">
      <c r="B21" s="33" t="s">
        <v>55</v>
      </c>
      <c r="C21" s="18" t="s">
        <v>60</v>
      </c>
      <c r="D21" s="18" t="s">
        <v>61</v>
      </c>
      <c r="E21" s="23">
        <v>0.74085064292779423</v>
      </c>
      <c r="F21" s="23">
        <v>1.5331355093966371E-2</v>
      </c>
      <c r="G21" s="23">
        <v>1.9782393669634024E-2</v>
      </c>
      <c r="H21" s="23">
        <v>1.7804154302670624E-2</v>
      </c>
      <c r="I21" s="23">
        <v>1.7804154302670624E-2</v>
      </c>
      <c r="J21" s="23">
        <v>2.9179030662710187E-2</v>
      </c>
      <c r="K21" s="23">
        <v>0.15924826904055392</v>
      </c>
      <c r="L21" s="24">
        <v>10110</v>
      </c>
      <c r="M21" s="23" t="s">
        <v>559</v>
      </c>
      <c r="N21" s="23" t="s">
        <v>559</v>
      </c>
      <c r="O21" s="23" t="s">
        <v>559</v>
      </c>
      <c r="P21" s="23" t="s">
        <v>559</v>
      </c>
      <c r="Q21" s="23" t="s">
        <v>559</v>
      </c>
      <c r="R21" s="23" t="s">
        <v>559</v>
      </c>
      <c r="S21" s="23" t="s">
        <v>559</v>
      </c>
      <c r="T21" s="24" t="s">
        <v>559</v>
      </c>
    </row>
    <row r="22" spans="2:20" x14ac:dyDescent="0.3">
      <c r="B22" s="33" t="s">
        <v>55</v>
      </c>
      <c r="C22" s="18" t="s">
        <v>62</v>
      </c>
      <c r="D22" s="18" t="s">
        <v>63</v>
      </c>
      <c r="E22" s="23">
        <v>0.42652745552977572</v>
      </c>
      <c r="F22" s="23">
        <v>8.5073472544470227E-3</v>
      </c>
      <c r="G22" s="23">
        <v>7.3859242072699144E-2</v>
      </c>
      <c r="H22" s="23">
        <v>2.668213457076566E-2</v>
      </c>
      <c r="I22" s="23">
        <v>5.2590873936581593E-2</v>
      </c>
      <c r="J22" s="23">
        <v>4.1376643464810521E-2</v>
      </c>
      <c r="K22" s="23">
        <v>0.37045630317092032</v>
      </c>
      <c r="L22" s="24">
        <v>12930</v>
      </c>
      <c r="M22" s="23">
        <v>1</v>
      </c>
      <c r="N22" s="23">
        <v>0</v>
      </c>
      <c r="O22" s="23">
        <v>0</v>
      </c>
      <c r="P22" s="23">
        <v>0</v>
      </c>
      <c r="Q22" s="23">
        <v>0</v>
      </c>
      <c r="R22" s="23">
        <v>0</v>
      </c>
      <c r="S22" s="23">
        <v>0</v>
      </c>
      <c r="T22" s="24">
        <v>15</v>
      </c>
    </row>
    <row r="23" spans="2:20" x14ac:dyDescent="0.3">
      <c r="B23" s="33" t="s">
        <v>55</v>
      </c>
      <c r="C23" s="18" t="s">
        <v>64</v>
      </c>
      <c r="D23" s="18" t="s">
        <v>65</v>
      </c>
      <c r="E23" s="23" t="s">
        <v>559</v>
      </c>
      <c r="F23" s="23" t="s">
        <v>559</v>
      </c>
      <c r="G23" s="23" t="s">
        <v>559</v>
      </c>
      <c r="H23" s="23" t="s">
        <v>559</v>
      </c>
      <c r="I23" s="23" t="s">
        <v>559</v>
      </c>
      <c r="J23" s="23" t="s">
        <v>559</v>
      </c>
      <c r="K23" s="23" t="s">
        <v>559</v>
      </c>
      <c r="L23" s="24" t="s">
        <v>559</v>
      </c>
      <c r="M23" s="23" t="s">
        <v>559</v>
      </c>
      <c r="N23" s="23" t="s">
        <v>559</v>
      </c>
      <c r="O23" s="23" t="s">
        <v>559</v>
      </c>
      <c r="P23" s="23" t="s">
        <v>559</v>
      </c>
      <c r="Q23" s="23" t="s">
        <v>559</v>
      </c>
      <c r="R23" s="23" t="s">
        <v>559</v>
      </c>
      <c r="S23" s="23" t="s">
        <v>559</v>
      </c>
      <c r="T23" s="24" t="s">
        <v>559</v>
      </c>
    </row>
    <row r="24" spans="2:20" x14ac:dyDescent="0.3">
      <c r="B24" s="33" t="s">
        <v>55</v>
      </c>
      <c r="C24" s="18" t="s">
        <v>66</v>
      </c>
      <c r="D24" s="18" t="s">
        <v>67</v>
      </c>
      <c r="E24" s="23">
        <v>0.55485893416927901</v>
      </c>
      <c r="F24" s="23">
        <v>2.1943573667711599E-2</v>
      </c>
      <c r="G24" s="23">
        <v>5.0156739811912224E-2</v>
      </c>
      <c r="H24" s="23">
        <v>2.5078369905956112E-2</v>
      </c>
      <c r="I24" s="23">
        <v>1.5673981191222569E-2</v>
      </c>
      <c r="J24" s="23">
        <v>4.7021943573667714E-2</v>
      </c>
      <c r="K24" s="23">
        <v>0.28526645768025077</v>
      </c>
      <c r="L24" s="24">
        <v>1595</v>
      </c>
      <c r="M24" s="23">
        <v>0.5</v>
      </c>
      <c r="N24" s="23">
        <v>0</v>
      </c>
      <c r="O24" s="23">
        <v>0</v>
      </c>
      <c r="P24" s="23">
        <v>0</v>
      </c>
      <c r="Q24" s="23">
        <v>0</v>
      </c>
      <c r="R24" s="23">
        <v>0</v>
      </c>
      <c r="S24" s="23">
        <v>0.5</v>
      </c>
      <c r="T24" s="24">
        <v>10</v>
      </c>
    </row>
    <row r="25" spans="2:20" x14ac:dyDescent="0.3">
      <c r="B25" s="33" t="s">
        <v>68</v>
      </c>
      <c r="C25" s="18" t="s">
        <v>69</v>
      </c>
      <c r="D25" s="18" t="s">
        <v>70</v>
      </c>
      <c r="E25" s="23">
        <v>0.35715778474399162</v>
      </c>
      <c r="F25" s="23">
        <v>2.2361546499477535E-2</v>
      </c>
      <c r="G25" s="23">
        <v>0.11504702194357366</v>
      </c>
      <c r="H25" s="23">
        <v>0.14148380355276907</v>
      </c>
      <c r="I25" s="23">
        <v>7.8892371995820276E-2</v>
      </c>
      <c r="J25" s="23">
        <v>0.15527690700104493</v>
      </c>
      <c r="K25" s="23">
        <v>0.12978056426332288</v>
      </c>
      <c r="L25" s="24">
        <v>47850</v>
      </c>
      <c r="M25" s="23">
        <v>0.43348365276211953</v>
      </c>
      <c r="N25" s="23">
        <v>1.5783540022547914E-2</v>
      </c>
      <c r="O25" s="23">
        <v>4.3968432919954906E-2</v>
      </c>
      <c r="P25" s="23">
        <v>0.1741826381059752</v>
      </c>
      <c r="Q25" s="23">
        <v>7.4971815107102588E-2</v>
      </c>
      <c r="R25" s="23">
        <v>0.25591882750845546</v>
      </c>
      <c r="S25" s="23">
        <v>1.1273957158962795E-3</v>
      </c>
      <c r="T25" s="24">
        <v>8870</v>
      </c>
    </row>
    <row r="26" spans="2:20" x14ac:dyDescent="0.3">
      <c r="B26" s="33" t="s">
        <v>68</v>
      </c>
      <c r="C26" s="18" t="s">
        <v>71</v>
      </c>
      <c r="D26" s="18" t="s">
        <v>72</v>
      </c>
      <c r="E26" s="23">
        <v>0.12891019172552975</v>
      </c>
      <c r="F26" s="23">
        <v>1.0721493440968718E-2</v>
      </c>
      <c r="G26" s="23">
        <v>0.11617053481331988</v>
      </c>
      <c r="H26" s="23">
        <v>4.7931382441977803E-2</v>
      </c>
      <c r="I26" s="23">
        <v>1.3874873864783047E-2</v>
      </c>
      <c r="J26" s="23">
        <v>5.6760847628657921E-2</v>
      </c>
      <c r="K26" s="23">
        <v>0.62563067608476286</v>
      </c>
      <c r="L26" s="24">
        <v>39640</v>
      </c>
      <c r="M26" s="23">
        <v>0.40425531914893614</v>
      </c>
      <c r="N26" s="23">
        <v>3.1914893617021274E-2</v>
      </c>
      <c r="O26" s="23">
        <v>0.31914893617021278</v>
      </c>
      <c r="P26" s="23">
        <v>0.15957446808510639</v>
      </c>
      <c r="Q26" s="23">
        <v>5.3191489361702128E-2</v>
      </c>
      <c r="R26" s="23">
        <v>1.0638297872340425E-2</v>
      </c>
      <c r="S26" s="23">
        <v>2.1276595744680851E-2</v>
      </c>
      <c r="T26" s="24">
        <v>470</v>
      </c>
    </row>
    <row r="27" spans="2:20" x14ac:dyDescent="0.3">
      <c r="B27" s="33" t="s">
        <v>68</v>
      </c>
      <c r="C27" s="18" t="s">
        <v>73</v>
      </c>
      <c r="D27" s="18" t="s">
        <v>74</v>
      </c>
      <c r="E27" s="23">
        <v>0.48106904231625836</v>
      </c>
      <c r="F27" s="23">
        <v>2.9271396754692969E-2</v>
      </c>
      <c r="G27" s="23">
        <v>9.9268215081132677E-2</v>
      </c>
      <c r="H27" s="23">
        <v>0.16321985364301622</v>
      </c>
      <c r="I27" s="23">
        <v>0.11931275851097678</v>
      </c>
      <c r="J27" s="23">
        <v>8.3359847279669108E-2</v>
      </c>
      <c r="K27" s="23">
        <v>2.4498886414253896E-2</v>
      </c>
      <c r="L27" s="24">
        <v>15715</v>
      </c>
      <c r="M27" s="23">
        <v>0.46808510638297873</v>
      </c>
      <c r="N27" s="23">
        <v>2.1276595744680851E-2</v>
      </c>
      <c r="O27" s="23">
        <v>4.2553191489361701E-2</v>
      </c>
      <c r="P27" s="23">
        <v>0.1702127659574468</v>
      </c>
      <c r="Q27" s="23">
        <v>0.1276595744680851</v>
      </c>
      <c r="R27" s="23">
        <v>6.3829787234042548E-2</v>
      </c>
      <c r="S27" s="23">
        <v>0.10638297872340426</v>
      </c>
      <c r="T27" s="24">
        <v>235</v>
      </c>
    </row>
    <row r="28" spans="2:20" x14ac:dyDescent="0.3">
      <c r="B28" s="33" t="s">
        <v>68</v>
      </c>
      <c r="C28" s="18" t="s">
        <v>75</v>
      </c>
      <c r="D28" s="18" t="s">
        <v>76</v>
      </c>
      <c r="E28" s="23">
        <v>0.32118613790639516</v>
      </c>
      <c r="F28" s="23">
        <v>3.4297963558413719E-2</v>
      </c>
      <c r="G28" s="23">
        <v>0.35083958556627365</v>
      </c>
      <c r="H28" s="23">
        <v>0.10110753840657377</v>
      </c>
      <c r="I28" s="23">
        <v>9.0032154340836015E-2</v>
      </c>
      <c r="J28" s="23">
        <v>9.3962129331904246E-2</v>
      </c>
      <c r="K28" s="23">
        <v>7.8599499821364778E-3</v>
      </c>
      <c r="L28" s="24">
        <v>13995</v>
      </c>
      <c r="M28" s="23">
        <v>0.39634146341463417</v>
      </c>
      <c r="N28" s="23">
        <v>2.4390243902439025E-2</v>
      </c>
      <c r="O28" s="23">
        <v>0.34146341463414637</v>
      </c>
      <c r="P28" s="23">
        <v>8.5365853658536592E-2</v>
      </c>
      <c r="Q28" s="23">
        <v>6.7073170731707321E-2</v>
      </c>
      <c r="R28" s="23">
        <v>7.926829268292683E-2</v>
      </c>
      <c r="S28" s="23">
        <v>0</v>
      </c>
      <c r="T28" s="24">
        <v>820</v>
      </c>
    </row>
    <row r="29" spans="2:20" x14ac:dyDescent="0.3">
      <c r="B29" s="33" t="s">
        <v>68</v>
      </c>
      <c r="C29" s="18" t="s">
        <v>77</v>
      </c>
      <c r="D29" s="18" t="s">
        <v>78</v>
      </c>
      <c r="E29" s="23">
        <v>0.48189233278955956</v>
      </c>
      <c r="F29" s="23">
        <v>3.230016313213703E-2</v>
      </c>
      <c r="G29" s="23">
        <v>8.9396411092985323E-2</v>
      </c>
      <c r="H29" s="23">
        <v>4.7960848287112563E-2</v>
      </c>
      <c r="I29" s="23">
        <v>7.6345840130505715E-2</v>
      </c>
      <c r="J29" s="23">
        <v>8.0261011419249587E-2</v>
      </c>
      <c r="K29" s="23">
        <v>0.19184339314845025</v>
      </c>
      <c r="L29" s="24">
        <v>15325</v>
      </c>
      <c r="M29" s="23">
        <v>0.56024096385542166</v>
      </c>
      <c r="N29" s="23">
        <v>3.0120481927710843E-2</v>
      </c>
      <c r="O29" s="23">
        <v>9.6385542168674704E-2</v>
      </c>
      <c r="P29" s="23">
        <v>1.2048192771084338E-2</v>
      </c>
      <c r="Q29" s="23">
        <v>6.0240963855421686E-2</v>
      </c>
      <c r="R29" s="23">
        <v>3.0120481927710843E-2</v>
      </c>
      <c r="S29" s="23">
        <v>0.20481927710843373</v>
      </c>
      <c r="T29" s="24">
        <v>830</v>
      </c>
    </row>
    <row r="30" spans="2:20" x14ac:dyDescent="0.3">
      <c r="B30" s="33" t="s">
        <v>79</v>
      </c>
      <c r="C30" s="18" t="s">
        <v>80</v>
      </c>
      <c r="D30" s="18" t="s">
        <v>81</v>
      </c>
      <c r="E30" s="23" t="s">
        <v>559</v>
      </c>
      <c r="F30" s="23" t="s">
        <v>559</v>
      </c>
      <c r="G30" s="23" t="s">
        <v>559</v>
      </c>
      <c r="H30" s="23" t="s">
        <v>559</v>
      </c>
      <c r="I30" s="23" t="s">
        <v>559</v>
      </c>
      <c r="J30" s="23" t="s">
        <v>559</v>
      </c>
      <c r="K30" s="23" t="s">
        <v>559</v>
      </c>
      <c r="L30" s="24" t="s">
        <v>559</v>
      </c>
      <c r="M30" s="23" t="s">
        <v>559</v>
      </c>
      <c r="N30" s="23" t="s">
        <v>559</v>
      </c>
      <c r="O30" s="23" t="s">
        <v>559</v>
      </c>
      <c r="P30" s="23" t="s">
        <v>559</v>
      </c>
      <c r="Q30" s="23" t="s">
        <v>559</v>
      </c>
      <c r="R30" s="23" t="s">
        <v>559</v>
      </c>
      <c r="S30" s="23" t="s">
        <v>559</v>
      </c>
      <c r="T30" s="24" t="s">
        <v>559</v>
      </c>
    </row>
    <row r="31" spans="2:20" x14ac:dyDescent="0.3">
      <c r="B31" s="33" t="s">
        <v>79</v>
      </c>
      <c r="C31" s="18" t="s">
        <v>82</v>
      </c>
      <c r="D31" s="18" t="s">
        <v>83</v>
      </c>
      <c r="E31" s="23">
        <v>0.22042700519330641</v>
      </c>
      <c r="F31" s="23">
        <v>1.3848817080207732E-2</v>
      </c>
      <c r="G31" s="23">
        <v>5.0778995960761686E-2</v>
      </c>
      <c r="H31" s="23">
        <v>1.0963646855164455E-2</v>
      </c>
      <c r="I31" s="23">
        <v>6.9244085401038661E-3</v>
      </c>
      <c r="J31" s="23">
        <v>0.21004039238315061</v>
      </c>
      <c r="K31" s="23">
        <v>0.48759376803231391</v>
      </c>
      <c r="L31" s="24">
        <v>8665</v>
      </c>
      <c r="M31" s="23">
        <v>0.59090909090909094</v>
      </c>
      <c r="N31" s="23">
        <v>2.2727272727272728E-2</v>
      </c>
      <c r="O31" s="23">
        <v>9.0909090909090912E-2</v>
      </c>
      <c r="P31" s="23">
        <v>2.2727272727272728E-2</v>
      </c>
      <c r="Q31" s="23">
        <v>2.2727272727272728E-2</v>
      </c>
      <c r="R31" s="23">
        <v>9.0909090909090912E-2</v>
      </c>
      <c r="S31" s="23">
        <v>0.18181818181818182</v>
      </c>
      <c r="T31" s="24">
        <v>220</v>
      </c>
    </row>
    <row r="32" spans="2:20" x14ac:dyDescent="0.3">
      <c r="B32" s="33" t="s">
        <v>79</v>
      </c>
      <c r="C32" s="18" t="s">
        <v>84</v>
      </c>
      <c r="D32" s="18" t="s">
        <v>85</v>
      </c>
      <c r="E32" s="23">
        <v>0.84452510586811858</v>
      </c>
      <c r="F32" s="23">
        <v>1.02843315184513E-2</v>
      </c>
      <c r="G32" s="23">
        <v>7.8644888082274652E-3</v>
      </c>
      <c r="H32" s="23">
        <v>5.4446460980036296E-3</v>
      </c>
      <c r="I32" s="23">
        <v>9.6793708408953426E-3</v>
      </c>
      <c r="J32" s="23">
        <v>1.3309134906231096E-2</v>
      </c>
      <c r="K32" s="23">
        <v>0.10828796128251664</v>
      </c>
      <c r="L32" s="24">
        <v>8265</v>
      </c>
      <c r="M32" s="23" t="s">
        <v>559</v>
      </c>
      <c r="N32" s="23" t="s">
        <v>559</v>
      </c>
      <c r="O32" s="23" t="s">
        <v>559</v>
      </c>
      <c r="P32" s="23" t="s">
        <v>559</v>
      </c>
      <c r="Q32" s="23" t="s">
        <v>559</v>
      </c>
      <c r="R32" s="23" t="s">
        <v>559</v>
      </c>
      <c r="S32" s="23" t="s">
        <v>559</v>
      </c>
      <c r="T32" s="24" t="s">
        <v>559</v>
      </c>
    </row>
    <row r="33" spans="2:20" x14ac:dyDescent="0.3">
      <c r="B33" s="33" t="s">
        <v>79</v>
      </c>
      <c r="C33" s="18" t="s">
        <v>86</v>
      </c>
      <c r="D33" s="18" t="s">
        <v>87</v>
      </c>
      <c r="E33" s="23">
        <v>0.83114297092791711</v>
      </c>
      <c r="F33" s="23">
        <v>8.7614496216646756E-3</v>
      </c>
      <c r="G33" s="23">
        <v>9.557945041816009E-3</v>
      </c>
      <c r="H33" s="23">
        <v>7.1684587813620072E-3</v>
      </c>
      <c r="I33" s="23">
        <v>5.5754679410593387E-3</v>
      </c>
      <c r="J33" s="23">
        <v>1.8319394663480686E-2</v>
      </c>
      <c r="K33" s="23">
        <v>0.11907606531262445</v>
      </c>
      <c r="L33" s="24">
        <v>12555</v>
      </c>
      <c r="M33" s="23">
        <v>0.72043010752688175</v>
      </c>
      <c r="N33" s="23">
        <v>0</v>
      </c>
      <c r="O33" s="23">
        <v>1.0752688172043012E-2</v>
      </c>
      <c r="P33" s="23">
        <v>0</v>
      </c>
      <c r="Q33" s="23">
        <v>0</v>
      </c>
      <c r="R33" s="23">
        <v>1.0752688172043012E-2</v>
      </c>
      <c r="S33" s="23">
        <v>0.24731182795698925</v>
      </c>
      <c r="T33" s="24">
        <v>465</v>
      </c>
    </row>
    <row r="34" spans="2:20" x14ac:dyDescent="0.3">
      <c r="B34" s="33" t="s">
        <v>79</v>
      </c>
      <c r="C34" s="18" t="s">
        <v>88</v>
      </c>
      <c r="D34" s="18" t="s">
        <v>89</v>
      </c>
      <c r="E34" s="23" t="s">
        <v>559</v>
      </c>
      <c r="F34" s="23" t="s">
        <v>559</v>
      </c>
      <c r="G34" s="23" t="s">
        <v>559</v>
      </c>
      <c r="H34" s="23" t="s">
        <v>559</v>
      </c>
      <c r="I34" s="23" t="s">
        <v>559</v>
      </c>
      <c r="J34" s="23" t="s">
        <v>559</v>
      </c>
      <c r="K34" s="23" t="s">
        <v>559</v>
      </c>
      <c r="L34" s="24" t="s">
        <v>559</v>
      </c>
      <c r="M34" s="23" t="s">
        <v>559</v>
      </c>
      <c r="N34" s="23" t="s">
        <v>559</v>
      </c>
      <c r="O34" s="23" t="s">
        <v>559</v>
      </c>
      <c r="P34" s="23" t="s">
        <v>559</v>
      </c>
      <c r="Q34" s="23" t="s">
        <v>559</v>
      </c>
      <c r="R34" s="23" t="s">
        <v>559</v>
      </c>
      <c r="S34" s="23" t="s">
        <v>559</v>
      </c>
      <c r="T34" s="24" t="s">
        <v>559</v>
      </c>
    </row>
    <row r="35" spans="2:20" x14ac:dyDescent="0.3">
      <c r="B35" s="33" t="s">
        <v>79</v>
      </c>
      <c r="C35" s="18" t="s">
        <v>90</v>
      </c>
      <c r="D35" s="18" t="s">
        <v>91</v>
      </c>
      <c r="E35" s="23" t="s">
        <v>559</v>
      </c>
      <c r="F35" s="23" t="s">
        <v>559</v>
      </c>
      <c r="G35" s="23" t="s">
        <v>559</v>
      </c>
      <c r="H35" s="23" t="s">
        <v>559</v>
      </c>
      <c r="I35" s="23" t="s">
        <v>559</v>
      </c>
      <c r="J35" s="23" t="s">
        <v>559</v>
      </c>
      <c r="K35" s="23" t="s">
        <v>559</v>
      </c>
      <c r="L35" s="24" t="s">
        <v>559</v>
      </c>
      <c r="M35" s="23" t="s">
        <v>559</v>
      </c>
      <c r="N35" s="23" t="s">
        <v>559</v>
      </c>
      <c r="O35" s="23" t="s">
        <v>559</v>
      </c>
      <c r="P35" s="23" t="s">
        <v>559</v>
      </c>
      <c r="Q35" s="23" t="s">
        <v>559</v>
      </c>
      <c r="R35" s="23" t="s">
        <v>559</v>
      </c>
      <c r="S35" s="23" t="s">
        <v>559</v>
      </c>
      <c r="T35" s="24" t="s">
        <v>559</v>
      </c>
    </row>
    <row r="36" spans="2:20" x14ac:dyDescent="0.3">
      <c r="B36" s="33" t="s">
        <v>79</v>
      </c>
      <c r="C36" s="18" t="s">
        <v>92</v>
      </c>
      <c r="D36" s="18" t="s">
        <v>93</v>
      </c>
      <c r="E36" s="23">
        <v>0.77441860465116275</v>
      </c>
      <c r="F36" s="23">
        <v>2.3255813953488372E-2</v>
      </c>
      <c r="G36" s="23">
        <v>3.255813953488372E-2</v>
      </c>
      <c r="H36" s="23">
        <v>2.3255813953488372E-2</v>
      </c>
      <c r="I36" s="23">
        <v>9.3023255813953487E-3</v>
      </c>
      <c r="J36" s="23">
        <v>0.13953488372093023</v>
      </c>
      <c r="K36" s="23">
        <v>0</v>
      </c>
      <c r="L36" s="24">
        <v>2150</v>
      </c>
      <c r="M36" s="23">
        <v>0.77272727272727271</v>
      </c>
      <c r="N36" s="23">
        <v>0</v>
      </c>
      <c r="O36" s="23">
        <v>4.5454545454545456E-2</v>
      </c>
      <c r="P36" s="23">
        <v>4.5454545454545456E-2</v>
      </c>
      <c r="Q36" s="23">
        <v>0</v>
      </c>
      <c r="R36" s="23">
        <v>0.13636363636363635</v>
      </c>
      <c r="S36" s="23">
        <v>0</v>
      </c>
      <c r="T36" s="24">
        <v>110</v>
      </c>
    </row>
    <row r="37" spans="2:20" x14ac:dyDescent="0.3">
      <c r="B37" s="33" t="s">
        <v>79</v>
      </c>
      <c r="C37" s="18" t="s">
        <v>94</v>
      </c>
      <c r="D37" s="18" t="s">
        <v>95</v>
      </c>
      <c r="E37" s="23" t="s">
        <v>559</v>
      </c>
      <c r="F37" s="23" t="s">
        <v>559</v>
      </c>
      <c r="G37" s="23" t="s">
        <v>559</v>
      </c>
      <c r="H37" s="23" t="s">
        <v>559</v>
      </c>
      <c r="I37" s="23" t="s">
        <v>559</v>
      </c>
      <c r="J37" s="23" t="s">
        <v>559</v>
      </c>
      <c r="K37" s="23" t="s">
        <v>559</v>
      </c>
      <c r="L37" s="24" t="s">
        <v>559</v>
      </c>
      <c r="M37" s="23" t="s">
        <v>559</v>
      </c>
      <c r="N37" s="23" t="s">
        <v>559</v>
      </c>
      <c r="O37" s="23" t="s">
        <v>559</v>
      </c>
      <c r="P37" s="23" t="s">
        <v>559</v>
      </c>
      <c r="Q37" s="23" t="s">
        <v>559</v>
      </c>
      <c r="R37" s="23" t="s">
        <v>559</v>
      </c>
      <c r="S37" s="23" t="s">
        <v>559</v>
      </c>
      <c r="T37" s="24" t="s">
        <v>559</v>
      </c>
    </row>
    <row r="38" spans="2:20" x14ac:dyDescent="0.3">
      <c r="B38" s="33" t="s">
        <v>79</v>
      </c>
      <c r="C38" s="18" t="s">
        <v>96</v>
      </c>
      <c r="D38" s="18" t="s">
        <v>97</v>
      </c>
      <c r="E38" s="23">
        <v>0.65019505851755521</v>
      </c>
      <c r="F38" s="23">
        <v>2.2756827048114433E-2</v>
      </c>
      <c r="G38" s="23">
        <v>5.2015604681404419E-2</v>
      </c>
      <c r="H38" s="23">
        <v>3.9011703511053319E-2</v>
      </c>
      <c r="I38" s="23">
        <v>2.4057217165149546E-2</v>
      </c>
      <c r="J38" s="23">
        <v>1.495448634590377E-2</v>
      </c>
      <c r="K38" s="23">
        <v>0.1976592977893368</v>
      </c>
      <c r="L38" s="24">
        <v>7690</v>
      </c>
      <c r="M38" s="23">
        <v>0.83018867924528306</v>
      </c>
      <c r="N38" s="23">
        <v>0</v>
      </c>
      <c r="O38" s="23">
        <v>1.8867924528301886E-2</v>
      </c>
      <c r="P38" s="23">
        <v>1.8867924528301886E-2</v>
      </c>
      <c r="Q38" s="23">
        <v>1.8867924528301886E-2</v>
      </c>
      <c r="R38" s="23">
        <v>0</v>
      </c>
      <c r="S38" s="23">
        <v>9.4339622641509441E-2</v>
      </c>
      <c r="T38" s="24">
        <v>265</v>
      </c>
    </row>
    <row r="39" spans="2:20" x14ac:dyDescent="0.3">
      <c r="B39" s="33" t="s">
        <v>79</v>
      </c>
      <c r="C39" s="18" t="s">
        <v>98</v>
      </c>
      <c r="D39" s="18" t="s">
        <v>99</v>
      </c>
      <c r="E39" s="23">
        <v>0.48</v>
      </c>
      <c r="F39" s="23">
        <v>1.4545454545454545E-2</v>
      </c>
      <c r="G39" s="23">
        <v>0.12484848484848485</v>
      </c>
      <c r="H39" s="23">
        <v>3.7171717171717175E-2</v>
      </c>
      <c r="I39" s="23">
        <v>2.7070707070707072E-2</v>
      </c>
      <c r="J39" s="23">
        <v>0.24202020202020202</v>
      </c>
      <c r="K39" s="23">
        <v>7.434343434343435E-2</v>
      </c>
      <c r="L39" s="24">
        <v>24750</v>
      </c>
      <c r="M39" s="23">
        <v>0.40740740740740738</v>
      </c>
      <c r="N39" s="23">
        <v>0</v>
      </c>
      <c r="O39" s="23">
        <v>0.22222222222222221</v>
      </c>
      <c r="P39" s="23">
        <v>3.7037037037037035E-2</v>
      </c>
      <c r="Q39" s="23">
        <v>3.7037037037037035E-2</v>
      </c>
      <c r="R39" s="23">
        <v>0.22222222222222221</v>
      </c>
      <c r="S39" s="23">
        <v>7.407407407407407E-2</v>
      </c>
      <c r="T39" s="24">
        <v>135</v>
      </c>
    </row>
    <row r="40" spans="2:20" x14ac:dyDescent="0.3">
      <c r="B40" s="33" t="s">
        <v>79</v>
      </c>
      <c r="C40" s="18" t="s">
        <v>100</v>
      </c>
      <c r="D40" s="18" t="s">
        <v>101</v>
      </c>
      <c r="E40" s="23">
        <v>0.65324384787472034</v>
      </c>
      <c r="F40" s="23">
        <v>2.0134228187919462E-2</v>
      </c>
      <c r="G40" s="23">
        <v>0.11782252050708426</v>
      </c>
      <c r="H40" s="23">
        <v>7.0096942580164051E-2</v>
      </c>
      <c r="I40" s="23">
        <v>7.0842654735272181E-2</v>
      </c>
      <c r="J40" s="23">
        <v>4.5488441461595822E-2</v>
      </c>
      <c r="K40" s="23">
        <v>2.1625652498135719E-2</v>
      </c>
      <c r="L40" s="24">
        <v>6705</v>
      </c>
      <c r="M40" s="23" t="s">
        <v>559</v>
      </c>
      <c r="N40" s="23" t="s">
        <v>559</v>
      </c>
      <c r="O40" s="23" t="s">
        <v>559</v>
      </c>
      <c r="P40" s="23" t="s">
        <v>559</v>
      </c>
      <c r="Q40" s="23" t="s">
        <v>559</v>
      </c>
      <c r="R40" s="23" t="s">
        <v>559</v>
      </c>
      <c r="S40" s="23" t="s">
        <v>559</v>
      </c>
      <c r="T40" s="24" t="s">
        <v>559</v>
      </c>
    </row>
    <row r="41" spans="2:20" x14ac:dyDescent="0.3">
      <c r="B41" s="33" t="s">
        <v>102</v>
      </c>
      <c r="C41" s="18" t="s">
        <v>103</v>
      </c>
      <c r="D41" s="18" t="s">
        <v>104</v>
      </c>
      <c r="E41" s="23" t="s">
        <v>559</v>
      </c>
      <c r="F41" s="23" t="s">
        <v>559</v>
      </c>
      <c r="G41" s="23" t="s">
        <v>559</v>
      </c>
      <c r="H41" s="23" t="s">
        <v>559</v>
      </c>
      <c r="I41" s="23" t="s">
        <v>559</v>
      </c>
      <c r="J41" s="23" t="s">
        <v>559</v>
      </c>
      <c r="K41" s="23" t="s">
        <v>559</v>
      </c>
      <c r="L41" s="24" t="s">
        <v>559</v>
      </c>
      <c r="M41" s="23" t="s">
        <v>559</v>
      </c>
      <c r="N41" s="23" t="s">
        <v>559</v>
      </c>
      <c r="O41" s="23" t="s">
        <v>559</v>
      </c>
      <c r="P41" s="23" t="s">
        <v>559</v>
      </c>
      <c r="Q41" s="23" t="s">
        <v>559</v>
      </c>
      <c r="R41" s="23" t="s">
        <v>559</v>
      </c>
      <c r="S41" s="23" t="s">
        <v>559</v>
      </c>
      <c r="T41" s="24" t="s">
        <v>559</v>
      </c>
    </row>
    <row r="42" spans="2:20" x14ac:dyDescent="0.3">
      <c r="B42" s="33" t="s">
        <v>102</v>
      </c>
      <c r="C42" s="18" t="s">
        <v>105</v>
      </c>
      <c r="D42" s="18" t="s">
        <v>106</v>
      </c>
      <c r="E42" s="23">
        <v>0.83695416033021941</v>
      </c>
      <c r="F42" s="23">
        <v>9.0158592222463613E-3</v>
      </c>
      <c r="G42" s="23">
        <v>2.1833586791223117E-2</v>
      </c>
      <c r="H42" s="23">
        <v>1.1514229850097762E-2</v>
      </c>
      <c r="I42" s="23">
        <v>1.3795350858135998E-2</v>
      </c>
      <c r="J42" s="23">
        <v>2.6721703237019334E-2</v>
      </c>
      <c r="K42" s="23">
        <v>8.0165109711058002E-2</v>
      </c>
      <c r="L42" s="24">
        <v>46030</v>
      </c>
      <c r="M42" s="23">
        <v>0.89538461538461533</v>
      </c>
      <c r="N42" s="23">
        <v>3.0769230769230769E-3</v>
      </c>
      <c r="O42" s="23">
        <v>1.8461538461538463E-2</v>
      </c>
      <c r="P42" s="23">
        <v>9.2307692307692316E-3</v>
      </c>
      <c r="Q42" s="23">
        <v>9.2307692307692316E-3</v>
      </c>
      <c r="R42" s="23">
        <v>1.8461538461538463E-2</v>
      </c>
      <c r="S42" s="23">
        <v>4.9230769230769231E-2</v>
      </c>
      <c r="T42" s="24">
        <v>1625</v>
      </c>
    </row>
    <row r="43" spans="2:20" x14ac:dyDescent="0.3">
      <c r="B43" s="33" t="s">
        <v>102</v>
      </c>
      <c r="C43" s="18" t="s">
        <v>107</v>
      </c>
      <c r="D43" s="18" t="s">
        <v>108</v>
      </c>
      <c r="E43" s="23">
        <v>0.66254465512503435</v>
      </c>
      <c r="F43" s="23">
        <v>7.4196207749381701E-3</v>
      </c>
      <c r="G43" s="23">
        <v>1.8411651552624347E-2</v>
      </c>
      <c r="H43" s="23">
        <v>1.3740038472107722E-2</v>
      </c>
      <c r="I43" s="23">
        <v>2.1984061555372355E-2</v>
      </c>
      <c r="J43" s="23">
        <v>8.3539433910414948E-2</v>
      </c>
      <c r="K43" s="23">
        <v>0.19263533937895025</v>
      </c>
      <c r="L43" s="24">
        <v>18195</v>
      </c>
      <c r="M43" s="23">
        <v>0.65217391304347827</v>
      </c>
      <c r="N43" s="23">
        <v>0</v>
      </c>
      <c r="O43" s="23">
        <v>0</v>
      </c>
      <c r="P43" s="23">
        <v>0</v>
      </c>
      <c r="Q43" s="23">
        <v>0</v>
      </c>
      <c r="R43" s="23">
        <v>2.1739130434782608E-2</v>
      </c>
      <c r="S43" s="23">
        <v>0.30434782608695654</v>
      </c>
      <c r="T43" s="24">
        <v>230</v>
      </c>
    </row>
    <row r="44" spans="2:20" x14ac:dyDescent="0.3">
      <c r="B44" s="33" t="s">
        <v>102</v>
      </c>
      <c r="C44" s="18" t="s">
        <v>109</v>
      </c>
      <c r="D44" s="18" t="s">
        <v>110</v>
      </c>
      <c r="E44" s="23">
        <v>0.69969040247678016</v>
      </c>
      <c r="F44" s="23">
        <v>1.5479876160990712E-2</v>
      </c>
      <c r="G44" s="23">
        <v>0.18575851393188855</v>
      </c>
      <c r="H44" s="23">
        <v>1.7956656346749224E-2</v>
      </c>
      <c r="I44" s="23">
        <v>3.219814241486068E-2</v>
      </c>
      <c r="J44" s="23">
        <v>1.5479876160990712E-2</v>
      </c>
      <c r="K44" s="23">
        <v>3.4055727554179564E-2</v>
      </c>
      <c r="L44" s="24">
        <v>8075</v>
      </c>
      <c r="M44" s="23">
        <v>0.88157894736842102</v>
      </c>
      <c r="N44" s="23">
        <v>1.3157894736842105E-2</v>
      </c>
      <c r="O44" s="23">
        <v>2.6315789473684209E-2</v>
      </c>
      <c r="P44" s="23">
        <v>2.6315789473684209E-2</v>
      </c>
      <c r="Q44" s="23">
        <v>0</v>
      </c>
      <c r="R44" s="23">
        <v>1.3157894736842105E-2</v>
      </c>
      <c r="S44" s="23">
        <v>3.9473684210526314E-2</v>
      </c>
      <c r="T44" s="24">
        <v>380</v>
      </c>
    </row>
    <row r="45" spans="2:20" x14ac:dyDescent="0.3">
      <c r="B45" s="33" t="s">
        <v>111</v>
      </c>
      <c r="C45" s="18" t="s">
        <v>112</v>
      </c>
      <c r="D45" s="18" t="s">
        <v>113</v>
      </c>
      <c r="E45" s="23">
        <v>0.72420856610800743</v>
      </c>
      <c r="F45" s="23">
        <v>9.1247672253258853E-3</v>
      </c>
      <c r="G45" s="23">
        <v>8.4357541899441335E-2</v>
      </c>
      <c r="H45" s="23">
        <v>6.3314711359404099E-3</v>
      </c>
      <c r="I45" s="23">
        <v>9.4972067039106149E-3</v>
      </c>
      <c r="J45" s="23">
        <v>0.1590316573556797</v>
      </c>
      <c r="K45" s="23">
        <v>7.4487895716945996E-3</v>
      </c>
      <c r="L45" s="24">
        <v>26850</v>
      </c>
      <c r="M45" s="23">
        <v>0.77619047619047621</v>
      </c>
      <c r="N45" s="23">
        <v>1.4285714285714285E-2</v>
      </c>
      <c r="O45" s="23">
        <v>0.10476190476190476</v>
      </c>
      <c r="P45" s="23">
        <v>1.4285714285714285E-2</v>
      </c>
      <c r="Q45" s="23">
        <v>9.5238095238095247E-3</v>
      </c>
      <c r="R45" s="23">
        <v>7.1428571428571425E-2</v>
      </c>
      <c r="S45" s="23">
        <v>9.5238095238095247E-3</v>
      </c>
      <c r="T45" s="24">
        <v>1050</v>
      </c>
    </row>
    <row r="46" spans="2:20" x14ac:dyDescent="0.3">
      <c r="B46" s="33" t="s">
        <v>111</v>
      </c>
      <c r="C46" s="18" t="s">
        <v>114</v>
      </c>
      <c r="D46" s="18" t="s">
        <v>115</v>
      </c>
      <c r="E46" s="23">
        <v>0.65414130722413333</v>
      </c>
      <c r="F46" s="23">
        <v>3.0166710770044985E-2</v>
      </c>
      <c r="G46" s="23">
        <v>0.11352209579253771</v>
      </c>
      <c r="H46" s="23">
        <v>6.0068801270177295E-2</v>
      </c>
      <c r="I46" s="23">
        <v>5.2924053982535059E-2</v>
      </c>
      <c r="J46" s="23">
        <v>3.4400635088647789E-2</v>
      </c>
      <c r="K46" s="23">
        <v>5.4511775602011113E-2</v>
      </c>
      <c r="L46" s="24">
        <v>18895</v>
      </c>
      <c r="M46" s="23">
        <v>0.74757281553398058</v>
      </c>
      <c r="N46" s="23">
        <v>1.9417475728155338E-2</v>
      </c>
      <c r="O46" s="23">
        <v>3.8834951456310676E-2</v>
      </c>
      <c r="P46" s="23">
        <v>2.9126213592233011E-2</v>
      </c>
      <c r="Q46" s="23">
        <v>1.9417475728155338E-2</v>
      </c>
      <c r="R46" s="23">
        <v>2.9126213592233011E-2</v>
      </c>
      <c r="S46" s="23">
        <v>0.10679611650485436</v>
      </c>
      <c r="T46" s="24">
        <v>515</v>
      </c>
    </row>
    <row r="47" spans="2:20" x14ac:dyDescent="0.3">
      <c r="B47" s="33" t="s">
        <v>111</v>
      </c>
      <c r="C47" s="18" t="s">
        <v>116</v>
      </c>
      <c r="D47" s="18" t="s">
        <v>117</v>
      </c>
      <c r="E47" s="23">
        <v>0.82148972602739723</v>
      </c>
      <c r="F47" s="23">
        <v>7.2773972602739722E-3</v>
      </c>
      <c r="G47" s="23">
        <v>8.5616438356164379E-3</v>
      </c>
      <c r="H47" s="23">
        <v>5.5650684931506846E-3</v>
      </c>
      <c r="I47" s="23">
        <v>1.3698630136986301E-2</v>
      </c>
      <c r="J47" s="23">
        <v>5.7791095890410961E-2</v>
      </c>
      <c r="K47" s="23">
        <v>8.5188356164383555E-2</v>
      </c>
      <c r="L47" s="24">
        <v>11680</v>
      </c>
      <c r="M47" s="23">
        <v>0.79268292682926833</v>
      </c>
      <c r="N47" s="23">
        <v>8.130081300813009E-3</v>
      </c>
      <c r="O47" s="23">
        <v>8.130081300813009E-3</v>
      </c>
      <c r="P47" s="23">
        <v>4.0650406504065045E-3</v>
      </c>
      <c r="Q47" s="23">
        <v>2.032520325203252E-2</v>
      </c>
      <c r="R47" s="23">
        <v>6.5040650406504072E-2</v>
      </c>
      <c r="S47" s="23">
        <v>0.1016260162601626</v>
      </c>
      <c r="T47" s="24">
        <v>1230</v>
      </c>
    </row>
    <row r="48" spans="2:20" x14ac:dyDescent="0.3">
      <c r="B48" s="33" t="s">
        <v>118</v>
      </c>
      <c r="C48" s="18" t="s">
        <v>119</v>
      </c>
      <c r="D48" s="18" t="s">
        <v>120</v>
      </c>
      <c r="E48" s="23">
        <v>0.82345900658288451</v>
      </c>
      <c r="F48" s="23">
        <v>1.5858767205266307E-2</v>
      </c>
      <c r="G48" s="23">
        <v>6.193895870736086E-2</v>
      </c>
      <c r="H48" s="23">
        <v>4.4284859365649312E-2</v>
      </c>
      <c r="I48" s="23">
        <v>2.1843207660083783E-2</v>
      </c>
      <c r="J48" s="23">
        <v>2.4835427887492521E-2</v>
      </c>
      <c r="K48" s="23">
        <v>7.7797725912627166E-3</v>
      </c>
      <c r="L48" s="24">
        <v>16710</v>
      </c>
      <c r="M48" s="23">
        <v>0.88888888888888884</v>
      </c>
      <c r="N48" s="23">
        <v>1.1494252873563218E-2</v>
      </c>
      <c r="O48" s="23">
        <v>4.2145593869731802E-2</v>
      </c>
      <c r="P48" s="23">
        <v>2.2988505747126436E-2</v>
      </c>
      <c r="Q48" s="23">
        <v>1.532567049808429E-2</v>
      </c>
      <c r="R48" s="23">
        <v>7.6628352490421452E-3</v>
      </c>
      <c r="S48" s="23">
        <v>1.532567049808429E-2</v>
      </c>
      <c r="T48" s="24">
        <v>1305</v>
      </c>
    </row>
    <row r="49" spans="2:20" x14ac:dyDescent="0.3">
      <c r="B49" s="33" t="s">
        <v>118</v>
      </c>
      <c r="C49" s="18" t="s">
        <v>121</v>
      </c>
      <c r="D49" s="18" t="s">
        <v>122</v>
      </c>
      <c r="E49" s="23">
        <v>0.58191126279863481</v>
      </c>
      <c r="F49" s="23">
        <v>8.5324232081911266E-3</v>
      </c>
      <c r="G49" s="23">
        <v>5.1194539249146756E-3</v>
      </c>
      <c r="H49" s="23">
        <v>0</v>
      </c>
      <c r="I49" s="23">
        <v>0</v>
      </c>
      <c r="J49" s="23">
        <v>0.32423208191126279</v>
      </c>
      <c r="K49" s="23">
        <v>7.8498293515358364E-2</v>
      </c>
      <c r="L49" s="24">
        <v>2930</v>
      </c>
      <c r="M49" s="23" t="s">
        <v>559</v>
      </c>
      <c r="N49" s="23" t="s">
        <v>559</v>
      </c>
      <c r="O49" s="23" t="s">
        <v>559</v>
      </c>
      <c r="P49" s="23" t="s">
        <v>559</v>
      </c>
      <c r="Q49" s="23" t="s">
        <v>559</v>
      </c>
      <c r="R49" s="23" t="s">
        <v>559</v>
      </c>
      <c r="S49" s="23" t="s">
        <v>559</v>
      </c>
      <c r="T49" s="24" t="s">
        <v>559</v>
      </c>
    </row>
    <row r="50" spans="2:20" x14ac:dyDescent="0.3">
      <c r="B50" s="33" t="s">
        <v>118</v>
      </c>
      <c r="C50" s="18" t="s">
        <v>123</v>
      </c>
      <c r="D50" s="18" t="s">
        <v>124</v>
      </c>
      <c r="E50" s="23">
        <v>0.63239135597245311</v>
      </c>
      <c r="F50" s="23">
        <v>1.8997862740441702E-2</v>
      </c>
      <c r="G50" s="23">
        <v>3.1821420090239846E-2</v>
      </c>
      <c r="H50" s="23">
        <v>1.4248397055331275E-2</v>
      </c>
      <c r="I50" s="23">
        <v>1.4723343623842318E-2</v>
      </c>
      <c r="J50" s="23">
        <v>0.10900023747328426</v>
      </c>
      <c r="K50" s="23">
        <v>0.1788173830444075</v>
      </c>
      <c r="L50" s="24">
        <v>21055</v>
      </c>
      <c r="M50" s="23">
        <v>0.64090909090909087</v>
      </c>
      <c r="N50" s="23">
        <v>1.8181818181818181E-2</v>
      </c>
      <c r="O50" s="23">
        <v>2.2727272727272728E-2</v>
      </c>
      <c r="P50" s="23">
        <v>1.8181818181818181E-2</v>
      </c>
      <c r="Q50" s="23">
        <v>1.8181818181818181E-2</v>
      </c>
      <c r="R50" s="23">
        <v>0.1409090909090909</v>
      </c>
      <c r="S50" s="23">
        <v>0.13636363636363635</v>
      </c>
      <c r="T50" s="24">
        <v>1100</v>
      </c>
    </row>
    <row r="51" spans="2:20" x14ac:dyDescent="0.3">
      <c r="B51" s="33" t="s">
        <v>118</v>
      </c>
      <c r="C51" s="18" t="s">
        <v>125</v>
      </c>
      <c r="D51" s="18" t="s">
        <v>126</v>
      </c>
      <c r="E51" s="23">
        <v>0.48621929298981426</v>
      </c>
      <c r="F51" s="23">
        <v>2.097064110245656E-3</v>
      </c>
      <c r="G51" s="23">
        <v>5.6920311563810663E-3</v>
      </c>
      <c r="H51" s="23">
        <v>1.4979029358897543E-3</v>
      </c>
      <c r="I51" s="23">
        <v>2.396644697423607E-3</v>
      </c>
      <c r="J51" s="23">
        <v>0.36758538046734573</v>
      </c>
      <c r="K51" s="23">
        <v>0.13421210305572198</v>
      </c>
      <c r="L51" s="24">
        <v>16690</v>
      </c>
      <c r="M51" s="23">
        <v>0.7857142857142857</v>
      </c>
      <c r="N51" s="23">
        <v>0</v>
      </c>
      <c r="O51" s="23">
        <v>0</v>
      </c>
      <c r="P51" s="23">
        <v>0</v>
      </c>
      <c r="Q51" s="23">
        <v>0</v>
      </c>
      <c r="R51" s="23">
        <v>0.14285714285714285</v>
      </c>
      <c r="S51" s="23">
        <v>2.3809523809523808E-2</v>
      </c>
      <c r="T51" s="24">
        <v>210</v>
      </c>
    </row>
    <row r="52" spans="2:20" x14ac:dyDescent="0.3">
      <c r="B52" s="33" t="s">
        <v>118</v>
      </c>
      <c r="C52" s="18" t="s">
        <v>127</v>
      </c>
      <c r="D52" s="18" t="s">
        <v>128</v>
      </c>
      <c r="E52" s="23">
        <v>0</v>
      </c>
      <c r="F52" s="23">
        <v>0</v>
      </c>
      <c r="G52" s="23">
        <v>0</v>
      </c>
      <c r="H52" s="23">
        <v>0</v>
      </c>
      <c r="I52" s="23">
        <v>0</v>
      </c>
      <c r="J52" s="23">
        <v>0</v>
      </c>
      <c r="K52" s="23">
        <v>1</v>
      </c>
      <c r="L52" s="24">
        <v>2885</v>
      </c>
      <c r="M52" s="23" t="s">
        <v>559</v>
      </c>
      <c r="N52" s="23" t="s">
        <v>559</v>
      </c>
      <c r="O52" s="23" t="s">
        <v>559</v>
      </c>
      <c r="P52" s="23" t="s">
        <v>559</v>
      </c>
      <c r="Q52" s="23" t="s">
        <v>559</v>
      </c>
      <c r="R52" s="23" t="s">
        <v>559</v>
      </c>
      <c r="S52" s="23" t="s">
        <v>559</v>
      </c>
      <c r="T52" s="24" t="s">
        <v>559</v>
      </c>
    </row>
    <row r="53" spans="2:20" x14ac:dyDescent="0.3">
      <c r="B53" s="33" t="s">
        <v>118</v>
      </c>
      <c r="C53" s="18" t="s">
        <v>129</v>
      </c>
      <c r="D53" s="18" t="s">
        <v>130</v>
      </c>
      <c r="E53" s="23" t="s">
        <v>559</v>
      </c>
      <c r="F53" s="23" t="s">
        <v>559</v>
      </c>
      <c r="G53" s="23" t="s">
        <v>559</v>
      </c>
      <c r="H53" s="23" t="s">
        <v>559</v>
      </c>
      <c r="I53" s="23" t="s">
        <v>559</v>
      </c>
      <c r="J53" s="23" t="s">
        <v>559</v>
      </c>
      <c r="K53" s="23" t="s">
        <v>559</v>
      </c>
      <c r="L53" s="24" t="s">
        <v>559</v>
      </c>
      <c r="M53" s="23" t="s">
        <v>559</v>
      </c>
      <c r="N53" s="23" t="s">
        <v>559</v>
      </c>
      <c r="O53" s="23" t="s">
        <v>559</v>
      </c>
      <c r="P53" s="23" t="s">
        <v>559</v>
      </c>
      <c r="Q53" s="23" t="s">
        <v>559</v>
      </c>
      <c r="R53" s="23" t="s">
        <v>559</v>
      </c>
      <c r="S53" s="23" t="s">
        <v>559</v>
      </c>
      <c r="T53" s="24" t="s">
        <v>559</v>
      </c>
    </row>
    <row r="54" spans="2:20" x14ac:dyDescent="0.3">
      <c r="B54" s="33" t="s">
        <v>131</v>
      </c>
      <c r="C54" s="18" t="s">
        <v>132</v>
      </c>
      <c r="D54" s="18" t="s">
        <v>133</v>
      </c>
      <c r="E54" s="23">
        <v>0.89236479321314954</v>
      </c>
      <c r="F54" s="23">
        <v>1.1134676564156946E-2</v>
      </c>
      <c r="G54" s="23">
        <v>4.7720042417815486E-3</v>
      </c>
      <c r="H54" s="23">
        <v>6.3626723223753979E-3</v>
      </c>
      <c r="I54" s="23">
        <v>5.3022269353128317E-3</v>
      </c>
      <c r="J54" s="23">
        <v>3.5524920466595972E-2</v>
      </c>
      <c r="K54" s="23">
        <v>4.4538706256627786E-2</v>
      </c>
      <c r="L54" s="24">
        <v>9430</v>
      </c>
      <c r="M54" s="23">
        <v>0.88888888888888884</v>
      </c>
      <c r="N54" s="23">
        <v>1.5873015873015872E-2</v>
      </c>
      <c r="O54" s="23">
        <v>0</v>
      </c>
      <c r="P54" s="23">
        <v>7.9365079365079361E-3</v>
      </c>
      <c r="Q54" s="23">
        <v>7.9365079365079361E-3</v>
      </c>
      <c r="R54" s="23">
        <v>3.1746031746031744E-2</v>
      </c>
      <c r="S54" s="23">
        <v>4.7619047619047616E-2</v>
      </c>
      <c r="T54" s="24">
        <v>630</v>
      </c>
    </row>
    <row r="55" spans="2:20" x14ac:dyDescent="0.3">
      <c r="B55" s="33" t="s">
        <v>131</v>
      </c>
      <c r="C55" s="18" t="s">
        <v>134</v>
      </c>
      <c r="D55" s="18" t="s">
        <v>135</v>
      </c>
      <c r="E55" s="23">
        <v>0.77972709551656916</v>
      </c>
      <c r="F55" s="23">
        <v>2.3391812865497075E-2</v>
      </c>
      <c r="G55" s="23">
        <v>8.3820662768031184E-2</v>
      </c>
      <c r="H55" s="23">
        <v>2.8265107212475632E-2</v>
      </c>
      <c r="I55" s="23">
        <v>3.6062378167641324E-2</v>
      </c>
      <c r="J55" s="23">
        <v>2.9239766081871343E-2</v>
      </c>
      <c r="K55" s="23">
        <v>1.8518518518518517E-2</v>
      </c>
      <c r="L55" s="24">
        <v>5130</v>
      </c>
      <c r="M55" s="23">
        <v>0.78260869565217395</v>
      </c>
      <c r="N55" s="23">
        <v>2.8985507246376812E-2</v>
      </c>
      <c r="O55" s="23">
        <v>0.10144927536231885</v>
      </c>
      <c r="P55" s="23">
        <v>2.8985507246376812E-2</v>
      </c>
      <c r="Q55" s="23">
        <v>2.8985507246376812E-2</v>
      </c>
      <c r="R55" s="23">
        <v>1.4492753623188406E-2</v>
      </c>
      <c r="S55" s="23">
        <v>1.4492753623188406E-2</v>
      </c>
      <c r="T55" s="24">
        <v>345</v>
      </c>
    </row>
    <row r="56" spans="2:20" x14ac:dyDescent="0.3">
      <c r="B56" s="33" t="s">
        <v>131</v>
      </c>
      <c r="C56" s="18" t="s">
        <v>136</v>
      </c>
      <c r="D56" s="18" t="s">
        <v>137</v>
      </c>
      <c r="E56" s="23" t="s">
        <v>559</v>
      </c>
      <c r="F56" s="23" t="s">
        <v>559</v>
      </c>
      <c r="G56" s="23" t="s">
        <v>559</v>
      </c>
      <c r="H56" s="23" t="s">
        <v>559</v>
      </c>
      <c r="I56" s="23" t="s">
        <v>559</v>
      </c>
      <c r="J56" s="23" t="s">
        <v>559</v>
      </c>
      <c r="K56" s="23" t="s">
        <v>559</v>
      </c>
      <c r="L56" s="24" t="s">
        <v>559</v>
      </c>
      <c r="M56" s="23" t="s">
        <v>559</v>
      </c>
      <c r="N56" s="23" t="s">
        <v>559</v>
      </c>
      <c r="O56" s="23" t="s">
        <v>559</v>
      </c>
      <c r="P56" s="23" t="s">
        <v>559</v>
      </c>
      <c r="Q56" s="23" t="s">
        <v>559</v>
      </c>
      <c r="R56" s="23" t="s">
        <v>559</v>
      </c>
      <c r="S56" s="23" t="s">
        <v>559</v>
      </c>
      <c r="T56" s="24" t="s">
        <v>559</v>
      </c>
    </row>
    <row r="57" spans="2:20" x14ac:dyDescent="0.3">
      <c r="B57" s="33" t="s">
        <v>131</v>
      </c>
      <c r="C57" s="18" t="s">
        <v>138</v>
      </c>
      <c r="D57" s="18" t="s">
        <v>139</v>
      </c>
      <c r="E57" s="23">
        <v>0.89341875364006984</v>
      </c>
      <c r="F57" s="23">
        <v>8.7361677344205014E-3</v>
      </c>
      <c r="G57" s="23">
        <v>7.5713453698311008E-3</v>
      </c>
      <c r="H57" s="23">
        <v>3.4944670937682005E-3</v>
      </c>
      <c r="I57" s="23">
        <v>5.2417006406523005E-3</v>
      </c>
      <c r="J57" s="23">
        <v>5.7658707047175309E-2</v>
      </c>
      <c r="K57" s="23">
        <v>2.4461269656377401E-2</v>
      </c>
      <c r="L57" s="24">
        <v>8585</v>
      </c>
      <c r="M57" s="23">
        <v>0.90476190476190477</v>
      </c>
      <c r="N57" s="23">
        <v>1.1904761904761904E-2</v>
      </c>
      <c r="O57" s="23">
        <v>1.1904761904761904E-2</v>
      </c>
      <c r="P57" s="23">
        <v>0</v>
      </c>
      <c r="Q57" s="23">
        <v>0</v>
      </c>
      <c r="R57" s="23">
        <v>4.7619047619047616E-2</v>
      </c>
      <c r="S57" s="23">
        <v>2.3809523809523808E-2</v>
      </c>
      <c r="T57" s="24">
        <v>420</v>
      </c>
    </row>
    <row r="58" spans="2:20" x14ac:dyDescent="0.3">
      <c r="B58" s="33" t="s">
        <v>131</v>
      </c>
      <c r="C58" s="18" t="s">
        <v>140</v>
      </c>
      <c r="D58" s="18" t="s">
        <v>141</v>
      </c>
      <c r="E58" s="23">
        <v>0.68314606741573036</v>
      </c>
      <c r="F58" s="23">
        <v>8.988764044943821E-3</v>
      </c>
      <c r="G58" s="23">
        <v>2.2471910112359553E-3</v>
      </c>
      <c r="H58" s="23">
        <v>2.2471910112359553E-3</v>
      </c>
      <c r="I58" s="23">
        <v>0</v>
      </c>
      <c r="J58" s="23">
        <v>0</v>
      </c>
      <c r="K58" s="23">
        <v>0.30337078651685395</v>
      </c>
      <c r="L58" s="24">
        <v>2225</v>
      </c>
      <c r="M58" s="23">
        <v>0.92307692307692313</v>
      </c>
      <c r="N58" s="23">
        <v>0</v>
      </c>
      <c r="O58" s="23">
        <v>0</v>
      </c>
      <c r="P58" s="23">
        <v>0</v>
      </c>
      <c r="Q58" s="23">
        <v>0</v>
      </c>
      <c r="R58" s="23">
        <v>0</v>
      </c>
      <c r="S58" s="23">
        <v>7.6923076923076927E-2</v>
      </c>
      <c r="T58" s="24">
        <v>130</v>
      </c>
    </row>
    <row r="59" spans="2:20" x14ac:dyDescent="0.3">
      <c r="B59" s="33" t="s">
        <v>131</v>
      </c>
      <c r="C59" s="18" t="s">
        <v>142</v>
      </c>
      <c r="D59" s="18" t="s">
        <v>143</v>
      </c>
      <c r="E59" s="23" t="s">
        <v>559</v>
      </c>
      <c r="F59" s="23" t="s">
        <v>559</v>
      </c>
      <c r="G59" s="23" t="s">
        <v>559</v>
      </c>
      <c r="H59" s="23" t="s">
        <v>559</v>
      </c>
      <c r="I59" s="23" t="s">
        <v>559</v>
      </c>
      <c r="J59" s="23" t="s">
        <v>559</v>
      </c>
      <c r="K59" s="23" t="s">
        <v>559</v>
      </c>
      <c r="L59" s="24" t="s">
        <v>559</v>
      </c>
      <c r="M59" s="23" t="s">
        <v>559</v>
      </c>
      <c r="N59" s="23" t="s">
        <v>559</v>
      </c>
      <c r="O59" s="23" t="s">
        <v>559</v>
      </c>
      <c r="P59" s="23" t="s">
        <v>559</v>
      </c>
      <c r="Q59" s="23" t="s">
        <v>559</v>
      </c>
      <c r="R59" s="23" t="s">
        <v>559</v>
      </c>
      <c r="S59" s="23" t="s">
        <v>559</v>
      </c>
      <c r="T59" s="24" t="s">
        <v>559</v>
      </c>
    </row>
    <row r="60" spans="2:20" x14ac:dyDescent="0.3">
      <c r="B60" s="33" t="s">
        <v>131</v>
      </c>
      <c r="C60" s="18" t="s">
        <v>144</v>
      </c>
      <c r="D60" s="18" t="s">
        <v>145</v>
      </c>
      <c r="E60" s="23">
        <v>0.69253731343283587</v>
      </c>
      <c r="F60" s="23">
        <v>5.9701492537313433E-3</v>
      </c>
      <c r="G60" s="23">
        <v>1.0447761194029851E-2</v>
      </c>
      <c r="H60" s="23">
        <v>2.9850746268656717E-3</v>
      </c>
      <c r="I60" s="23">
        <v>2.9850746268656717E-3</v>
      </c>
      <c r="J60" s="23">
        <v>1.6417910447761194E-2</v>
      </c>
      <c r="K60" s="23">
        <v>0.26716417910447759</v>
      </c>
      <c r="L60" s="24">
        <v>3350</v>
      </c>
      <c r="M60" s="23" t="s">
        <v>559</v>
      </c>
      <c r="N60" s="23" t="s">
        <v>559</v>
      </c>
      <c r="O60" s="23" t="s">
        <v>559</v>
      </c>
      <c r="P60" s="23" t="s">
        <v>559</v>
      </c>
      <c r="Q60" s="23" t="s">
        <v>559</v>
      </c>
      <c r="R60" s="23" t="s">
        <v>559</v>
      </c>
      <c r="S60" s="23" t="s">
        <v>559</v>
      </c>
      <c r="T60" s="24" t="s">
        <v>559</v>
      </c>
    </row>
    <row r="61" spans="2:20" ht="6.75" customHeight="1" x14ac:dyDescent="0.3"/>
    <row r="62" spans="2:20" x14ac:dyDescent="0.3">
      <c r="B62" s="33" t="s">
        <v>55</v>
      </c>
      <c r="C62" s="18" t="s">
        <v>146</v>
      </c>
      <c r="D62" s="21" t="s">
        <v>147</v>
      </c>
      <c r="E62" s="23">
        <v>0.33641404805914971</v>
      </c>
      <c r="F62" s="23">
        <v>2.0332717190388171E-2</v>
      </c>
      <c r="G62" s="23">
        <v>8.1330868761552683E-2</v>
      </c>
      <c r="H62" s="23">
        <v>4.4362292051756007E-2</v>
      </c>
      <c r="I62" s="23">
        <v>4.6210720887245843E-2</v>
      </c>
      <c r="J62" s="23">
        <v>2.9574861367837338E-2</v>
      </c>
      <c r="K62" s="23">
        <v>0.44362292051756008</v>
      </c>
      <c r="L62" s="24">
        <v>2705</v>
      </c>
      <c r="M62" s="23" t="s">
        <v>559</v>
      </c>
      <c r="N62" s="23" t="s">
        <v>559</v>
      </c>
      <c r="O62" s="23" t="s">
        <v>559</v>
      </c>
      <c r="P62" s="23" t="s">
        <v>559</v>
      </c>
      <c r="Q62" s="23" t="s">
        <v>559</v>
      </c>
      <c r="R62" s="23" t="s">
        <v>559</v>
      </c>
      <c r="S62" s="23" t="s">
        <v>559</v>
      </c>
      <c r="T62" s="24" t="s">
        <v>559</v>
      </c>
    </row>
    <row r="63" spans="2:20" x14ac:dyDescent="0.3">
      <c r="B63" s="33" t="s">
        <v>55</v>
      </c>
      <c r="C63" s="18" t="s">
        <v>148</v>
      </c>
      <c r="D63" s="21" t="s">
        <v>149</v>
      </c>
      <c r="E63" s="23">
        <v>0.55485893416927901</v>
      </c>
      <c r="F63" s="23">
        <v>2.1943573667711599E-2</v>
      </c>
      <c r="G63" s="23">
        <v>5.0156739811912224E-2</v>
      </c>
      <c r="H63" s="23">
        <v>2.5078369905956112E-2</v>
      </c>
      <c r="I63" s="23">
        <v>1.5673981191222569E-2</v>
      </c>
      <c r="J63" s="23">
        <v>4.7021943573667714E-2</v>
      </c>
      <c r="K63" s="23">
        <v>0.28526645768025077</v>
      </c>
      <c r="L63" s="24">
        <v>1595</v>
      </c>
      <c r="M63" s="23">
        <v>0.5</v>
      </c>
      <c r="N63" s="23">
        <v>0</v>
      </c>
      <c r="O63" s="23">
        <v>0</v>
      </c>
      <c r="P63" s="23">
        <v>0</v>
      </c>
      <c r="Q63" s="23">
        <v>0</v>
      </c>
      <c r="R63" s="23">
        <v>0</v>
      </c>
      <c r="S63" s="23">
        <v>0.5</v>
      </c>
      <c r="T63" s="24">
        <v>10</v>
      </c>
    </row>
    <row r="64" spans="2:20" x14ac:dyDescent="0.3">
      <c r="B64" s="33" t="s">
        <v>55</v>
      </c>
      <c r="C64" s="18" t="s">
        <v>150</v>
      </c>
      <c r="D64" s="21" t="s">
        <v>151</v>
      </c>
      <c r="E64" s="23">
        <v>0.69085173501577291</v>
      </c>
      <c r="F64" s="23">
        <v>1.5772870662460567E-2</v>
      </c>
      <c r="G64" s="23">
        <v>3.9957939011566773E-2</v>
      </c>
      <c r="H64" s="23">
        <v>2.8391167192429023E-2</v>
      </c>
      <c r="I64" s="23">
        <v>4.6267087276550996E-2</v>
      </c>
      <c r="J64" s="23">
        <v>5.2576235541535225E-2</v>
      </c>
      <c r="K64" s="23">
        <v>0.12407991587802314</v>
      </c>
      <c r="L64" s="24">
        <v>4755</v>
      </c>
      <c r="M64" s="23">
        <v>1</v>
      </c>
      <c r="N64" s="23">
        <v>0</v>
      </c>
      <c r="O64" s="23">
        <v>0</v>
      </c>
      <c r="P64" s="23">
        <v>0</v>
      </c>
      <c r="Q64" s="23">
        <v>0</v>
      </c>
      <c r="R64" s="23">
        <v>0</v>
      </c>
      <c r="S64" s="23">
        <v>0</v>
      </c>
      <c r="T64" s="24">
        <v>15</v>
      </c>
    </row>
    <row r="65" spans="2:20" x14ac:dyDescent="0.3">
      <c r="B65" s="33" t="s">
        <v>55</v>
      </c>
      <c r="C65" s="18" t="s">
        <v>152</v>
      </c>
      <c r="D65" s="21" t="s">
        <v>153</v>
      </c>
      <c r="E65" s="23">
        <v>0.74085064292779423</v>
      </c>
      <c r="F65" s="23">
        <v>1.5331355093966371E-2</v>
      </c>
      <c r="G65" s="23">
        <v>1.9782393669634024E-2</v>
      </c>
      <c r="H65" s="23">
        <v>1.7804154302670624E-2</v>
      </c>
      <c r="I65" s="23">
        <v>1.7804154302670624E-2</v>
      </c>
      <c r="J65" s="23">
        <v>2.9179030662710187E-2</v>
      </c>
      <c r="K65" s="23">
        <v>0.15924826904055392</v>
      </c>
      <c r="L65" s="24">
        <v>10110</v>
      </c>
      <c r="M65" s="23" t="s">
        <v>559</v>
      </c>
      <c r="N65" s="23" t="s">
        <v>559</v>
      </c>
      <c r="O65" s="23" t="s">
        <v>559</v>
      </c>
      <c r="P65" s="23" t="s">
        <v>559</v>
      </c>
      <c r="Q65" s="23" t="s">
        <v>559</v>
      </c>
      <c r="R65" s="23" t="s">
        <v>559</v>
      </c>
      <c r="S65" s="23" t="s">
        <v>559</v>
      </c>
      <c r="T65" s="24" t="s">
        <v>559</v>
      </c>
    </row>
    <row r="66" spans="2:20" x14ac:dyDescent="0.3">
      <c r="B66" s="33" t="s">
        <v>55</v>
      </c>
      <c r="C66" s="18" t="s">
        <v>399</v>
      </c>
      <c r="D66" s="21" t="s">
        <v>400</v>
      </c>
      <c r="E66" s="23" t="s">
        <v>559</v>
      </c>
      <c r="F66" s="23" t="s">
        <v>559</v>
      </c>
      <c r="G66" s="23" t="s">
        <v>559</v>
      </c>
      <c r="H66" s="23" t="s">
        <v>559</v>
      </c>
      <c r="I66" s="23" t="s">
        <v>559</v>
      </c>
      <c r="J66" s="23" t="s">
        <v>559</v>
      </c>
      <c r="K66" s="23" t="s">
        <v>559</v>
      </c>
      <c r="L66" s="24" t="s">
        <v>559</v>
      </c>
      <c r="M66" s="23" t="s">
        <v>559</v>
      </c>
      <c r="N66" s="23" t="s">
        <v>559</v>
      </c>
      <c r="O66" s="23" t="s">
        <v>559</v>
      </c>
      <c r="P66" s="23" t="s">
        <v>559</v>
      </c>
      <c r="Q66" s="23" t="s">
        <v>559</v>
      </c>
      <c r="R66" s="23" t="s">
        <v>559</v>
      </c>
      <c r="S66" s="23" t="s">
        <v>559</v>
      </c>
      <c r="T66" s="24" t="s">
        <v>559</v>
      </c>
    </row>
    <row r="67" spans="2:20" x14ac:dyDescent="0.3">
      <c r="B67" s="33" t="s">
        <v>55</v>
      </c>
      <c r="C67" s="18" t="s">
        <v>401</v>
      </c>
      <c r="D67" s="21" t="s">
        <v>402</v>
      </c>
      <c r="E67" s="23" t="s">
        <v>559</v>
      </c>
      <c r="F67" s="23" t="s">
        <v>559</v>
      </c>
      <c r="G67" s="23" t="s">
        <v>559</v>
      </c>
      <c r="H67" s="23" t="s">
        <v>559</v>
      </c>
      <c r="I67" s="23" t="s">
        <v>559</v>
      </c>
      <c r="J67" s="23" t="s">
        <v>559</v>
      </c>
      <c r="K67" s="23" t="s">
        <v>559</v>
      </c>
      <c r="L67" s="24" t="s">
        <v>559</v>
      </c>
      <c r="M67" s="23" t="s">
        <v>559</v>
      </c>
      <c r="N67" s="23" t="s">
        <v>559</v>
      </c>
      <c r="O67" s="23" t="s">
        <v>559</v>
      </c>
      <c r="P67" s="23" t="s">
        <v>559</v>
      </c>
      <c r="Q67" s="23" t="s">
        <v>559</v>
      </c>
      <c r="R67" s="23" t="s">
        <v>559</v>
      </c>
      <c r="S67" s="23" t="s">
        <v>559</v>
      </c>
      <c r="T67" s="24" t="s">
        <v>559</v>
      </c>
    </row>
    <row r="68" spans="2:20" x14ac:dyDescent="0.3">
      <c r="B68" s="33" t="s">
        <v>55</v>
      </c>
      <c r="C68" s="18" t="s">
        <v>162</v>
      </c>
      <c r="D68" s="21" t="s">
        <v>163</v>
      </c>
      <c r="E68" s="23" t="s">
        <v>559</v>
      </c>
      <c r="F68" s="23" t="s">
        <v>559</v>
      </c>
      <c r="G68" s="23" t="s">
        <v>559</v>
      </c>
      <c r="H68" s="23" t="s">
        <v>559</v>
      </c>
      <c r="I68" s="23" t="s">
        <v>559</v>
      </c>
      <c r="J68" s="23" t="s">
        <v>559</v>
      </c>
      <c r="K68" s="23" t="s">
        <v>559</v>
      </c>
      <c r="L68" s="24" t="s">
        <v>559</v>
      </c>
      <c r="M68" s="23" t="s">
        <v>559</v>
      </c>
      <c r="N68" s="23" t="s">
        <v>559</v>
      </c>
      <c r="O68" s="23" t="s">
        <v>559</v>
      </c>
      <c r="P68" s="23" t="s">
        <v>559</v>
      </c>
      <c r="Q68" s="23" t="s">
        <v>559</v>
      </c>
      <c r="R68" s="23" t="s">
        <v>559</v>
      </c>
      <c r="S68" s="23" t="s">
        <v>559</v>
      </c>
      <c r="T68" s="24" t="s">
        <v>559</v>
      </c>
    </row>
    <row r="69" spans="2:20" x14ac:dyDescent="0.3">
      <c r="B69" s="33" t="s">
        <v>55</v>
      </c>
      <c r="C69" s="18" t="s">
        <v>164</v>
      </c>
      <c r="D69" s="21" t="s">
        <v>165</v>
      </c>
      <c r="E69" s="23" t="s">
        <v>559</v>
      </c>
      <c r="F69" s="23" t="s">
        <v>559</v>
      </c>
      <c r="G69" s="23" t="s">
        <v>559</v>
      </c>
      <c r="H69" s="23" t="s">
        <v>559</v>
      </c>
      <c r="I69" s="23" t="s">
        <v>559</v>
      </c>
      <c r="J69" s="23" t="s">
        <v>559</v>
      </c>
      <c r="K69" s="23" t="s">
        <v>559</v>
      </c>
      <c r="L69" s="24" t="s">
        <v>559</v>
      </c>
      <c r="M69" s="23" t="s">
        <v>559</v>
      </c>
      <c r="N69" s="23" t="s">
        <v>559</v>
      </c>
      <c r="O69" s="23" t="s">
        <v>559</v>
      </c>
      <c r="P69" s="23" t="s">
        <v>559</v>
      </c>
      <c r="Q69" s="23" t="s">
        <v>559</v>
      </c>
      <c r="R69" s="23" t="s">
        <v>559</v>
      </c>
      <c r="S69" s="23" t="s">
        <v>559</v>
      </c>
      <c r="T69" s="24" t="s">
        <v>559</v>
      </c>
    </row>
    <row r="70" spans="2:20" x14ac:dyDescent="0.3">
      <c r="B70" s="33" t="s">
        <v>55</v>
      </c>
      <c r="C70" s="18" t="s">
        <v>168</v>
      </c>
      <c r="D70" s="21" t="s">
        <v>169</v>
      </c>
      <c r="E70" s="23">
        <v>0.27278287461773698</v>
      </c>
      <c r="F70" s="23">
        <v>4.2813455657492354E-3</v>
      </c>
      <c r="G70" s="23">
        <v>9.2966360856269109E-2</v>
      </c>
      <c r="H70" s="23">
        <v>2.5688073394495414E-2</v>
      </c>
      <c r="I70" s="23">
        <v>5.6269113149847096E-2</v>
      </c>
      <c r="J70" s="23">
        <v>3.4250764525993883E-2</v>
      </c>
      <c r="K70" s="23">
        <v>0.51314984709480127</v>
      </c>
      <c r="L70" s="24">
        <v>8175</v>
      </c>
      <c r="M70" s="23" t="s">
        <v>559</v>
      </c>
      <c r="N70" s="23" t="s">
        <v>559</v>
      </c>
      <c r="O70" s="23" t="s">
        <v>559</v>
      </c>
      <c r="P70" s="23" t="s">
        <v>559</v>
      </c>
      <c r="Q70" s="23" t="s">
        <v>559</v>
      </c>
      <c r="R70" s="23" t="s">
        <v>559</v>
      </c>
      <c r="S70" s="23" t="s">
        <v>559</v>
      </c>
      <c r="T70" s="24" t="s">
        <v>559</v>
      </c>
    </row>
    <row r="71" spans="2:20" x14ac:dyDescent="0.3">
      <c r="B71" s="33" t="s">
        <v>68</v>
      </c>
      <c r="C71" s="18" t="s">
        <v>174</v>
      </c>
      <c r="D71" s="21" t="s">
        <v>175</v>
      </c>
      <c r="E71" s="23">
        <v>0.23170731707317074</v>
      </c>
      <c r="F71" s="23">
        <v>2.2172949002217297E-2</v>
      </c>
      <c r="G71" s="23">
        <v>0.47893569844789358</v>
      </c>
      <c r="H71" s="23">
        <v>0.18403547671840353</v>
      </c>
      <c r="I71" s="23">
        <v>6.2084257206208429E-2</v>
      </c>
      <c r="J71" s="23">
        <v>5.5432372505543242E-3</v>
      </c>
      <c r="K71" s="23">
        <v>1.4412416851441241E-2</v>
      </c>
      <c r="L71" s="24">
        <v>4510</v>
      </c>
      <c r="M71" s="23">
        <v>0.25</v>
      </c>
      <c r="N71" s="23">
        <v>0</v>
      </c>
      <c r="O71" s="23">
        <v>0.45833333333333331</v>
      </c>
      <c r="P71" s="23">
        <v>0.16666666666666666</v>
      </c>
      <c r="Q71" s="23">
        <v>8.3333333333333329E-2</v>
      </c>
      <c r="R71" s="23">
        <v>0</v>
      </c>
      <c r="S71" s="23">
        <v>4.1666666666666664E-2</v>
      </c>
      <c r="T71" s="24">
        <v>120</v>
      </c>
    </row>
    <row r="72" spans="2:20" x14ac:dyDescent="0.3">
      <c r="B72" s="33" t="s">
        <v>68</v>
      </c>
      <c r="C72" s="18" t="s">
        <v>403</v>
      </c>
      <c r="D72" s="21" t="s">
        <v>404</v>
      </c>
      <c r="E72" s="23">
        <v>0.35261707988980717</v>
      </c>
      <c r="F72" s="23">
        <v>6.8870523415977963E-3</v>
      </c>
      <c r="G72" s="23">
        <v>6.8870523415977963E-3</v>
      </c>
      <c r="H72" s="23">
        <v>2.8925619834710745E-2</v>
      </c>
      <c r="I72" s="23">
        <v>8.2644628099173556E-3</v>
      </c>
      <c r="J72" s="23">
        <v>0.59779614325068875</v>
      </c>
      <c r="K72" s="23">
        <v>0</v>
      </c>
      <c r="L72" s="24">
        <v>3630</v>
      </c>
      <c r="M72" s="23">
        <v>0.38372093023255816</v>
      </c>
      <c r="N72" s="23">
        <v>1.1627906976744186E-2</v>
      </c>
      <c r="O72" s="23">
        <v>1.1627906976744186E-2</v>
      </c>
      <c r="P72" s="23">
        <v>3.4883720930232558E-2</v>
      </c>
      <c r="Q72" s="23">
        <v>1.1627906976744186E-2</v>
      </c>
      <c r="R72" s="23">
        <v>0.55813953488372092</v>
      </c>
      <c r="S72" s="23">
        <v>0</v>
      </c>
      <c r="T72" s="24">
        <v>430</v>
      </c>
    </row>
    <row r="73" spans="2:20" x14ac:dyDescent="0.3">
      <c r="B73" s="33" t="s">
        <v>68</v>
      </c>
      <c r="C73" s="18" t="s">
        <v>176</v>
      </c>
      <c r="D73" s="21" t="s">
        <v>177</v>
      </c>
      <c r="E73" s="23">
        <v>0.27727272727272728</v>
      </c>
      <c r="F73" s="23">
        <v>3.8181818181818185E-2</v>
      </c>
      <c r="G73" s="23">
        <v>0.39727272727272728</v>
      </c>
      <c r="H73" s="23">
        <v>0.08</v>
      </c>
      <c r="I73" s="23">
        <v>7.8181818181818186E-2</v>
      </c>
      <c r="J73" s="23">
        <v>0.12272727272727273</v>
      </c>
      <c r="K73" s="23">
        <v>6.3636363636363638E-3</v>
      </c>
      <c r="L73" s="24">
        <v>5500</v>
      </c>
      <c r="M73" s="23">
        <v>0.36363636363636365</v>
      </c>
      <c r="N73" s="23">
        <v>4.5454545454545456E-2</v>
      </c>
      <c r="O73" s="23">
        <v>0.31818181818181818</v>
      </c>
      <c r="P73" s="23">
        <v>4.5454545454545456E-2</v>
      </c>
      <c r="Q73" s="23">
        <v>9.0909090909090912E-2</v>
      </c>
      <c r="R73" s="23">
        <v>9.0909090909090912E-2</v>
      </c>
      <c r="S73" s="23">
        <v>0</v>
      </c>
      <c r="T73" s="24">
        <v>110</v>
      </c>
    </row>
    <row r="74" spans="2:20" x14ac:dyDescent="0.3">
      <c r="B74" s="33" t="s">
        <v>68</v>
      </c>
      <c r="C74" s="18" t="s">
        <v>178</v>
      </c>
      <c r="D74" s="21" t="s">
        <v>179</v>
      </c>
      <c r="E74" s="23">
        <v>1.3422818791946308E-2</v>
      </c>
      <c r="F74" s="23">
        <v>0</v>
      </c>
      <c r="G74" s="23">
        <v>0</v>
      </c>
      <c r="H74" s="23">
        <v>3.3557046979865771E-3</v>
      </c>
      <c r="I74" s="23">
        <v>6.7114093959731542E-3</v>
      </c>
      <c r="J74" s="23">
        <v>0</v>
      </c>
      <c r="K74" s="23">
        <v>0.97651006711409394</v>
      </c>
      <c r="L74" s="24">
        <v>1490</v>
      </c>
      <c r="M74" s="23" t="s">
        <v>559</v>
      </c>
      <c r="N74" s="23" t="s">
        <v>559</v>
      </c>
      <c r="O74" s="23" t="s">
        <v>559</v>
      </c>
      <c r="P74" s="23" t="s">
        <v>559</v>
      </c>
      <c r="Q74" s="23" t="s">
        <v>559</v>
      </c>
      <c r="R74" s="23" t="s">
        <v>559</v>
      </c>
      <c r="S74" s="23" t="s">
        <v>559</v>
      </c>
      <c r="T74" s="24" t="s">
        <v>559</v>
      </c>
    </row>
    <row r="75" spans="2:20" x14ac:dyDescent="0.3">
      <c r="B75" s="33" t="s">
        <v>68</v>
      </c>
      <c r="C75" s="18" t="s">
        <v>180</v>
      </c>
      <c r="D75" s="21" t="s">
        <v>181</v>
      </c>
      <c r="E75" s="23">
        <v>0.60619469026548678</v>
      </c>
      <c r="F75" s="23">
        <v>2.6548672566371681E-2</v>
      </c>
      <c r="G75" s="23">
        <v>0.10176991150442478</v>
      </c>
      <c r="H75" s="23">
        <v>4.4247787610619468E-2</v>
      </c>
      <c r="I75" s="23">
        <v>7.3008849557522126E-2</v>
      </c>
      <c r="J75" s="23">
        <v>0.11725663716814159</v>
      </c>
      <c r="K75" s="23">
        <v>3.0973451327433628E-2</v>
      </c>
      <c r="L75" s="24">
        <v>2260</v>
      </c>
      <c r="M75" s="23">
        <v>0.66666666666666663</v>
      </c>
      <c r="N75" s="23">
        <v>0</v>
      </c>
      <c r="O75" s="23">
        <v>0</v>
      </c>
      <c r="P75" s="23">
        <v>0</v>
      </c>
      <c r="Q75" s="23">
        <v>0</v>
      </c>
      <c r="R75" s="23">
        <v>0.33333333333333331</v>
      </c>
      <c r="S75" s="23">
        <v>0</v>
      </c>
      <c r="T75" s="24">
        <v>15</v>
      </c>
    </row>
    <row r="76" spans="2:20" x14ac:dyDescent="0.3">
      <c r="B76" s="33" t="s">
        <v>68</v>
      </c>
      <c r="C76" s="18" t="s">
        <v>405</v>
      </c>
      <c r="D76" s="21" t="s">
        <v>406</v>
      </c>
      <c r="E76" s="23">
        <v>0.37313432835820898</v>
      </c>
      <c r="F76" s="23">
        <v>1.6417910447761194E-2</v>
      </c>
      <c r="G76" s="23">
        <v>2.9850746268656716E-2</v>
      </c>
      <c r="H76" s="23">
        <v>4.9253731343283584E-2</v>
      </c>
      <c r="I76" s="23">
        <v>8.9552238805970154E-3</v>
      </c>
      <c r="J76" s="23">
        <v>1.6417910447761194E-2</v>
      </c>
      <c r="K76" s="23">
        <v>0.50597014925373129</v>
      </c>
      <c r="L76" s="24">
        <v>3350</v>
      </c>
      <c r="M76" s="23" t="s">
        <v>559</v>
      </c>
      <c r="N76" s="23" t="s">
        <v>559</v>
      </c>
      <c r="O76" s="23" t="s">
        <v>559</v>
      </c>
      <c r="P76" s="23" t="s">
        <v>559</v>
      </c>
      <c r="Q76" s="23" t="s">
        <v>559</v>
      </c>
      <c r="R76" s="23" t="s">
        <v>559</v>
      </c>
      <c r="S76" s="23" t="s">
        <v>559</v>
      </c>
      <c r="T76" s="24" t="s">
        <v>559</v>
      </c>
    </row>
    <row r="77" spans="2:20" x14ac:dyDescent="0.3">
      <c r="B77" s="33" t="s">
        <v>68</v>
      </c>
      <c r="C77" s="18" t="s">
        <v>182</v>
      </c>
      <c r="D77" s="21" t="s">
        <v>183</v>
      </c>
      <c r="E77" s="23">
        <v>0.34824046920821117</v>
      </c>
      <c r="F77" s="23">
        <v>3.3724340175953077E-2</v>
      </c>
      <c r="G77" s="23">
        <v>5.4252199413489736E-2</v>
      </c>
      <c r="H77" s="23">
        <v>0.15762463343108504</v>
      </c>
      <c r="I77" s="23">
        <v>0.10997067448680352</v>
      </c>
      <c r="J77" s="23">
        <v>9.3841642228739003E-2</v>
      </c>
      <c r="K77" s="23">
        <v>0.20161290322580644</v>
      </c>
      <c r="L77" s="24">
        <v>6820</v>
      </c>
      <c r="M77" s="23" t="s">
        <v>559</v>
      </c>
      <c r="N77" s="23" t="s">
        <v>559</v>
      </c>
      <c r="O77" s="23" t="s">
        <v>559</v>
      </c>
      <c r="P77" s="23" t="s">
        <v>559</v>
      </c>
      <c r="Q77" s="23" t="s">
        <v>559</v>
      </c>
      <c r="R77" s="23" t="s">
        <v>559</v>
      </c>
      <c r="S77" s="23" t="s">
        <v>559</v>
      </c>
      <c r="T77" s="24" t="s">
        <v>559</v>
      </c>
    </row>
    <row r="78" spans="2:20" x14ac:dyDescent="0.3">
      <c r="B78" s="33" t="s">
        <v>68</v>
      </c>
      <c r="C78" s="18" t="s">
        <v>186</v>
      </c>
      <c r="D78" s="21" t="s">
        <v>187</v>
      </c>
      <c r="E78" s="23">
        <v>0.45510835913312692</v>
      </c>
      <c r="F78" s="23">
        <v>4.0247678018575851E-2</v>
      </c>
      <c r="G78" s="23">
        <v>0.1346749226006192</v>
      </c>
      <c r="H78" s="23">
        <v>0.13777089783281735</v>
      </c>
      <c r="I78" s="23">
        <v>0.14086687306501547</v>
      </c>
      <c r="J78" s="23">
        <v>8.0495356037151702E-2</v>
      </c>
      <c r="K78" s="23">
        <v>1.0835913312693499E-2</v>
      </c>
      <c r="L78" s="24">
        <v>3230</v>
      </c>
      <c r="M78" s="23">
        <v>0.48</v>
      </c>
      <c r="N78" s="23">
        <v>0.04</v>
      </c>
      <c r="O78" s="23">
        <v>0.16</v>
      </c>
      <c r="P78" s="23">
        <v>0.16</v>
      </c>
      <c r="Q78" s="23">
        <v>0.12</v>
      </c>
      <c r="R78" s="23">
        <v>0.08</v>
      </c>
      <c r="S78" s="23">
        <v>0</v>
      </c>
      <c r="T78" s="24">
        <v>125</v>
      </c>
    </row>
    <row r="79" spans="2:20" x14ac:dyDescent="0.3">
      <c r="B79" s="33" t="s">
        <v>68</v>
      </c>
      <c r="C79" s="18" t="s">
        <v>188</v>
      </c>
      <c r="D79" s="21" t="s">
        <v>189</v>
      </c>
      <c r="E79" s="23">
        <v>0.35710178263369752</v>
      </c>
      <c r="F79" s="23">
        <v>2.1851638872915469E-2</v>
      </c>
      <c r="G79" s="23">
        <v>3.4502587694077054E-2</v>
      </c>
      <c r="H79" s="23">
        <v>0.33294997124784359</v>
      </c>
      <c r="I79" s="23">
        <v>0.14433582518688901</v>
      </c>
      <c r="J79" s="23">
        <v>0.10983323749281196</v>
      </c>
      <c r="K79" s="23">
        <v>0</v>
      </c>
      <c r="L79" s="24">
        <v>8695</v>
      </c>
      <c r="M79" s="23">
        <v>0.38609112709832133</v>
      </c>
      <c r="N79" s="23">
        <v>2.1582733812949641E-2</v>
      </c>
      <c r="O79" s="23">
        <v>3.117505995203837E-2</v>
      </c>
      <c r="P79" s="23">
        <v>0.32374100719424459</v>
      </c>
      <c r="Q79" s="23">
        <v>0.13069544364508393</v>
      </c>
      <c r="R79" s="23">
        <v>0.1079136690647482</v>
      </c>
      <c r="S79" s="23">
        <v>0</v>
      </c>
      <c r="T79" s="24">
        <v>4170</v>
      </c>
    </row>
    <row r="80" spans="2:20" x14ac:dyDescent="0.3">
      <c r="B80" s="33" t="s">
        <v>68</v>
      </c>
      <c r="C80" s="18" t="s">
        <v>190</v>
      </c>
      <c r="D80" s="21" t="s">
        <v>191</v>
      </c>
      <c r="E80" s="23">
        <v>0.58563181526619623</v>
      </c>
      <c r="F80" s="23">
        <v>3.9769082745349585E-2</v>
      </c>
      <c r="G80" s="23">
        <v>8.9159717767799865E-2</v>
      </c>
      <c r="H80" s="23">
        <v>2.1808851828094934E-2</v>
      </c>
      <c r="I80" s="23">
        <v>4.9390635022450287E-2</v>
      </c>
      <c r="J80" s="23">
        <v>4.4900577293136623E-2</v>
      </c>
      <c r="K80" s="23">
        <v>0.16998075689544581</v>
      </c>
      <c r="L80" s="24">
        <v>7795</v>
      </c>
      <c r="M80" s="23">
        <v>0.55828220858895705</v>
      </c>
      <c r="N80" s="23">
        <v>3.0674846625766871E-2</v>
      </c>
      <c r="O80" s="23">
        <v>9.815950920245399E-2</v>
      </c>
      <c r="P80" s="23">
        <v>1.2269938650306749E-2</v>
      </c>
      <c r="Q80" s="23">
        <v>5.5214723926380369E-2</v>
      </c>
      <c r="R80" s="23">
        <v>3.0674846625766871E-2</v>
      </c>
      <c r="S80" s="23">
        <v>0.20858895705521471</v>
      </c>
      <c r="T80" s="24">
        <v>815</v>
      </c>
    </row>
    <row r="81" spans="2:20" x14ac:dyDescent="0.3">
      <c r="B81" s="33" t="s">
        <v>68</v>
      </c>
      <c r="C81" s="18" t="s">
        <v>192</v>
      </c>
      <c r="D81" s="21" t="s">
        <v>193</v>
      </c>
      <c r="E81" s="23">
        <v>0.38540478905359177</v>
      </c>
      <c r="F81" s="23">
        <v>6.1573546180159637E-2</v>
      </c>
      <c r="G81" s="23">
        <v>8.7799315849486886E-2</v>
      </c>
      <c r="H81" s="23">
        <v>0.27366020524515394</v>
      </c>
      <c r="I81" s="23">
        <v>7.1835803876852913E-2</v>
      </c>
      <c r="J81" s="23">
        <v>0.11060433295324971</v>
      </c>
      <c r="K81" s="23">
        <v>7.98175598631699E-3</v>
      </c>
      <c r="L81" s="24">
        <v>4385</v>
      </c>
      <c r="M81" s="23">
        <v>0.36363636363636365</v>
      </c>
      <c r="N81" s="23">
        <v>9.0909090909090912E-2</v>
      </c>
      <c r="O81" s="23">
        <v>9.0909090909090912E-2</v>
      </c>
      <c r="P81" s="23">
        <v>0.36363636363636365</v>
      </c>
      <c r="Q81" s="23">
        <v>9.0909090909090912E-2</v>
      </c>
      <c r="R81" s="23">
        <v>9.0909090909090912E-2</v>
      </c>
      <c r="S81" s="23">
        <v>0</v>
      </c>
      <c r="T81" s="24">
        <v>55</v>
      </c>
    </row>
    <row r="82" spans="2:20" x14ac:dyDescent="0.3">
      <c r="B82" s="33" t="s">
        <v>68</v>
      </c>
      <c r="C82" s="18" t="s">
        <v>194</v>
      </c>
      <c r="D82" s="21" t="s">
        <v>195</v>
      </c>
      <c r="E82" s="23" t="s">
        <v>559</v>
      </c>
      <c r="F82" s="23" t="s">
        <v>559</v>
      </c>
      <c r="G82" s="23" t="s">
        <v>559</v>
      </c>
      <c r="H82" s="23" t="s">
        <v>559</v>
      </c>
      <c r="I82" s="23" t="s">
        <v>559</v>
      </c>
      <c r="J82" s="23" t="s">
        <v>559</v>
      </c>
      <c r="K82" s="23" t="s">
        <v>559</v>
      </c>
      <c r="L82" s="24" t="s">
        <v>559</v>
      </c>
      <c r="M82" s="23" t="s">
        <v>559</v>
      </c>
      <c r="N82" s="23" t="s">
        <v>559</v>
      </c>
      <c r="O82" s="23" t="s">
        <v>559</v>
      </c>
      <c r="P82" s="23" t="s">
        <v>559</v>
      </c>
      <c r="Q82" s="23" t="s">
        <v>559</v>
      </c>
      <c r="R82" s="23" t="s">
        <v>559</v>
      </c>
      <c r="S82" s="23" t="s">
        <v>559</v>
      </c>
      <c r="T82" s="24" t="s">
        <v>559</v>
      </c>
    </row>
    <row r="83" spans="2:20" x14ac:dyDescent="0.3">
      <c r="B83" s="33" t="s">
        <v>68</v>
      </c>
      <c r="C83" s="18" t="s">
        <v>407</v>
      </c>
      <c r="D83" s="21" t="s">
        <v>408</v>
      </c>
      <c r="E83" s="23">
        <v>0.39660493827160492</v>
      </c>
      <c r="F83" s="23">
        <v>4.1666666666666664E-2</v>
      </c>
      <c r="G83" s="23">
        <v>0.30246913580246915</v>
      </c>
      <c r="H83" s="23">
        <v>0.16820987654320987</v>
      </c>
      <c r="I83" s="23">
        <v>5.8641975308641972E-2</v>
      </c>
      <c r="J83" s="23">
        <v>9.2592592592592587E-3</v>
      </c>
      <c r="K83" s="23">
        <v>2.6234567901234566E-2</v>
      </c>
      <c r="L83" s="24">
        <v>3240</v>
      </c>
      <c r="M83" s="23">
        <v>0.45714285714285713</v>
      </c>
      <c r="N83" s="23">
        <v>2.8571428571428571E-2</v>
      </c>
      <c r="O83" s="23">
        <v>0.27142857142857141</v>
      </c>
      <c r="P83" s="23">
        <v>0.17142857142857143</v>
      </c>
      <c r="Q83" s="23">
        <v>5.7142857142857141E-2</v>
      </c>
      <c r="R83" s="23">
        <v>1.4285714285714285E-2</v>
      </c>
      <c r="S83" s="23">
        <v>1.4285714285714285E-2</v>
      </c>
      <c r="T83" s="24">
        <v>350</v>
      </c>
    </row>
    <row r="84" spans="2:20" x14ac:dyDescent="0.3">
      <c r="B84" s="33" t="s">
        <v>68</v>
      </c>
      <c r="C84" s="18" t="s">
        <v>409</v>
      </c>
      <c r="D84" s="21" t="s">
        <v>410</v>
      </c>
      <c r="E84" s="23">
        <v>8.7331451865788653E-2</v>
      </c>
      <c r="F84" s="23">
        <v>5.9579805581687047E-3</v>
      </c>
      <c r="G84" s="23">
        <v>4.5939165882721858E-2</v>
      </c>
      <c r="H84" s="23">
        <v>1.6306052053935403E-2</v>
      </c>
      <c r="I84" s="23">
        <v>2.5086233929131388E-3</v>
      </c>
      <c r="J84" s="23">
        <v>6.8830354343054248E-2</v>
      </c>
      <c r="K84" s="23">
        <v>0.77296958294136098</v>
      </c>
      <c r="L84" s="24">
        <v>31890</v>
      </c>
      <c r="M84" s="23" t="s">
        <v>559</v>
      </c>
      <c r="N84" s="23" t="s">
        <v>559</v>
      </c>
      <c r="O84" s="23" t="s">
        <v>559</v>
      </c>
      <c r="P84" s="23" t="s">
        <v>559</v>
      </c>
      <c r="Q84" s="23" t="s">
        <v>559</v>
      </c>
      <c r="R84" s="23" t="s">
        <v>559</v>
      </c>
      <c r="S84" s="23" t="s">
        <v>559</v>
      </c>
      <c r="T84" s="24" t="s">
        <v>559</v>
      </c>
    </row>
    <row r="85" spans="2:20" x14ac:dyDescent="0.3">
      <c r="B85" s="33" t="s">
        <v>68</v>
      </c>
      <c r="C85" s="18" t="s">
        <v>411</v>
      </c>
      <c r="D85" s="21" t="s">
        <v>412</v>
      </c>
      <c r="E85" s="23" t="s">
        <v>559</v>
      </c>
      <c r="F85" s="23" t="s">
        <v>559</v>
      </c>
      <c r="G85" s="23" t="s">
        <v>559</v>
      </c>
      <c r="H85" s="23" t="s">
        <v>559</v>
      </c>
      <c r="I85" s="23" t="s">
        <v>559</v>
      </c>
      <c r="J85" s="23" t="s">
        <v>559</v>
      </c>
      <c r="K85" s="23" t="s">
        <v>559</v>
      </c>
      <c r="L85" s="24" t="s">
        <v>559</v>
      </c>
      <c r="M85" s="23" t="s">
        <v>559</v>
      </c>
      <c r="N85" s="23" t="s">
        <v>559</v>
      </c>
      <c r="O85" s="23" t="s">
        <v>559</v>
      </c>
      <c r="P85" s="23" t="s">
        <v>559</v>
      </c>
      <c r="Q85" s="23" t="s">
        <v>559</v>
      </c>
      <c r="R85" s="23" t="s">
        <v>559</v>
      </c>
      <c r="S85" s="23" t="s">
        <v>559</v>
      </c>
      <c r="T85" s="24" t="s">
        <v>559</v>
      </c>
    </row>
    <row r="86" spans="2:20" x14ac:dyDescent="0.3">
      <c r="B86" s="33" t="s">
        <v>68</v>
      </c>
      <c r="C86" s="18" t="s">
        <v>413</v>
      </c>
      <c r="D86" s="21" t="s">
        <v>414</v>
      </c>
      <c r="E86" s="23">
        <v>0.33693304535637147</v>
      </c>
      <c r="F86" s="23">
        <v>7.5593952483801298E-3</v>
      </c>
      <c r="G86" s="23">
        <v>1.1879049676025918E-2</v>
      </c>
      <c r="H86" s="23">
        <v>1.511879049676026E-2</v>
      </c>
      <c r="I86" s="23">
        <v>5.3995680345572351E-3</v>
      </c>
      <c r="J86" s="23">
        <v>7.5593952483801298E-3</v>
      </c>
      <c r="K86" s="23">
        <v>0.6155507559395248</v>
      </c>
      <c r="L86" s="24">
        <v>4630</v>
      </c>
      <c r="M86" s="23" t="s">
        <v>559</v>
      </c>
      <c r="N86" s="23" t="s">
        <v>559</v>
      </c>
      <c r="O86" s="23" t="s">
        <v>559</v>
      </c>
      <c r="P86" s="23" t="s">
        <v>559</v>
      </c>
      <c r="Q86" s="23" t="s">
        <v>559</v>
      </c>
      <c r="R86" s="23" t="s">
        <v>559</v>
      </c>
      <c r="S86" s="23" t="s">
        <v>559</v>
      </c>
      <c r="T86" s="24" t="s">
        <v>559</v>
      </c>
    </row>
    <row r="87" spans="2:20" x14ac:dyDescent="0.3">
      <c r="B87" s="33" t="s">
        <v>68</v>
      </c>
      <c r="C87" s="18" t="s">
        <v>198</v>
      </c>
      <c r="D87" s="21" t="s">
        <v>199</v>
      </c>
      <c r="E87" s="23">
        <v>0.48531011969532101</v>
      </c>
      <c r="F87" s="23">
        <v>2.9017047515415305E-2</v>
      </c>
      <c r="G87" s="23">
        <v>0.10482408414943779</v>
      </c>
      <c r="H87" s="23">
        <v>0.16467174464998185</v>
      </c>
      <c r="I87" s="23">
        <v>0.12078346028291621</v>
      </c>
      <c r="J87" s="23">
        <v>8.3786724700761692E-2</v>
      </c>
      <c r="K87" s="23">
        <v>1.1606819006166122E-2</v>
      </c>
      <c r="L87" s="24">
        <v>13785</v>
      </c>
      <c r="M87" s="23" t="s">
        <v>559</v>
      </c>
      <c r="N87" s="23" t="s">
        <v>559</v>
      </c>
      <c r="O87" s="23" t="s">
        <v>559</v>
      </c>
      <c r="P87" s="23" t="s">
        <v>559</v>
      </c>
      <c r="Q87" s="23" t="s">
        <v>559</v>
      </c>
      <c r="R87" s="23" t="s">
        <v>559</v>
      </c>
      <c r="S87" s="23" t="s">
        <v>559</v>
      </c>
      <c r="T87" s="24" t="s">
        <v>559</v>
      </c>
    </row>
    <row r="88" spans="2:20" x14ac:dyDescent="0.3">
      <c r="B88" s="33" t="s">
        <v>68</v>
      </c>
      <c r="C88" s="18" t="s">
        <v>415</v>
      </c>
      <c r="D88" s="21" t="s">
        <v>416</v>
      </c>
      <c r="E88" s="23">
        <v>0.25775401069518716</v>
      </c>
      <c r="F88" s="23">
        <v>2.1925133689839574E-2</v>
      </c>
      <c r="G88" s="23">
        <v>0.44385026737967914</v>
      </c>
      <c r="H88" s="23">
        <v>0.10748663101604278</v>
      </c>
      <c r="I88" s="23">
        <v>0.13262032085561498</v>
      </c>
      <c r="J88" s="23">
        <v>8.5561497326203211E-3</v>
      </c>
      <c r="K88" s="23">
        <v>2.7807486631016044E-2</v>
      </c>
      <c r="L88" s="24">
        <v>9350</v>
      </c>
      <c r="M88" s="23">
        <v>0.25842696629213485</v>
      </c>
      <c r="N88" s="23">
        <v>2.247191011235955E-2</v>
      </c>
      <c r="O88" s="23">
        <v>0.449438202247191</v>
      </c>
      <c r="P88" s="23">
        <v>0.12359550561797752</v>
      </c>
      <c r="Q88" s="23">
        <v>0.12359550561797752</v>
      </c>
      <c r="R88" s="23">
        <v>1.1235955056179775E-2</v>
      </c>
      <c r="S88" s="23">
        <v>2.247191011235955E-2</v>
      </c>
      <c r="T88" s="24">
        <v>445</v>
      </c>
    </row>
    <row r="89" spans="2:20" x14ac:dyDescent="0.3">
      <c r="B89" s="33" t="s">
        <v>68</v>
      </c>
      <c r="C89" s="18" t="s">
        <v>200</v>
      </c>
      <c r="D89" s="21" t="s">
        <v>201</v>
      </c>
      <c r="E89" s="23">
        <v>0.37962962962962965</v>
      </c>
      <c r="F89" s="23">
        <v>3.3068783068783067E-2</v>
      </c>
      <c r="G89" s="23">
        <v>0.11772486772486772</v>
      </c>
      <c r="H89" s="23">
        <v>0.12169312169312169</v>
      </c>
      <c r="I89" s="23">
        <v>0.16137566137566137</v>
      </c>
      <c r="J89" s="23">
        <v>0.16402116402116401</v>
      </c>
      <c r="K89" s="23">
        <v>2.3809523809523808E-2</v>
      </c>
      <c r="L89" s="24">
        <v>3780</v>
      </c>
      <c r="M89" s="23" t="s">
        <v>603</v>
      </c>
      <c r="N89" s="23" t="s">
        <v>603</v>
      </c>
      <c r="O89" s="23" t="s">
        <v>603</v>
      </c>
      <c r="P89" s="23" t="s">
        <v>603</v>
      </c>
      <c r="Q89" s="23" t="s">
        <v>603</v>
      </c>
      <c r="R89" s="23" t="s">
        <v>603</v>
      </c>
      <c r="S89" s="23" t="s">
        <v>603</v>
      </c>
      <c r="T89" s="24" t="s">
        <v>603</v>
      </c>
    </row>
    <row r="90" spans="2:20" x14ac:dyDescent="0.3">
      <c r="B90" s="33" t="s">
        <v>68</v>
      </c>
      <c r="C90" s="18" t="s">
        <v>417</v>
      </c>
      <c r="D90" s="21" t="s">
        <v>418</v>
      </c>
      <c r="E90" s="23" t="s">
        <v>559</v>
      </c>
      <c r="F90" s="23" t="s">
        <v>559</v>
      </c>
      <c r="G90" s="23" t="s">
        <v>559</v>
      </c>
      <c r="H90" s="23" t="s">
        <v>559</v>
      </c>
      <c r="I90" s="23" t="s">
        <v>559</v>
      </c>
      <c r="J90" s="23" t="s">
        <v>559</v>
      </c>
      <c r="K90" s="23" t="s">
        <v>559</v>
      </c>
      <c r="L90" s="24" t="s">
        <v>559</v>
      </c>
      <c r="M90" s="23" t="s">
        <v>559</v>
      </c>
      <c r="N90" s="23" t="s">
        <v>559</v>
      </c>
      <c r="O90" s="23" t="s">
        <v>559</v>
      </c>
      <c r="P90" s="23" t="s">
        <v>559</v>
      </c>
      <c r="Q90" s="23" t="s">
        <v>559</v>
      </c>
      <c r="R90" s="23" t="s">
        <v>559</v>
      </c>
      <c r="S90" s="23" t="s">
        <v>559</v>
      </c>
      <c r="T90" s="24" t="s">
        <v>559</v>
      </c>
    </row>
    <row r="91" spans="2:20" x14ac:dyDescent="0.3">
      <c r="B91" s="33" t="s">
        <v>68</v>
      </c>
      <c r="C91" s="18" t="s">
        <v>202</v>
      </c>
      <c r="D91" s="21" t="s">
        <v>203</v>
      </c>
      <c r="E91" s="23">
        <v>0.28612167300380226</v>
      </c>
      <c r="F91" s="23">
        <v>2.6615969581749048E-2</v>
      </c>
      <c r="G91" s="23">
        <v>0.43536121673003803</v>
      </c>
      <c r="H91" s="23">
        <v>0.10076045627376426</v>
      </c>
      <c r="I91" s="23">
        <v>7.1292775665399238E-2</v>
      </c>
      <c r="J91" s="23">
        <v>7.2243346007604556E-2</v>
      </c>
      <c r="K91" s="23">
        <v>7.6045627376425855E-3</v>
      </c>
      <c r="L91" s="24">
        <v>5260</v>
      </c>
      <c r="M91" s="23">
        <v>0.38461538461538464</v>
      </c>
      <c r="N91" s="23">
        <v>1.7094017094017096E-2</v>
      </c>
      <c r="O91" s="23">
        <v>0.37606837606837606</v>
      </c>
      <c r="P91" s="23">
        <v>8.5470085470085472E-2</v>
      </c>
      <c r="Q91" s="23">
        <v>5.128205128205128E-2</v>
      </c>
      <c r="R91" s="23">
        <v>8.5470085470085472E-2</v>
      </c>
      <c r="S91" s="23">
        <v>0</v>
      </c>
      <c r="T91" s="24">
        <v>585</v>
      </c>
    </row>
    <row r="92" spans="2:20" x14ac:dyDescent="0.3">
      <c r="B92" s="33" t="s">
        <v>68</v>
      </c>
      <c r="C92" s="18" t="s">
        <v>419</v>
      </c>
      <c r="D92" s="21" t="s">
        <v>420</v>
      </c>
      <c r="E92" s="23">
        <v>0.48998569384835478</v>
      </c>
      <c r="F92" s="23">
        <v>9.2989985693848354E-3</v>
      </c>
      <c r="G92" s="23">
        <v>1.7167381974248927E-2</v>
      </c>
      <c r="H92" s="23">
        <v>3.6480686695278972E-2</v>
      </c>
      <c r="I92" s="23">
        <v>1.8597997138769671E-2</v>
      </c>
      <c r="J92" s="23">
        <v>0.42989985693848354</v>
      </c>
      <c r="K92" s="23">
        <v>0</v>
      </c>
      <c r="L92" s="24">
        <v>6990</v>
      </c>
      <c r="M92" s="23">
        <v>0.51326259946949604</v>
      </c>
      <c r="N92" s="23">
        <v>9.2838196286472146E-3</v>
      </c>
      <c r="O92" s="23">
        <v>1.4588859416445624E-2</v>
      </c>
      <c r="P92" s="23">
        <v>3.0503978779840849E-2</v>
      </c>
      <c r="Q92" s="23">
        <v>1.4588859416445624E-2</v>
      </c>
      <c r="R92" s="23">
        <v>0.41777188328912468</v>
      </c>
      <c r="S92" s="23">
        <v>0</v>
      </c>
      <c r="T92" s="24">
        <v>3770</v>
      </c>
    </row>
    <row r="93" spans="2:20" x14ac:dyDescent="0.3">
      <c r="B93" s="33" t="s">
        <v>68</v>
      </c>
      <c r="C93" s="18" t="s">
        <v>204</v>
      </c>
      <c r="D93" s="21" t="s">
        <v>205</v>
      </c>
      <c r="E93" s="23" t="s">
        <v>559</v>
      </c>
      <c r="F93" s="23" t="s">
        <v>559</v>
      </c>
      <c r="G93" s="23" t="s">
        <v>559</v>
      </c>
      <c r="H93" s="23" t="s">
        <v>559</v>
      </c>
      <c r="I93" s="23" t="s">
        <v>559</v>
      </c>
      <c r="J93" s="23" t="s">
        <v>559</v>
      </c>
      <c r="K93" s="23" t="s">
        <v>559</v>
      </c>
      <c r="L93" s="24" t="s">
        <v>559</v>
      </c>
      <c r="M93" s="23" t="s">
        <v>559</v>
      </c>
      <c r="N93" s="23" t="s">
        <v>559</v>
      </c>
      <c r="O93" s="23" t="s">
        <v>559</v>
      </c>
      <c r="P93" s="23" t="s">
        <v>559</v>
      </c>
      <c r="Q93" s="23" t="s">
        <v>559</v>
      </c>
      <c r="R93" s="23" t="s">
        <v>559</v>
      </c>
      <c r="S93" s="23" t="s">
        <v>559</v>
      </c>
      <c r="T93" s="24" t="s">
        <v>559</v>
      </c>
    </row>
    <row r="94" spans="2:20" x14ac:dyDescent="0.3">
      <c r="B94" s="33" t="s">
        <v>68</v>
      </c>
      <c r="C94" s="18" t="s">
        <v>206</v>
      </c>
      <c r="D94" s="21" t="s">
        <v>207</v>
      </c>
      <c r="E94" s="23">
        <v>0.45336787564766839</v>
      </c>
      <c r="F94" s="23">
        <v>3.1088082901554404E-2</v>
      </c>
      <c r="G94" s="23">
        <v>5.6994818652849742E-2</v>
      </c>
      <c r="H94" s="23">
        <v>0.15284974093264247</v>
      </c>
      <c r="I94" s="23">
        <v>0.10880829015544041</v>
      </c>
      <c r="J94" s="23">
        <v>8.0310880829015538E-2</v>
      </c>
      <c r="K94" s="23">
        <v>0.11658031088082901</v>
      </c>
      <c r="L94" s="24">
        <v>1930</v>
      </c>
      <c r="M94" s="23">
        <v>0.46808510638297873</v>
      </c>
      <c r="N94" s="23">
        <v>2.1276595744680851E-2</v>
      </c>
      <c r="O94" s="23">
        <v>4.2553191489361701E-2</v>
      </c>
      <c r="P94" s="23">
        <v>0.1702127659574468</v>
      </c>
      <c r="Q94" s="23">
        <v>0.1276595744680851</v>
      </c>
      <c r="R94" s="23">
        <v>6.3829787234042548E-2</v>
      </c>
      <c r="S94" s="23">
        <v>0.10638297872340426</v>
      </c>
      <c r="T94" s="24">
        <v>235</v>
      </c>
    </row>
    <row r="95" spans="2:20" x14ac:dyDescent="0.3">
      <c r="B95" s="33" t="s">
        <v>79</v>
      </c>
      <c r="C95" s="18" t="s">
        <v>421</v>
      </c>
      <c r="D95" s="21" t="s">
        <v>422</v>
      </c>
      <c r="E95" s="23">
        <v>1.4613778705636743E-2</v>
      </c>
      <c r="F95" s="23">
        <v>0</v>
      </c>
      <c r="G95" s="23">
        <v>1.2526096033402923E-2</v>
      </c>
      <c r="H95" s="23">
        <v>2.0876826722338203E-3</v>
      </c>
      <c r="I95" s="23">
        <v>4.1753653444676405E-3</v>
      </c>
      <c r="J95" s="23">
        <v>0.12108559498956159</v>
      </c>
      <c r="K95" s="23">
        <v>0.8455114822546973</v>
      </c>
      <c r="L95" s="24">
        <v>2395</v>
      </c>
      <c r="M95" s="23">
        <v>0</v>
      </c>
      <c r="N95" s="23">
        <v>0</v>
      </c>
      <c r="O95" s="23">
        <v>0</v>
      </c>
      <c r="P95" s="23">
        <v>0</v>
      </c>
      <c r="Q95" s="23">
        <v>0</v>
      </c>
      <c r="R95" s="23">
        <v>0</v>
      </c>
      <c r="S95" s="23">
        <v>1</v>
      </c>
      <c r="T95" s="24">
        <v>20</v>
      </c>
    </row>
    <row r="96" spans="2:20" x14ac:dyDescent="0.3">
      <c r="B96" s="33" t="s">
        <v>79</v>
      </c>
      <c r="C96" s="18" t="s">
        <v>423</v>
      </c>
      <c r="D96" s="21" t="s">
        <v>424</v>
      </c>
      <c r="E96" s="23" t="s">
        <v>559</v>
      </c>
      <c r="F96" s="23" t="s">
        <v>559</v>
      </c>
      <c r="G96" s="23" t="s">
        <v>559</v>
      </c>
      <c r="H96" s="23" t="s">
        <v>559</v>
      </c>
      <c r="I96" s="23" t="s">
        <v>559</v>
      </c>
      <c r="J96" s="23" t="s">
        <v>559</v>
      </c>
      <c r="K96" s="23" t="s">
        <v>559</v>
      </c>
      <c r="L96" s="24" t="s">
        <v>559</v>
      </c>
      <c r="M96" s="23" t="s">
        <v>559</v>
      </c>
      <c r="N96" s="23" t="s">
        <v>559</v>
      </c>
      <c r="O96" s="23" t="s">
        <v>559</v>
      </c>
      <c r="P96" s="23" t="s">
        <v>559</v>
      </c>
      <c r="Q96" s="23" t="s">
        <v>559</v>
      </c>
      <c r="R96" s="23" t="s">
        <v>559</v>
      </c>
      <c r="S96" s="23" t="s">
        <v>559</v>
      </c>
      <c r="T96" s="24" t="s">
        <v>559</v>
      </c>
    </row>
    <row r="97" spans="2:20" x14ac:dyDescent="0.3">
      <c r="B97" s="33" t="s">
        <v>79</v>
      </c>
      <c r="C97" s="18" t="s">
        <v>425</v>
      </c>
      <c r="D97" s="21" t="s">
        <v>426</v>
      </c>
      <c r="E97" s="23">
        <v>0.84452510586811858</v>
      </c>
      <c r="F97" s="23">
        <v>1.02843315184513E-2</v>
      </c>
      <c r="G97" s="23">
        <v>7.8644888082274652E-3</v>
      </c>
      <c r="H97" s="23">
        <v>5.4446460980036296E-3</v>
      </c>
      <c r="I97" s="23">
        <v>9.6793708408953426E-3</v>
      </c>
      <c r="J97" s="23">
        <v>1.3309134906231096E-2</v>
      </c>
      <c r="K97" s="23">
        <v>0.10828796128251664</v>
      </c>
      <c r="L97" s="24">
        <v>8265</v>
      </c>
      <c r="M97" s="23" t="s">
        <v>559</v>
      </c>
      <c r="N97" s="23" t="s">
        <v>559</v>
      </c>
      <c r="O97" s="23" t="s">
        <v>559</v>
      </c>
      <c r="P97" s="23" t="s">
        <v>559</v>
      </c>
      <c r="Q97" s="23" t="s">
        <v>559</v>
      </c>
      <c r="R97" s="23" t="s">
        <v>559</v>
      </c>
      <c r="S97" s="23" t="s">
        <v>559</v>
      </c>
      <c r="T97" s="24" t="s">
        <v>559</v>
      </c>
    </row>
    <row r="98" spans="2:20" x14ac:dyDescent="0.3">
      <c r="B98" s="33" t="s">
        <v>79</v>
      </c>
      <c r="C98" s="18" t="s">
        <v>427</v>
      </c>
      <c r="D98" s="21" t="s">
        <v>428</v>
      </c>
      <c r="E98" s="23">
        <v>3.7735849056603772E-2</v>
      </c>
      <c r="F98" s="23">
        <v>3.7735849056603774E-3</v>
      </c>
      <c r="G98" s="23">
        <v>7.5471698113207548E-3</v>
      </c>
      <c r="H98" s="23">
        <v>7.5471698113207548E-3</v>
      </c>
      <c r="I98" s="23">
        <v>0</v>
      </c>
      <c r="J98" s="23">
        <v>4.5283018867924525E-2</v>
      </c>
      <c r="K98" s="23">
        <v>0.90188679245283021</v>
      </c>
      <c r="L98" s="24">
        <v>1325</v>
      </c>
      <c r="M98" s="23" t="s">
        <v>559</v>
      </c>
      <c r="N98" s="23" t="s">
        <v>559</v>
      </c>
      <c r="O98" s="23" t="s">
        <v>559</v>
      </c>
      <c r="P98" s="23" t="s">
        <v>559</v>
      </c>
      <c r="Q98" s="23" t="s">
        <v>559</v>
      </c>
      <c r="R98" s="23" t="s">
        <v>559</v>
      </c>
      <c r="S98" s="23" t="s">
        <v>559</v>
      </c>
      <c r="T98" s="24" t="s">
        <v>559</v>
      </c>
    </row>
    <row r="99" spans="2:20" x14ac:dyDescent="0.3">
      <c r="B99" s="33" t="s">
        <v>79</v>
      </c>
      <c r="C99" s="18" t="s">
        <v>212</v>
      </c>
      <c r="D99" s="21" t="s">
        <v>213</v>
      </c>
      <c r="E99" s="23">
        <v>0.74534161490683226</v>
      </c>
      <c r="F99" s="23">
        <v>9.316770186335404E-3</v>
      </c>
      <c r="G99" s="23">
        <v>5.2795031055900624E-2</v>
      </c>
      <c r="H99" s="23">
        <v>1.8633540372670808E-2</v>
      </c>
      <c r="I99" s="23">
        <v>2.7950310559006212E-2</v>
      </c>
      <c r="J99" s="23">
        <v>6.8322981366459631E-2</v>
      </c>
      <c r="K99" s="23">
        <v>8.0745341614906832E-2</v>
      </c>
      <c r="L99" s="24">
        <v>1610</v>
      </c>
      <c r="M99" s="23" t="s">
        <v>559</v>
      </c>
      <c r="N99" s="23" t="s">
        <v>559</v>
      </c>
      <c r="O99" s="23" t="s">
        <v>559</v>
      </c>
      <c r="P99" s="23" t="s">
        <v>559</v>
      </c>
      <c r="Q99" s="23" t="s">
        <v>559</v>
      </c>
      <c r="R99" s="23" t="s">
        <v>559</v>
      </c>
      <c r="S99" s="23" t="s">
        <v>559</v>
      </c>
      <c r="T99" s="24" t="s">
        <v>559</v>
      </c>
    </row>
    <row r="100" spans="2:20" x14ac:dyDescent="0.3">
      <c r="B100" s="33" t="s">
        <v>79</v>
      </c>
      <c r="C100" s="18" t="s">
        <v>429</v>
      </c>
      <c r="D100" s="21" t="s">
        <v>430</v>
      </c>
      <c r="E100" s="23" t="s">
        <v>559</v>
      </c>
      <c r="F100" s="23" t="s">
        <v>559</v>
      </c>
      <c r="G100" s="23" t="s">
        <v>559</v>
      </c>
      <c r="H100" s="23" t="s">
        <v>559</v>
      </c>
      <c r="I100" s="23" t="s">
        <v>559</v>
      </c>
      <c r="J100" s="23" t="s">
        <v>559</v>
      </c>
      <c r="K100" s="23" t="s">
        <v>559</v>
      </c>
      <c r="L100" s="24" t="s">
        <v>559</v>
      </c>
      <c r="M100" s="23" t="s">
        <v>559</v>
      </c>
      <c r="N100" s="23" t="s">
        <v>559</v>
      </c>
      <c r="O100" s="23" t="s">
        <v>559</v>
      </c>
      <c r="P100" s="23" t="s">
        <v>559</v>
      </c>
      <c r="Q100" s="23" t="s">
        <v>559</v>
      </c>
      <c r="R100" s="23" t="s">
        <v>559</v>
      </c>
      <c r="S100" s="23" t="s">
        <v>559</v>
      </c>
      <c r="T100" s="24" t="s">
        <v>559</v>
      </c>
    </row>
    <row r="101" spans="2:20" x14ac:dyDescent="0.3">
      <c r="B101" s="33" t="s">
        <v>79</v>
      </c>
      <c r="C101" s="18" t="s">
        <v>431</v>
      </c>
      <c r="D101" s="21" t="s">
        <v>432</v>
      </c>
      <c r="E101" s="23">
        <v>0.88812785388127857</v>
      </c>
      <c r="F101" s="23">
        <v>8.5616438356164379E-3</v>
      </c>
      <c r="G101" s="23">
        <v>8.5616438356164379E-3</v>
      </c>
      <c r="H101" s="23">
        <v>6.8493150684931503E-3</v>
      </c>
      <c r="I101" s="23">
        <v>5.7077625570776253E-3</v>
      </c>
      <c r="J101" s="23">
        <v>1.9977168949771688E-2</v>
      </c>
      <c r="K101" s="23">
        <v>6.1643835616438353E-2</v>
      </c>
      <c r="L101" s="24">
        <v>8760</v>
      </c>
      <c r="M101" s="23" t="s">
        <v>559</v>
      </c>
      <c r="N101" s="23" t="s">
        <v>559</v>
      </c>
      <c r="O101" s="23" t="s">
        <v>559</v>
      </c>
      <c r="P101" s="23" t="s">
        <v>559</v>
      </c>
      <c r="Q101" s="23" t="s">
        <v>559</v>
      </c>
      <c r="R101" s="23" t="s">
        <v>559</v>
      </c>
      <c r="S101" s="23" t="s">
        <v>559</v>
      </c>
      <c r="T101" s="24" t="s">
        <v>559</v>
      </c>
    </row>
    <row r="102" spans="2:20" x14ac:dyDescent="0.3">
      <c r="B102" s="33" t="s">
        <v>79</v>
      </c>
      <c r="C102" s="18" t="s">
        <v>433</v>
      </c>
      <c r="D102" s="21" t="s">
        <v>434</v>
      </c>
      <c r="E102" s="23" t="s">
        <v>559</v>
      </c>
      <c r="F102" s="23" t="s">
        <v>559</v>
      </c>
      <c r="G102" s="23" t="s">
        <v>559</v>
      </c>
      <c r="H102" s="23" t="s">
        <v>559</v>
      </c>
      <c r="I102" s="23" t="s">
        <v>559</v>
      </c>
      <c r="J102" s="23" t="s">
        <v>559</v>
      </c>
      <c r="K102" s="23" t="s">
        <v>559</v>
      </c>
      <c r="L102" s="24" t="s">
        <v>559</v>
      </c>
      <c r="M102" s="23" t="s">
        <v>559</v>
      </c>
      <c r="N102" s="23" t="s">
        <v>559</v>
      </c>
      <c r="O102" s="23" t="s">
        <v>559</v>
      </c>
      <c r="P102" s="23" t="s">
        <v>559</v>
      </c>
      <c r="Q102" s="23" t="s">
        <v>559</v>
      </c>
      <c r="R102" s="23" t="s">
        <v>559</v>
      </c>
      <c r="S102" s="23" t="s">
        <v>559</v>
      </c>
      <c r="T102" s="24" t="s">
        <v>559</v>
      </c>
    </row>
    <row r="103" spans="2:20" x14ac:dyDescent="0.3">
      <c r="B103" s="33" t="s">
        <v>79</v>
      </c>
      <c r="C103" s="18" t="s">
        <v>435</v>
      </c>
      <c r="D103" s="21" t="s">
        <v>436</v>
      </c>
      <c r="E103" s="23" t="s">
        <v>559</v>
      </c>
      <c r="F103" s="23" t="s">
        <v>559</v>
      </c>
      <c r="G103" s="23" t="s">
        <v>559</v>
      </c>
      <c r="H103" s="23" t="s">
        <v>559</v>
      </c>
      <c r="I103" s="23" t="s">
        <v>559</v>
      </c>
      <c r="J103" s="23" t="s">
        <v>559</v>
      </c>
      <c r="K103" s="23" t="s">
        <v>559</v>
      </c>
      <c r="L103" s="24" t="s">
        <v>559</v>
      </c>
      <c r="M103" s="23" t="s">
        <v>559</v>
      </c>
      <c r="N103" s="23" t="s">
        <v>559</v>
      </c>
      <c r="O103" s="23" t="s">
        <v>559</v>
      </c>
      <c r="P103" s="23" t="s">
        <v>559</v>
      </c>
      <c r="Q103" s="23" t="s">
        <v>559</v>
      </c>
      <c r="R103" s="23" t="s">
        <v>559</v>
      </c>
      <c r="S103" s="23" t="s">
        <v>559</v>
      </c>
      <c r="T103" s="24" t="s">
        <v>559</v>
      </c>
    </row>
    <row r="104" spans="2:20" x14ac:dyDescent="0.3">
      <c r="B104" s="33" t="s">
        <v>79</v>
      </c>
      <c r="C104" s="18" t="s">
        <v>437</v>
      </c>
      <c r="D104" s="21" t="s">
        <v>438</v>
      </c>
      <c r="E104" s="23">
        <v>0.69194560669456062</v>
      </c>
      <c r="F104" s="23">
        <v>1.2552301255230125E-2</v>
      </c>
      <c r="G104" s="23">
        <v>6.956066945606694E-2</v>
      </c>
      <c r="H104" s="23">
        <v>1.8828451882845189E-2</v>
      </c>
      <c r="I104" s="23">
        <v>1.1506276150627616E-2</v>
      </c>
      <c r="J104" s="23">
        <v>0.1260460251046025</v>
      </c>
      <c r="K104" s="23">
        <v>7.0083682008368203E-2</v>
      </c>
      <c r="L104" s="24">
        <v>9560</v>
      </c>
      <c r="M104" s="23" t="s">
        <v>559</v>
      </c>
      <c r="N104" s="23" t="s">
        <v>559</v>
      </c>
      <c r="O104" s="23" t="s">
        <v>559</v>
      </c>
      <c r="P104" s="23" t="s">
        <v>559</v>
      </c>
      <c r="Q104" s="23" t="s">
        <v>559</v>
      </c>
      <c r="R104" s="23" t="s">
        <v>559</v>
      </c>
      <c r="S104" s="23" t="s">
        <v>559</v>
      </c>
      <c r="T104" s="24" t="s">
        <v>559</v>
      </c>
    </row>
    <row r="105" spans="2:20" x14ac:dyDescent="0.3">
      <c r="B105" s="33" t="s">
        <v>79</v>
      </c>
      <c r="C105" s="18" t="s">
        <v>439</v>
      </c>
      <c r="D105" s="21" t="s">
        <v>440</v>
      </c>
      <c r="E105" s="23">
        <v>0.4249737670514166</v>
      </c>
      <c r="F105" s="23">
        <v>1.2591815320041973E-2</v>
      </c>
      <c r="G105" s="23">
        <v>0.1888772298006296</v>
      </c>
      <c r="H105" s="23">
        <v>1.993704092339979E-2</v>
      </c>
      <c r="I105" s="23">
        <v>3.4627492130115428E-2</v>
      </c>
      <c r="J105" s="23">
        <v>0.23294858342077648</v>
      </c>
      <c r="K105" s="23">
        <v>8.4994753410283314E-2</v>
      </c>
      <c r="L105" s="24">
        <v>4765</v>
      </c>
      <c r="M105" s="23">
        <v>0.40740740740740738</v>
      </c>
      <c r="N105" s="23">
        <v>0</v>
      </c>
      <c r="O105" s="23">
        <v>0.22222222222222221</v>
      </c>
      <c r="P105" s="23">
        <v>3.7037037037037035E-2</v>
      </c>
      <c r="Q105" s="23">
        <v>3.7037037037037035E-2</v>
      </c>
      <c r="R105" s="23">
        <v>0.22222222222222221</v>
      </c>
      <c r="S105" s="23">
        <v>7.407407407407407E-2</v>
      </c>
      <c r="T105" s="24">
        <v>135</v>
      </c>
    </row>
    <row r="106" spans="2:20" x14ac:dyDescent="0.3">
      <c r="B106" s="33" t="s">
        <v>79</v>
      </c>
      <c r="C106" s="18" t="s">
        <v>441</v>
      </c>
      <c r="D106" s="21" t="s">
        <v>442</v>
      </c>
      <c r="E106" s="23">
        <v>0.49193548387096775</v>
      </c>
      <c r="F106" s="23">
        <v>3.2258064516129031E-2</v>
      </c>
      <c r="G106" s="23">
        <v>8.294930875576037E-2</v>
      </c>
      <c r="H106" s="23">
        <v>5.7603686635944701E-2</v>
      </c>
      <c r="I106" s="23">
        <v>3.3410138248847927E-2</v>
      </c>
      <c r="J106" s="23">
        <v>2.5345622119815669E-2</v>
      </c>
      <c r="K106" s="23">
        <v>0.27649769585253459</v>
      </c>
      <c r="L106" s="24">
        <v>4340</v>
      </c>
      <c r="M106" s="23" t="s">
        <v>559</v>
      </c>
      <c r="N106" s="23" t="s">
        <v>559</v>
      </c>
      <c r="O106" s="23" t="s">
        <v>559</v>
      </c>
      <c r="P106" s="23" t="s">
        <v>559</v>
      </c>
      <c r="Q106" s="23" t="s">
        <v>559</v>
      </c>
      <c r="R106" s="23" t="s">
        <v>559</v>
      </c>
      <c r="S106" s="23" t="s">
        <v>559</v>
      </c>
      <c r="T106" s="24" t="s">
        <v>559</v>
      </c>
    </row>
    <row r="107" spans="2:20" x14ac:dyDescent="0.3">
      <c r="B107" s="33" t="s">
        <v>79</v>
      </c>
      <c r="C107" s="18" t="s">
        <v>443</v>
      </c>
      <c r="D107" s="21" t="s">
        <v>444</v>
      </c>
      <c r="E107" s="23" t="s">
        <v>559</v>
      </c>
      <c r="F107" s="23" t="s">
        <v>559</v>
      </c>
      <c r="G107" s="23" t="s">
        <v>559</v>
      </c>
      <c r="H107" s="23" t="s">
        <v>559</v>
      </c>
      <c r="I107" s="23" t="s">
        <v>559</v>
      </c>
      <c r="J107" s="23" t="s">
        <v>559</v>
      </c>
      <c r="K107" s="23" t="s">
        <v>559</v>
      </c>
      <c r="L107" s="24" t="s">
        <v>559</v>
      </c>
      <c r="M107" s="23" t="s">
        <v>559</v>
      </c>
      <c r="N107" s="23" t="s">
        <v>559</v>
      </c>
      <c r="O107" s="23" t="s">
        <v>559</v>
      </c>
      <c r="P107" s="23" t="s">
        <v>559</v>
      </c>
      <c r="Q107" s="23" t="s">
        <v>559</v>
      </c>
      <c r="R107" s="23" t="s">
        <v>559</v>
      </c>
      <c r="S107" s="23" t="s">
        <v>559</v>
      </c>
      <c r="T107" s="24" t="s">
        <v>559</v>
      </c>
    </row>
    <row r="108" spans="2:20" x14ac:dyDescent="0.3">
      <c r="B108" s="33" t="s">
        <v>79</v>
      </c>
      <c r="C108" s="18" t="s">
        <v>220</v>
      </c>
      <c r="D108" s="21" t="s">
        <v>221</v>
      </c>
      <c r="E108" s="23">
        <v>3.0927835051546393E-2</v>
      </c>
      <c r="F108" s="23">
        <v>5.1546391752577319E-3</v>
      </c>
      <c r="G108" s="23">
        <v>4.6391752577319589E-2</v>
      </c>
      <c r="H108" s="23">
        <v>1.7182130584192441E-2</v>
      </c>
      <c r="I108" s="23">
        <v>2.5773195876288658E-2</v>
      </c>
      <c r="J108" s="23">
        <v>0.75085910652920962</v>
      </c>
      <c r="K108" s="23">
        <v>0.12371134020618557</v>
      </c>
      <c r="L108" s="24">
        <v>2910</v>
      </c>
      <c r="M108" s="23" t="s">
        <v>559</v>
      </c>
      <c r="N108" s="23" t="s">
        <v>559</v>
      </c>
      <c r="O108" s="23" t="s">
        <v>559</v>
      </c>
      <c r="P108" s="23" t="s">
        <v>559</v>
      </c>
      <c r="Q108" s="23" t="s">
        <v>559</v>
      </c>
      <c r="R108" s="23" t="s">
        <v>559</v>
      </c>
      <c r="S108" s="23" t="s">
        <v>559</v>
      </c>
      <c r="T108" s="24" t="s">
        <v>559</v>
      </c>
    </row>
    <row r="109" spans="2:20" x14ac:dyDescent="0.3">
      <c r="B109" s="33" t="s">
        <v>79</v>
      </c>
      <c r="C109" s="18" t="s">
        <v>445</v>
      </c>
      <c r="D109" s="21" t="s">
        <v>446</v>
      </c>
      <c r="E109" s="23">
        <v>0.2356902356902357</v>
      </c>
      <c r="F109" s="23">
        <v>2.1885521885521887E-2</v>
      </c>
      <c r="G109" s="23">
        <v>3.3670033670033669E-2</v>
      </c>
      <c r="H109" s="23">
        <v>1.5151515151515152E-2</v>
      </c>
      <c r="I109" s="23">
        <v>3.3670033670033669E-3</v>
      </c>
      <c r="J109" s="23">
        <v>0.42255892255892258</v>
      </c>
      <c r="K109" s="23">
        <v>0.265993265993266</v>
      </c>
      <c r="L109" s="24">
        <v>2970</v>
      </c>
      <c r="M109" s="23" t="s">
        <v>559</v>
      </c>
      <c r="N109" s="23" t="s">
        <v>559</v>
      </c>
      <c r="O109" s="23" t="s">
        <v>559</v>
      </c>
      <c r="P109" s="23" t="s">
        <v>559</v>
      </c>
      <c r="Q109" s="23" t="s">
        <v>559</v>
      </c>
      <c r="R109" s="23" t="s">
        <v>559</v>
      </c>
      <c r="S109" s="23" t="s">
        <v>559</v>
      </c>
      <c r="T109" s="24" t="s">
        <v>559</v>
      </c>
    </row>
    <row r="110" spans="2:20" x14ac:dyDescent="0.3">
      <c r="B110" s="33" t="s">
        <v>79</v>
      </c>
      <c r="C110" s="18" t="s">
        <v>222</v>
      </c>
      <c r="D110" s="21" t="s">
        <v>223</v>
      </c>
      <c r="E110" s="23">
        <v>0.85522388059701493</v>
      </c>
      <c r="F110" s="23">
        <v>1.0447761194029851E-2</v>
      </c>
      <c r="G110" s="23">
        <v>1.0447761194029851E-2</v>
      </c>
      <c r="H110" s="23">
        <v>1.3432835820895522E-2</v>
      </c>
      <c r="I110" s="23">
        <v>1.1940298507462687E-2</v>
      </c>
      <c r="J110" s="23">
        <v>1.4925373134328358E-3</v>
      </c>
      <c r="K110" s="23">
        <v>9.5522388059701493E-2</v>
      </c>
      <c r="L110" s="24">
        <v>3350</v>
      </c>
      <c r="M110" s="23">
        <v>0.83018867924528306</v>
      </c>
      <c r="N110" s="23">
        <v>0</v>
      </c>
      <c r="O110" s="23">
        <v>1.8867924528301886E-2</v>
      </c>
      <c r="P110" s="23">
        <v>1.8867924528301886E-2</v>
      </c>
      <c r="Q110" s="23">
        <v>1.8867924528301886E-2</v>
      </c>
      <c r="R110" s="23">
        <v>0</v>
      </c>
      <c r="S110" s="23">
        <v>9.4339622641509441E-2</v>
      </c>
      <c r="T110" s="24">
        <v>265</v>
      </c>
    </row>
    <row r="111" spans="2:20" x14ac:dyDescent="0.3">
      <c r="B111" s="33" t="s">
        <v>79</v>
      </c>
      <c r="C111" s="18" t="s">
        <v>228</v>
      </c>
      <c r="D111" s="21" t="s">
        <v>229</v>
      </c>
      <c r="E111" s="23">
        <v>0.41944074567243678</v>
      </c>
      <c r="F111" s="23">
        <v>2.1970705725699067E-2</v>
      </c>
      <c r="G111" s="23">
        <v>0.18442077230359522</v>
      </c>
      <c r="H111" s="23">
        <v>7.9227696404793602E-2</v>
      </c>
      <c r="I111" s="23">
        <v>4.1944074567243674E-2</v>
      </c>
      <c r="J111" s="23">
        <v>0.19840213049267644</v>
      </c>
      <c r="K111" s="23">
        <v>5.3928095872170442E-2</v>
      </c>
      <c r="L111" s="24">
        <v>7510</v>
      </c>
      <c r="M111" s="23" t="s">
        <v>559</v>
      </c>
      <c r="N111" s="23" t="s">
        <v>559</v>
      </c>
      <c r="O111" s="23" t="s">
        <v>559</v>
      </c>
      <c r="P111" s="23" t="s">
        <v>559</v>
      </c>
      <c r="Q111" s="23" t="s">
        <v>559</v>
      </c>
      <c r="R111" s="23" t="s">
        <v>559</v>
      </c>
      <c r="S111" s="23" t="s">
        <v>559</v>
      </c>
      <c r="T111" s="24" t="s">
        <v>559</v>
      </c>
    </row>
    <row r="112" spans="2:20" x14ac:dyDescent="0.3">
      <c r="B112" s="33" t="s">
        <v>79</v>
      </c>
      <c r="C112" s="18" t="s">
        <v>230</v>
      </c>
      <c r="D112" s="21" t="s">
        <v>231</v>
      </c>
      <c r="E112" s="23">
        <v>0.77441860465116275</v>
      </c>
      <c r="F112" s="23">
        <v>2.3255813953488372E-2</v>
      </c>
      <c r="G112" s="23">
        <v>3.255813953488372E-2</v>
      </c>
      <c r="H112" s="23">
        <v>2.3255813953488372E-2</v>
      </c>
      <c r="I112" s="23">
        <v>9.3023255813953487E-3</v>
      </c>
      <c r="J112" s="23">
        <v>0.13953488372093023</v>
      </c>
      <c r="K112" s="23">
        <v>0</v>
      </c>
      <c r="L112" s="24">
        <v>2150</v>
      </c>
      <c r="M112" s="23">
        <v>0.77272727272727271</v>
      </c>
      <c r="N112" s="23">
        <v>0</v>
      </c>
      <c r="O112" s="23">
        <v>4.5454545454545456E-2</v>
      </c>
      <c r="P112" s="23">
        <v>4.5454545454545456E-2</v>
      </c>
      <c r="Q112" s="23">
        <v>0</v>
      </c>
      <c r="R112" s="23">
        <v>0.13636363636363635</v>
      </c>
      <c r="S112" s="23">
        <v>0</v>
      </c>
      <c r="T112" s="24">
        <v>110</v>
      </c>
    </row>
    <row r="113" spans="2:20" x14ac:dyDescent="0.3">
      <c r="B113" s="33" t="s">
        <v>79</v>
      </c>
      <c r="C113" s="18" t="s">
        <v>232</v>
      </c>
      <c r="D113" s="21" t="s">
        <v>233</v>
      </c>
      <c r="E113" s="23"/>
      <c r="F113" s="23"/>
      <c r="G113" s="23"/>
      <c r="H113" s="23"/>
      <c r="I113" s="23"/>
      <c r="J113" s="23"/>
      <c r="K113" s="23"/>
      <c r="L113" s="24"/>
      <c r="M113" s="23"/>
      <c r="N113" s="23"/>
      <c r="O113" s="23"/>
      <c r="P113" s="23"/>
      <c r="Q113" s="23"/>
      <c r="R113" s="23"/>
      <c r="S113" s="23"/>
      <c r="T113" s="24"/>
    </row>
    <row r="114" spans="2:20" x14ac:dyDescent="0.3">
      <c r="B114" s="33" t="s">
        <v>79</v>
      </c>
      <c r="C114" s="18" t="s">
        <v>234</v>
      </c>
      <c r="D114" s="21" t="s">
        <v>235</v>
      </c>
      <c r="E114" s="23">
        <v>0.569620253164557</v>
      </c>
      <c r="F114" s="23">
        <v>2.5316455696202531E-2</v>
      </c>
      <c r="G114" s="23">
        <v>0.14936708860759493</v>
      </c>
      <c r="H114" s="23">
        <v>1.7721518987341773E-2</v>
      </c>
      <c r="I114" s="23">
        <v>2.2784810126582278E-2</v>
      </c>
      <c r="J114" s="23">
        <v>0.10886075949367088</v>
      </c>
      <c r="K114" s="23">
        <v>0.10632911392405063</v>
      </c>
      <c r="L114" s="24">
        <v>1975</v>
      </c>
      <c r="M114" s="23">
        <v>0.63414634146341464</v>
      </c>
      <c r="N114" s="23">
        <v>2.4390243902439025E-2</v>
      </c>
      <c r="O114" s="23">
        <v>9.7560975609756101E-2</v>
      </c>
      <c r="P114" s="23">
        <v>2.4390243902439025E-2</v>
      </c>
      <c r="Q114" s="23">
        <v>2.4390243902439025E-2</v>
      </c>
      <c r="R114" s="23">
        <v>9.7560975609756101E-2</v>
      </c>
      <c r="S114" s="23">
        <v>9.7560975609756101E-2</v>
      </c>
      <c r="T114" s="24">
        <v>205</v>
      </c>
    </row>
    <row r="115" spans="2:20" x14ac:dyDescent="0.3">
      <c r="B115" s="33" t="s">
        <v>79</v>
      </c>
      <c r="C115" s="18" t="s">
        <v>236</v>
      </c>
      <c r="D115" s="21" t="s">
        <v>237</v>
      </c>
      <c r="E115" s="23">
        <v>0.62414131501472037</v>
      </c>
      <c r="F115" s="23">
        <v>2.4533856722276742E-2</v>
      </c>
      <c r="G115" s="23">
        <v>0.13935230618253189</v>
      </c>
      <c r="H115" s="23">
        <v>8.6359175662414134E-2</v>
      </c>
      <c r="I115" s="23">
        <v>8.4396467124631988E-2</v>
      </c>
      <c r="J115" s="23">
        <v>3.8272816486751716E-2</v>
      </c>
      <c r="K115" s="23">
        <v>2.944062806673209E-3</v>
      </c>
      <c r="L115" s="24">
        <v>5095</v>
      </c>
      <c r="M115" s="23" t="s">
        <v>559</v>
      </c>
      <c r="N115" s="23" t="s">
        <v>559</v>
      </c>
      <c r="O115" s="23" t="s">
        <v>559</v>
      </c>
      <c r="P115" s="23" t="s">
        <v>559</v>
      </c>
      <c r="Q115" s="23" t="s">
        <v>559</v>
      </c>
      <c r="R115" s="23" t="s">
        <v>559</v>
      </c>
      <c r="S115" s="23" t="s">
        <v>559</v>
      </c>
      <c r="T115" s="24" t="s">
        <v>559</v>
      </c>
    </row>
    <row r="116" spans="2:20" x14ac:dyDescent="0.3">
      <c r="B116" s="33" t="s">
        <v>102</v>
      </c>
      <c r="C116" s="18" t="s">
        <v>447</v>
      </c>
      <c r="D116" s="21" t="s">
        <v>448</v>
      </c>
      <c r="E116" s="23">
        <v>0.72566371681415931</v>
      </c>
      <c r="F116" s="23">
        <v>8.8495575221238937E-3</v>
      </c>
      <c r="G116" s="23">
        <v>7.3746312684365781E-3</v>
      </c>
      <c r="H116" s="23">
        <v>1.1799410029498525E-2</v>
      </c>
      <c r="I116" s="23">
        <v>1.4749262536873156E-2</v>
      </c>
      <c r="J116" s="23">
        <v>2.9498525073746312E-2</v>
      </c>
      <c r="K116" s="23">
        <v>0.20058997050147492</v>
      </c>
      <c r="L116" s="24">
        <v>3390</v>
      </c>
      <c r="M116" s="23" t="s">
        <v>559</v>
      </c>
      <c r="N116" s="23" t="s">
        <v>559</v>
      </c>
      <c r="O116" s="23" t="s">
        <v>559</v>
      </c>
      <c r="P116" s="23" t="s">
        <v>559</v>
      </c>
      <c r="Q116" s="23" t="s">
        <v>559</v>
      </c>
      <c r="R116" s="23" t="s">
        <v>559</v>
      </c>
      <c r="S116" s="23" t="s">
        <v>559</v>
      </c>
      <c r="T116" s="24" t="s">
        <v>559</v>
      </c>
    </row>
    <row r="117" spans="2:20" x14ac:dyDescent="0.3">
      <c r="B117" s="33" t="s">
        <v>102</v>
      </c>
      <c r="C117" s="18" t="s">
        <v>449</v>
      </c>
      <c r="D117" s="21" t="s">
        <v>450</v>
      </c>
      <c r="E117" s="23">
        <v>0.71220930232558144</v>
      </c>
      <c r="F117" s="23">
        <v>2.9069767441860465E-3</v>
      </c>
      <c r="G117" s="23">
        <v>2.9069767441860465E-3</v>
      </c>
      <c r="H117" s="23">
        <v>0</v>
      </c>
      <c r="I117" s="23">
        <v>2.9069767441860465E-3</v>
      </c>
      <c r="J117" s="23">
        <v>2.0348837209302327E-2</v>
      </c>
      <c r="K117" s="23">
        <v>0.2558139534883721</v>
      </c>
      <c r="L117" s="24">
        <v>1720</v>
      </c>
      <c r="M117" s="23">
        <v>0.8</v>
      </c>
      <c r="N117" s="23">
        <v>0</v>
      </c>
      <c r="O117" s="23">
        <v>0</v>
      </c>
      <c r="P117" s="23">
        <v>0</v>
      </c>
      <c r="Q117" s="23">
        <v>0</v>
      </c>
      <c r="R117" s="23">
        <v>0</v>
      </c>
      <c r="S117" s="23">
        <v>0.2</v>
      </c>
      <c r="T117" s="24">
        <v>75</v>
      </c>
    </row>
    <row r="118" spans="2:20" x14ac:dyDescent="0.3">
      <c r="B118" s="33" t="s">
        <v>102</v>
      </c>
      <c r="C118" s="18" t="s">
        <v>258</v>
      </c>
      <c r="D118" s="21" t="s">
        <v>259</v>
      </c>
      <c r="E118" s="23" t="s">
        <v>559</v>
      </c>
      <c r="F118" s="23" t="s">
        <v>559</v>
      </c>
      <c r="G118" s="23" t="s">
        <v>559</v>
      </c>
      <c r="H118" s="23" t="s">
        <v>559</v>
      </c>
      <c r="I118" s="23" t="s">
        <v>559</v>
      </c>
      <c r="J118" s="23" t="s">
        <v>559</v>
      </c>
      <c r="K118" s="23" t="s">
        <v>559</v>
      </c>
      <c r="L118" s="24" t="s">
        <v>559</v>
      </c>
      <c r="M118" s="23" t="s">
        <v>559</v>
      </c>
      <c r="N118" s="23" t="s">
        <v>559</v>
      </c>
      <c r="O118" s="23" t="s">
        <v>559</v>
      </c>
      <c r="P118" s="23" t="s">
        <v>559</v>
      </c>
      <c r="Q118" s="23" t="s">
        <v>559</v>
      </c>
      <c r="R118" s="23" t="s">
        <v>559</v>
      </c>
      <c r="S118" s="23" t="s">
        <v>559</v>
      </c>
      <c r="T118" s="24" t="s">
        <v>559</v>
      </c>
    </row>
    <row r="119" spans="2:20" x14ac:dyDescent="0.3">
      <c r="B119" s="33" t="s">
        <v>102</v>
      </c>
      <c r="C119" s="18" t="s">
        <v>260</v>
      </c>
      <c r="D119" s="21" t="s">
        <v>261</v>
      </c>
      <c r="E119" s="23" t="s">
        <v>559</v>
      </c>
      <c r="F119" s="23" t="s">
        <v>559</v>
      </c>
      <c r="G119" s="23" t="s">
        <v>559</v>
      </c>
      <c r="H119" s="23" t="s">
        <v>559</v>
      </c>
      <c r="I119" s="23" t="s">
        <v>559</v>
      </c>
      <c r="J119" s="23" t="s">
        <v>559</v>
      </c>
      <c r="K119" s="23" t="s">
        <v>559</v>
      </c>
      <c r="L119" s="24" t="s">
        <v>559</v>
      </c>
      <c r="M119" s="23" t="s">
        <v>559</v>
      </c>
      <c r="N119" s="23" t="s">
        <v>559</v>
      </c>
      <c r="O119" s="23" t="s">
        <v>559</v>
      </c>
      <c r="P119" s="23" t="s">
        <v>559</v>
      </c>
      <c r="Q119" s="23" t="s">
        <v>559</v>
      </c>
      <c r="R119" s="23" t="s">
        <v>559</v>
      </c>
      <c r="S119" s="23" t="s">
        <v>559</v>
      </c>
      <c r="T119" s="24" t="s">
        <v>559</v>
      </c>
    </row>
    <row r="120" spans="2:20" x14ac:dyDescent="0.3">
      <c r="B120" s="33" t="s">
        <v>102</v>
      </c>
      <c r="C120" s="18" t="s">
        <v>451</v>
      </c>
      <c r="D120" s="21" t="s">
        <v>452</v>
      </c>
      <c r="E120" s="23">
        <v>0.64716981132075468</v>
      </c>
      <c r="F120" s="23">
        <v>3.7735849056603774E-3</v>
      </c>
      <c r="G120" s="23">
        <v>3.7735849056603774E-3</v>
      </c>
      <c r="H120" s="23">
        <v>5.6603773584905656E-3</v>
      </c>
      <c r="I120" s="23">
        <v>5.6603773584905656E-3</v>
      </c>
      <c r="J120" s="23">
        <v>3.2075471698113207E-2</v>
      </c>
      <c r="K120" s="23">
        <v>0.2981132075471698</v>
      </c>
      <c r="L120" s="24">
        <v>2650</v>
      </c>
      <c r="M120" s="23" t="s">
        <v>559</v>
      </c>
      <c r="N120" s="23" t="s">
        <v>559</v>
      </c>
      <c r="O120" s="23" t="s">
        <v>559</v>
      </c>
      <c r="P120" s="23" t="s">
        <v>559</v>
      </c>
      <c r="Q120" s="23" t="s">
        <v>559</v>
      </c>
      <c r="R120" s="23" t="s">
        <v>559</v>
      </c>
      <c r="S120" s="23" t="s">
        <v>559</v>
      </c>
      <c r="T120" s="24" t="s">
        <v>559</v>
      </c>
    </row>
    <row r="121" spans="2:20" x14ac:dyDescent="0.3">
      <c r="B121" s="33" t="s">
        <v>102</v>
      </c>
      <c r="C121" s="18" t="s">
        <v>262</v>
      </c>
      <c r="D121" s="21" t="s">
        <v>263</v>
      </c>
      <c r="E121" s="23">
        <v>0.83827160493827158</v>
      </c>
      <c r="F121" s="23">
        <v>1.2345679012345678E-2</v>
      </c>
      <c r="G121" s="23">
        <v>8.6419753086419745E-3</v>
      </c>
      <c r="H121" s="23">
        <v>7.4074074074074077E-3</v>
      </c>
      <c r="I121" s="23">
        <v>7.4074074074074077E-3</v>
      </c>
      <c r="J121" s="23">
        <v>0.12716049382716049</v>
      </c>
      <c r="K121" s="23">
        <v>0</v>
      </c>
      <c r="L121" s="24">
        <v>4050</v>
      </c>
      <c r="M121" s="23" t="s">
        <v>559</v>
      </c>
      <c r="N121" s="23" t="s">
        <v>559</v>
      </c>
      <c r="O121" s="23" t="s">
        <v>559</v>
      </c>
      <c r="P121" s="23" t="s">
        <v>559</v>
      </c>
      <c r="Q121" s="23" t="s">
        <v>559</v>
      </c>
      <c r="R121" s="23" t="s">
        <v>559</v>
      </c>
      <c r="S121" s="23" t="s">
        <v>559</v>
      </c>
      <c r="T121" s="24" t="s">
        <v>559</v>
      </c>
    </row>
    <row r="122" spans="2:20" x14ac:dyDescent="0.3">
      <c r="B122" s="33" t="s">
        <v>102</v>
      </c>
      <c r="C122" s="18" t="s">
        <v>453</v>
      </c>
      <c r="D122" s="21" t="s">
        <v>454</v>
      </c>
      <c r="E122" s="23">
        <v>0.7235494880546075</v>
      </c>
      <c r="F122" s="23">
        <v>0</v>
      </c>
      <c r="G122" s="23">
        <v>3.4129692832764505E-3</v>
      </c>
      <c r="H122" s="23">
        <v>6.8259385665529011E-3</v>
      </c>
      <c r="I122" s="23">
        <v>1.3651877133105802E-2</v>
      </c>
      <c r="J122" s="23">
        <v>3.7542662116040959E-2</v>
      </c>
      <c r="K122" s="23">
        <v>0.21501706484641639</v>
      </c>
      <c r="L122" s="24">
        <v>1465</v>
      </c>
      <c r="M122" s="23">
        <v>0.7142857142857143</v>
      </c>
      <c r="N122" s="23">
        <v>0</v>
      </c>
      <c r="O122" s="23">
        <v>0</v>
      </c>
      <c r="P122" s="23">
        <v>0</v>
      </c>
      <c r="Q122" s="23">
        <v>0</v>
      </c>
      <c r="R122" s="23">
        <v>0</v>
      </c>
      <c r="S122" s="23">
        <v>0.2857142857142857</v>
      </c>
      <c r="T122" s="24">
        <v>35</v>
      </c>
    </row>
    <row r="123" spans="2:20" x14ac:dyDescent="0.3">
      <c r="B123" s="33" t="s">
        <v>102</v>
      </c>
      <c r="C123" s="18" t="s">
        <v>455</v>
      </c>
      <c r="D123" s="21" t="s">
        <v>456</v>
      </c>
      <c r="E123" s="23">
        <v>0.63475177304964536</v>
      </c>
      <c r="F123" s="23">
        <v>1.5366430260047281E-2</v>
      </c>
      <c r="G123" s="23">
        <v>3.5460992907801421E-2</v>
      </c>
      <c r="H123" s="23">
        <v>3.5460992907801421E-2</v>
      </c>
      <c r="I123" s="23">
        <v>4.3735224586288417E-2</v>
      </c>
      <c r="J123" s="23">
        <v>3.0732860520094562E-2</v>
      </c>
      <c r="K123" s="23">
        <v>0.2044917257683215</v>
      </c>
      <c r="L123" s="24">
        <v>4230</v>
      </c>
      <c r="M123" s="23" t="s">
        <v>559</v>
      </c>
      <c r="N123" s="23" t="s">
        <v>559</v>
      </c>
      <c r="O123" s="23" t="s">
        <v>559</v>
      </c>
      <c r="P123" s="23" t="s">
        <v>559</v>
      </c>
      <c r="Q123" s="23" t="s">
        <v>559</v>
      </c>
      <c r="R123" s="23" t="s">
        <v>559</v>
      </c>
      <c r="S123" s="23" t="s">
        <v>559</v>
      </c>
      <c r="T123" s="24" t="s">
        <v>559</v>
      </c>
    </row>
    <row r="124" spans="2:20" x14ac:dyDescent="0.3">
      <c r="B124" s="33" t="s">
        <v>102</v>
      </c>
      <c r="C124" s="18" t="s">
        <v>457</v>
      </c>
      <c r="D124" s="21" t="s">
        <v>458</v>
      </c>
      <c r="E124" s="23">
        <v>0.65250965250965254</v>
      </c>
      <c r="F124" s="23">
        <v>3.8610038610038611E-3</v>
      </c>
      <c r="G124" s="23">
        <v>0</v>
      </c>
      <c r="H124" s="23">
        <v>0</v>
      </c>
      <c r="I124" s="23">
        <v>3.8610038610038611E-3</v>
      </c>
      <c r="J124" s="23">
        <v>1.1583011583011582E-2</v>
      </c>
      <c r="K124" s="23">
        <v>0.32432432432432434</v>
      </c>
      <c r="L124" s="24">
        <v>1295</v>
      </c>
      <c r="M124" s="23">
        <v>0.56521739130434778</v>
      </c>
      <c r="N124" s="23">
        <v>0</v>
      </c>
      <c r="O124" s="23">
        <v>0</v>
      </c>
      <c r="P124" s="23">
        <v>0</v>
      </c>
      <c r="Q124" s="23">
        <v>0</v>
      </c>
      <c r="R124" s="23">
        <v>0</v>
      </c>
      <c r="S124" s="23">
        <v>0.39130434782608697</v>
      </c>
      <c r="T124" s="24">
        <v>115</v>
      </c>
    </row>
    <row r="125" spans="2:20" x14ac:dyDescent="0.3">
      <c r="B125" s="33" t="s">
        <v>102</v>
      </c>
      <c r="C125" s="18" t="s">
        <v>268</v>
      </c>
      <c r="D125" s="21" t="s">
        <v>269</v>
      </c>
      <c r="E125" s="23" t="s">
        <v>559</v>
      </c>
      <c r="F125" s="23" t="s">
        <v>559</v>
      </c>
      <c r="G125" s="23" t="s">
        <v>559</v>
      </c>
      <c r="H125" s="23" t="s">
        <v>559</v>
      </c>
      <c r="I125" s="23" t="s">
        <v>559</v>
      </c>
      <c r="J125" s="23" t="s">
        <v>559</v>
      </c>
      <c r="K125" s="23" t="s">
        <v>559</v>
      </c>
      <c r="L125" s="24" t="s">
        <v>559</v>
      </c>
      <c r="M125" s="23" t="s">
        <v>559</v>
      </c>
      <c r="N125" s="23" t="s">
        <v>559</v>
      </c>
      <c r="O125" s="23" t="s">
        <v>559</v>
      </c>
      <c r="P125" s="23" t="s">
        <v>559</v>
      </c>
      <c r="Q125" s="23" t="s">
        <v>559</v>
      </c>
      <c r="R125" s="23" t="s">
        <v>559</v>
      </c>
      <c r="S125" s="23" t="s">
        <v>559</v>
      </c>
      <c r="T125" s="24" t="s">
        <v>559</v>
      </c>
    </row>
    <row r="126" spans="2:20" x14ac:dyDescent="0.3">
      <c r="B126" s="33" t="s">
        <v>102</v>
      </c>
      <c r="C126" s="18" t="s">
        <v>459</v>
      </c>
      <c r="D126" s="21" t="s">
        <v>460</v>
      </c>
      <c r="E126" s="23" t="s">
        <v>559</v>
      </c>
      <c r="F126" s="23" t="s">
        <v>559</v>
      </c>
      <c r="G126" s="23" t="s">
        <v>559</v>
      </c>
      <c r="H126" s="23" t="s">
        <v>559</v>
      </c>
      <c r="I126" s="23" t="s">
        <v>559</v>
      </c>
      <c r="J126" s="23" t="s">
        <v>559</v>
      </c>
      <c r="K126" s="23" t="s">
        <v>559</v>
      </c>
      <c r="L126" s="24" t="s">
        <v>559</v>
      </c>
      <c r="M126" s="23" t="s">
        <v>559</v>
      </c>
      <c r="N126" s="23" t="s">
        <v>559</v>
      </c>
      <c r="O126" s="23" t="s">
        <v>559</v>
      </c>
      <c r="P126" s="23" t="s">
        <v>559</v>
      </c>
      <c r="Q126" s="23" t="s">
        <v>559</v>
      </c>
      <c r="R126" s="23" t="s">
        <v>559</v>
      </c>
      <c r="S126" s="23" t="s">
        <v>559</v>
      </c>
      <c r="T126" s="24" t="s">
        <v>559</v>
      </c>
    </row>
    <row r="127" spans="2:20" x14ac:dyDescent="0.3">
      <c r="B127" s="33" t="s">
        <v>102</v>
      </c>
      <c r="C127" s="18" t="s">
        <v>270</v>
      </c>
      <c r="D127" s="21" t="s">
        <v>271</v>
      </c>
      <c r="E127" s="23">
        <v>0.9103869653767821</v>
      </c>
      <c r="F127" s="23">
        <v>1.2219959266802444E-2</v>
      </c>
      <c r="G127" s="23">
        <v>1.2219959266802444E-2</v>
      </c>
      <c r="H127" s="23">
        <v>1.2219959266802444E-2</v>
      </c>
      <c r="I127" s="23">
        <v>2.0366598778004071E-3</v>
      </c>
      <c r="J127" s="23">
        <v>1.5274949083503055E-2</v>
      </c>
      <c r="K127" s="23">
        <v>3.5641547861507125E-2</v>
      </c>
      <c r="L127" s="24">
        <v>4910</v>
      </c>
      <c r="M127" s="23">
        <v>0.8904109589041096</v>
      </c>
      <c r="N127" s="23">
        <v>1.3698630136986301E-2</v>
      </c>
      <c r="O127" s="23">
        <v>1.3698630136986301E-2</v>
      </c>
      <c r="P127" s="23">
        <v>2.7397260273972601E-2</v>
      </c>
      <c r="Q127" s="23">
        <v>0</v>
      </c>
      <c r="R127" s="23">
        <v>1.3698630136986301E-2</v>
      </c>
      <c r="S127" s="23">
        <v>4.1095890410958902E-2</v>
      </c>
      <c r="T127" s="24">
        <v>365</v>
      </c>
    </row>
    <row r="128" spans="2:20" x14ac:dyDescent="0.3">
      <c r="B128" s="33" t="s">
        <v>102</v>
      </c>
      <c r="C128" s="18" t="s">
        <v>272</v>
      </c>
      <c r="D128" s="21" t="s">
        <v>273</v>
      </c>
      <c r="E128" s="23">
        <v>0.90464547677261609</v>
      </c>
      <c r="F128" s="23">
        <v>2.4449877750611247E-3</v>
      </c>
      <c r="G128" s="23">
        <v>1.2224938875305624E-2</v>
      </c>
      <c r="H128" s="23">
        <v>4.8899755501222494E-3</v>
      </c>
      <c r="I128" s="23">
        <v>2.4449877750611249E-2</v>
      </c>
      <c r="J128" s="23">
        <v>2.9339853300733496E-2</v>
      </c>
      <c r="K128" s="23">
        <v>2.4449877750611249E-2</v>
      </c>
      <c r="L128" s="24">
        <v>2045</v>
      </c>
      <c r="M128" s="23">
        <v>0.90243902439024393</v>
      </c>
      <c r="N128" s="23">
        <v>0</v>
      </c>
      <c r="O128" s="23">
        <v>2.4390243902439025E-2</v>
      </c>
      <c r="P128" s="23">
        <v>2.4390243902439025E-2</v>
      </c>
      <c r="Q128" s="23">
        <v>2.4390243902439025E-2</v>
      </c>
      <c r="R128" s="23">
        <v>2.4390243902439025E-2</v>
      </c>
      <c r="S128" s="23">
        <v>2.4390243902439025E-2</v>
      </c>
      <c r="T128" s="24">
        <v>205</v>
      </c>
    </row>
    <row r="129" spans="2:20" x14ac:dyDescent="0.3">
      <c r="B129" s="33" t="s">
        <v>102</v>
      </c>
      <c r="C129" s="18" t="s">
        <v>274</v>
      </c>
      <c r="D129" s="21" t="s">
        <v>275</v>
      </c>
      <c r="E129" s="23">
        <v>0.76669847328244278</v>
      </c>
      <c r="F129" s="23">
        <v>7.1564885496183204E-3</v>
      </c>
      <c r="G129" s="23">
        <v>2.5286259541984733E-2</v>
      </c>
      <c r="H129" s="23">
        <v>1.383587786259542E-2</v>
      </c>
      <c r="I129" s="23">
        <v>1.2404580152671756E-2</v>
      </c>
      <c r="J129" s="23">
        <v>8.110687022900763E-3</v>
      </c>
      <c r="K129" s="23">
        <v>0.16603053435114504</v>
      </c>
      <c r="L129" s="24">
        <v>10480</v>
      </c>
      <c r="M129" s="23" t="s">
        <v>559</v>
      </c>
      <c r="N129" s="23" t="s">
        <v>559</v>
      </c>
      <c r="O129" s="23" t="s">
        <v>559</v>
      </c>
      <c r="P129" s="23" t="s">
        <v>559</v>
      </c>
      <c r="Q129" s="23" t="s">
        <v>559</v>
      </c>
      <c r="R129" s="23" t="s">
        <v>559</v>
      </c>
      <c r="S129" s="23" t="s">
        <v>559</v>
      </c>
      <c r="T129" s="24" t="s">
        <v>559</v>
      </c>
    </row>
    <row r="130" spans="2:20" x14ac:dyDescent="0.3">
      <c r="B130" s="33" t="s">
        <v>102</v>
      </c>
      <c r="C130" s="18" t="s">
        <v>276</v>
      </c>
      <c r="D130" s="21" t="s">
        <v>277</v>
      </c>
      <c r="E130" s="23">
        <v>0.59796806966618288</v>
      </c>
      <c r="F130" s="23">
        <v>4.3541364296081275E-3</v>
      </c>
      <c r="G130" s="23">
        <v>3.7735849056603772E-2</v>
      </c>
      <c r="H130" s="23">
        <v>7.2568940493468797E-3</v>
      </c>
      <c r="I130" s="23">
        <v>3.3381712626995644E-2</v>
      </c>
      <c r="J130" s="23">
        <v>0.31785195936139332</v>
      </c>
      <c r="K130" s="23">
        <v>0</v>
      </c>
      <c r="L130" s="24">
        <v>3445</v>
      </c>
      <c r="M130" s="23" t="s">
        <v>559</v>
      </c>
      <c r="N130" s="23" t="s">
        <v>559</v>
      </c>
      <c r="O130" s="23" t="s">
        <v>559</v>
      </c>
      <c r="P130" s="23" t="s">
        <v>559</v>
      </c>
      <c r="Q130" s="23" t="s">
        <v>559</v>
      </c>
      <c r="R130" s="23" t="s">
        <v>559</v>
      </c>
      <c r="S130" s="23" t="s">
        <v>559</v>
      </c>
      <c r="T130" s="24" t="s">
        <v>559</v>
      </c>
    </row>
    <row r="131" spans="2:20" x14ac:dyDescent="0.3">
      <c r="B131" s="33" t="s">
        <v>102</v>
      </c>
      <c r="C131" s="18" t="s">
        <v>278</v>
      </c>
      <c r="D131" s="21" t="s">
        <v>279</v>
      </c>
      <c r="E131" s="23">
        <v>0.90234375</v>
      </c>
      <c r="F131" s="23">
        <v>6.510416666666667E-3</v>
      </c>
      <c r="G131" s="23">
        <v>1.0416666666666666E-2</v>
      </c>
      <c r="H131" s="23">
        <v>3.472222222222222E-3</v>
      </c>
      <c r="I131" s="23">
        <v>4.7743055555555559E-3</v>
      </c>
      <c r="J131" s="23">
        <v>1.2586805555555556E-2</v>
      </c>
      <c r="K131" s="23">
        <v>5.9461805555555552E-2</v>
      </c>
      <c r="L131" s="24">
        <v>11520</v>
      </c>
      <c r="M131" s="23">
        <v>0.89803921568627454</v>
      </c>
      <c r="N131" s="23">
        <v>3.9215686274509803E-3</v>
      </c>
      <c r="O131" s="23">
        <v>1.5686274509803921E-2</v>
      </c>
      <c r="P131" s="23">
        <v>7.8431372549019607E-3</v>
      </c>
      <c r="Q131" s="23">
        <v>3.9215686274509803E-3</v>
      </c>
      <c r="R131" s="23">
        <v>1.1764705882352941E-2</v>
      </c>
      <c r="S131" s="23">
        <v>5.8823529411764705E-2</v>
      </c>
      <c r="T131" s="24">
        <v>1275</v>
      </c>
    </row>
    <row r="132" spans="2:20" x14ac:dyDescent="0.3">
      <c r="B132" s="33" t="s">
        <v>102</v>
      </c>
      <c r="C132" s="18" t="s">
        <v>461</v>
      </c>
      <c r="D132" s="21" t="s">
        <v>462</v>
      </c>
      <c r="E132" s="23" t="s">
        <v>559</v>
      </c>
      <c r="F132" s="23" t="s">
        <v>559</v>
      </c>
      <c r="G132" s="23" t="s">
        <v>559</v>
      </c>
      <c r="H132" s="23" t="s">
        <v>559</v>
      </c>
      <c r="I132" s="23" t="s">
        <v>559</v>
      </c>
      <c r="J132" s="23" t="s">
        <v>559</v>
      </c>
      <c r="K132" s="23" t="s">
        <v>559</v>
      </c>
      <c r="L132" s="24" t="s">
        <v>559</v>
      </c>
      <c r="M132" s="23" t="s">
        <v>559</v>
      </c>
      <c r="N132" s="23" t="s">
        <v>559</v>
      </c>
      <c r="O132" s="23" t="s">
        <v>559</v>
      </c>
      <c r="P132" s="23" t="s">
        <v>559</v>
      </c>
      <c r="Q132" s="23" t="s">
        <v>559</v>
      </c>
      <c r="R132" s="23" t="s">
        <v>559</v>
      </c>
      <c r="S132" s="23" t="s">
        <v>559</v>
      </c>
      <c r="T132" s="24" t="s">
        <v>559</v>
      </c>
    </row>
    <row r="133" spans="2:20" x14ac:dyDescent="0.3">
      <c r="B133" s="33" t="s">
        <v>102</v>
      </c>
      <c r="C133" s="18" t="s">
        <v>284</v>
      </c>
      <c r="D133" s="21" t="s">
        <v>285</v>
      </c>
      <c r="E133" s="23">
        <v>0.90604575163398693</v>
      </c>
      <c r="F133" s="23">
        <v>7.3529411764705881E-3</v>
      </c>
      <c r="G133" s="23">
        <v>4.9019607843137254E-3</v>
      </c>
      <c r="H133" s="23">
        <v>3.2679738562091504E-3</v>
      </c>
      <c r="I133" s="23">
        <v>1.3888888888888888E-2</v>
      </c>
      <c r="J133" s="23">
        <v>1.3888888888888888E-2</v>
      </c>
      <c r="K133" s="23">
        <v>5.1470588235294115E-2</v>
      </c>
      <c r="L133" s="24">
        <v>6120</v>
      </c>
      <c r="M133" s="23" t="s">
        <v>559</v>
      </c>
      <c r="N133" s="23" t="s">
        <v>559</v>
      </c>
      <c r="O133" s="23" t="s">
        <v>559</v>
      </c>
      <c r="P133" s="23" t="s">
        <v>559</v>
      </c>
      <c r="Q133" s="23" t="s">
        <v>559</v>
      </c>
      <c r="R133" s="23" t="s">
        <v>559</v>
      </c>
      <c r="S133" s="23" t="s">
        <v>559</v>
      </c>
      <c r="T133" s="24" t="s">
        <v>559</v>
      </c>
    </row>
    <row r="134" spans="2:20" x14ac:dyDescent="0.3">
      <c r="B134" s="33" t="s">
        <v>102</v>
      </c>
      <c r="C134" s="18" t="s">
        <v>286</v>
      </c>
      <c r="D134" s="21" t="s">
        <v>287</v>
      </c>
      <c r="E134" s="23">
        <v>0.89210716871832008</v>
      </c>
      <c r="F134" s="23">
        <v>1.0137581462708182E-2</v>
      </c>
      <c r="G134" s="23">
        <v>2.606806661839247E-2</v>
      </c>
      <c r="H134" s="23">
        <v>1.9551049963794351E-2</v>
      </c>
      <c r="I134" s="23">
        <v>1.7378711078928313E-2</v>
      </c>
      <c r="J134" s="23">
        <v>3.5481535119478637E-2</v>
      </c>
      <c r="K134" s="23">
        <v>0</v>
      </c>
      <c r="L134" s="24">
        <v>6905</v>
      </c>
      <c r="M134" s="23">
        <v>0.86206896551724133</v>
      </c>
      <c r="N134" s="23">
        <v>0</v>
      </c>
      <c r="O134" s="23">
        <v>3.4482758620689655E-2</v>
      </c>
      <c r="P134" s="23">
        <v>0</v>
      </c>
      <c r="Q134" s="23">
        <v>0</v>
      </c>
      <c r="R134" s="23">
        <v>6.8965517241379309E-2</v>
      </c>
      <c r="S134" s="23">
        <v>0</v>
      </c>
      <c r="T134" s="24">
        <v>145</v>
      </c>
    </row>
    <row r="135" spans="2:20" x14ac:dyDescent="0.3">
      <c r="B135" s="33" t="s">
        <v>102</v>
      </c>
      <c r="C135" s="18" t="s">
        <v>463</v>
      </c>
      <c r="D135" s="21" t="s">
        <v>464</v>
      </c>
      <c r="E135" s="23" t="s">
        <v>559</v>
      </c>
      <c r="F135" s="23" t="s">
        <v>559</v>
      </c>
      <c r="G135" s="23" t="s">
        <v>559</v>
      </c>
      <c r="H135" s="23" t="s">
        <v>559</v>
      </c>
      <c r="I135" s="23" t="s">
        <v>559</v>
      </c>
      <c r="J135" s="23" t="s">
        <v>559</v>
      </c>
      <c r="K135" s="23" t="s">
        <v>559</v>
      </c>
      <c r="L135" s="24" t="s">
        <v>559</v>
      </c>
      <c r="M135" s="23" t="s">
        <v>559</v>
      </c>
      <c r="N135" s="23" t="s">
        <v>559</v>
      </c>
      <c r="O135" s="23" t="s">
        <v>559</v>
      </c>
      <c r="P135" s="23" t="s">
        <v>559</v>
      </c>
      <c r="Q135" s="23" t="s">
        <v>559</v>
      </c>
      <c r="R135" s="23" t="s">
        <v>559</v>
      </c>
      <c r="S135" s="23" t="s">
        <v>559</v>
      </c>
      <c r="T135" s="24" t="s">
        <v>559</v>
      </c>
    </row>
    <row r="136" spans="2:20" x14ac:dyDescent="0.3">
      <c r="B136" s="33" t="s">
        <v>102</v>
      </c>
      <c r="C136" s="18" t="s">
        <v>288</v>
      </c>
      <c r="D136" s="21" t="s">
        <v>289</v>
      </c>
      <c r="E136" s="23">
        <v>0.63951120162932795</v>
      </c>
      <c r="F136" s="23">
        <v>1.9348268839103868E-2</v>
      </c>
      <c r="G136" s="23">
        <v>7.128309572301425E-2</v>
      </c>
      <c r="H136" s="23">
        <v>3.1568228105906315E-2</v>
      </c>
      <c r="I136" s="23">
        <v>3.4623217922606926E-2</v>
      </c>
      <c r="J136" s="23">
        <v>2.0366598778004074E-2</v>
      </c>
      <c r="K136" s="23">
        <v>0.18329938900203666</v>
      </c>
      <c r="L136" s="24">
        <v>4910</v>
      </c>
      <c r="M136" s="23" t="s">
        <v>559</v>
      </c>
      <c r="N136" s="23" t="s">
        <v>559</v>
      </c>
      <c r="O136" s="23" t="s">
        <v>559</v>
      </c>
      <c r="P136" s="23" t="s">
        <v>559</v>
      </c>
      <c r="Q136" s="23" t="s">
        <v>559</v>
      </c>
      <c r="R136" s="23" t="s">
        <v>559</v>
      </c>
      <c r="S136" s="23" t="s">
        <v>559</v>
      </c>
      <c r="T136" s="24" t="s">
        <v>559</v>
      </c>
    </row>
    <row r="137" spans="2:20" x14ac:dyDescent="0.3">
      <c r="B137" s="33" t="s">
        <v>102</v>
      </c>
      <c r="C137" s="18" t="s">
        <v>292</v>
      </c>
      <c r="D137" s="21" t="s">
        <v>293</v>
      </c>
      <c r="E137" s="23" t="s">
        <v>559</v>
      </c>
      <c r="F137" s="23" t="s">
        <v>559</v>
      </c>
      <c r="G137" s="23" t="s">
        <v>559</v>
      </c>
      <c r="H137" s="23" t="s">
        <v>559</v>
      </c>
      <c r="I137" s="23" t="s">
        <v>559</v>
      </c>
      <c r="J137" s="23" t="s">
        <v>559</v>
      </c>
      <c r="K137" s="23" t="s">
        <v>559</v>
      </c>
      <c r="L137" s="24" t="s">
        <v>559</v>
      </c>
      <c r="M137" s="23" t="s">
        <v>559</v>
      </c>
      <c r="N137" s="23" t="s">
        <v>559</v>
      </c>
      <c r="O137" s="23" t="s">
        <v>559</v>
      </c>
      <c r="P137" s="23" t="s">
        <v>559</v>
      </c>
      <c r="Q137" s="23" t="s">
        <v>559</v>
      </c>
      <c r="R137" s="23" t="s">
        <v>559</v>
      </c>
      <c r="S137" s="23" t="s">
        <v>559</v>
      </c>
      <c r="T137" s="24" t="s">
        <v>559</v>
      </c>
    </row>
    <row r="138" spans="2:20" x14ac:dyDescent="0.3">
      <c r="B138" s="33" t="s">
        <v>102</v>
      </c>
      <c r="C138" s="18" t="s">
        <v>465</v>
      </c>
      <c r="D138" s="21" t="s">
        <v>466</v>
      </c>
      <c r="E138" s="23" t="s">
        <v>559</v>
      </c>
      <c r="F138" s="23" t="s">
        <v>559</v>
      </c>
      <c r="G138" s="23" t="s">
        <v>559</v>
      </c>
      <c r="H138" s="23" t="s">
        <v>559</v>
      </c>
      <c r="I138" s="23" t="s">
        <v>559</v>
      </c>
      <c r="J138" s="23" t="s">
        <v>559</v>
      </c>
      <c r="K138" s="23" t="s">
        <v>559</v>
      </c>
      <c r="L138" s="24" t="s">
        <v>559</v>
      </c>
      <c r="M138" s="23" t="s">
        <v>559</v>
      </c>
      <c r="N138" s="23" t="s">
        <v>559</v>
      </c>
      <c r="O138" s="23" t="s">
        <v>559</v>
      </c>
      <c r="P138" s="23" t="s">
        <v>559</v>
      </c>
      <c r="Q138" s="23" t="s">
        <v>559</v>
      </c>
      <c r="R138" s="23" t="s">
        <v>559</v>
      </c>
      <c r="S138" s="23" t="s">
        <v>559</v>
      </c>
      <c r="T138" s="24" t="s">
        <v>559</v>
      </c>
    </row>
    <row r="139" spans="2:20" x14ac:dyDescent="0.3">
      <c r="B139" s="33" t="s">
        <v>111</v>
      </c>
      <c r="C139" s="18" t="s">
        <v>296</v>
      </c>
      <c r="D139" s="21" t="s">
        <v>297</v>
      </c>
      <c r="E139" s="23">
        <v>0.75606276747503565</v>
      </c>
      <c r="F139" s="23">
        <v>8.0836899667142172E-3</v>
      </c>
      <c r="G139" s="23">
        <v>1.6642891107941038E-2</v>
      </c>
      <c r="H139" s="23">
        <v>5.7061340941512127E-3</v>
      </c>
      <c r="I139" s="23">
        <v>5.7061340941512127E-3</v>
      </c>
      <c r="J139" s="23">
        <v>0.20779838326200667</v>
      </c>
      <c r="K139" s="23">
        <v>0</v>
      </c>
      <c r="L139" s="24">
        <v>10515</v>
      </c>
      <c r="M139" s="23">
        <v>0.5</v>
      </c>
      <c r="N139" s="23">
        <v>0</v>
      </c>
      <c r="O139" s="23">
        <v>0</v>
      </c>
      <c r="P139" s="23">
        <v>0</v>
      </c>
      <c r="Q139" s="23">
        <v>0</v>
      </c>
      <c r="R139" s="23">
        <v>0.5</v>
      </c>
      <c r="S139" s="23">
        <v>0</v>
      </c>
      <c r="T139" s="24">
        <v>10</v>
      </c>
    </row>
    <row r="140" spans="2:20" x14ac:dyDescent="0.3">
      <c r="B140" s="33" t="s">
        <v>111</v>
      </c>
      <c r="C140" s="18" t="s">
        <v>467</v>
      </c>
      <c r="D140" s="21" t="s">
        <v>468</v>
      </c>
      <c r="E140" s="23" t="s">
        <v>559</v>
      </c>
      <c r="F140" s="23" t="s">
        <v>559</v>
      </c>
      <c r="G140" s="23" t="s">
        <v>559</v>
      </c>
      <c r="H140" s="23" t="s">
        <v>559</v>
      </c>
      <c r="I140" s="23" t="s">
        <v>559</v>
      </c>
      <c r="J140" s="23" t="s">
        <v>559</v>
      </c>
      <c r="K140" s="23" t="s">
        <v>559</v>
      </c>
      <c r="L140" s="24" t="s">
        <v>559</v>
      </c>
      <c r="M140" s="23" t="s">
        <v>559</v>
      </c>
      <c r="N140" s="23" t="s">
        <v>559</v>
      </c>
      <c r="O140" s="23" t="s">
        <v>559</v>
      </c>
      <c r="P140" s="23" t="s">
        <v>559</v>
      </c>
      <c r="Q140" s="23" t="s">
        <v>559</v>
      </c>
      <c r="R140" s="23" t="s">
        <v>559</v>
      </c>
      <c r="S140" s="23" t="s">
        <v>559</v>
      </c>
      <c r="T140" s="24" t="s">
        <v>559</v>
      </c>
    </row>
    <row r="141" spans="2:20" x14ac:dyDescent="0.3">
      <c r="B141" s="33" t="s">
        <v>111</v>
      </c>
      <c r="C141" s="18" t="s">
        <v>469</v>
      </c>
      <c r="D141" s="21" t="s">
        <v>470</v>
      </c>
      <c r="E141" s="23">
        <v>0.746218487394958</v>
      </c>
      <c r="F141" s="23">
        <v>5.0420168067226894E-3</v>
      </c>
      <c r="G141" s="23">
        <v>6.7226890756302525E-3</v>
      </c>
      <c r="H141" s="23">
        <v>3.3613445378151263E-3</v>
      </c>
      <c r="I141" s="23">
        <v>1.1764705882352941E-2</v>
      </c>
      <c r="J141" s="23">
        <v>3.0252100840336135E-2</v>
      </c>
      <c r="K141" s="23">
        <v>0.19495798319327731</v>
      </c>
      <c r="L141" s="24">
        <v>2975</v>
      </c>
      <c r="M141" s="23">
        <v>0.72857142857142854</v>
      </c>
      <c r="N141" s="23">
        <v>0</v>
      </c>
      <c r="O141" s="23">
        <v>1.4285714285714285E-2</v>
      </c>
      <c r="P141" s="23">
        <v>1.4285714285714285E-2</v>
      </c>
      <c r="Q141" s="23">
        <v>1.4285714285714285E-2</v>
      </c>
      <c r="R141" s="23">
        <v>2.8571428571428571E-2</v>
      </c>
      <c r="S141" s="23">
        <v>0.2</v>
      </c>
      <c r="T141" s="24">
        <v>350</v>
      </c>
    </row>
    <row r="142" spans="2:20" x14ac:dyDescent="0.3">
      <c r="B142" s="33" t="s">
        <v>111</v>
      </c>
      <c r="C142" s="18" t="s">
        <v>300</v>
      </c>
      <c r="D142" s="21" t="s">
        <v>301</v>
      </c>
      <c r="E142" s="23">
        <v>0.85555555555555551</v>
      </c>
      <c r="F142" s="23">
        <v>8.8888888888888889E-3</v>
      </c>
      <c r="G142" s="23">
        <v>0.02</v>
      </c>
      <c r="H142" s="23">
        <v>1.5555555555555555E-2</v>
      </c>
      <c r="I142" s="23">
        <v>1.1111111111111112E-2</v>
      </c>
      <c r="J142" s="23">
        <v>7.3333333333333334E-2</v>
      </c>
      <c r="K142" s="23">
        <v>1.5555555555555555E-2</v>
      </c>
      <c r="L142" s="24">
        <v>2250</v>
      </c>
      <c r="M142" s="23">
        <v>0.8</v>
      </c>
      <c r="N142" s="23">
        <v>0</v>
      </c>
      <c r="O142" s="23">
        <v>0</v>
      </c>
      <c r="P142" s="23">
        <v>0</v>
      </c>
      <c r="Q142" s="23">
        <v>0</v>
      </c>
      <c r="R142" s="23">
        <v>0.13333333333333333</v>
      </c>
      <c r="S142" s="23">
        <v>0</v>
      </c>
      <c r="T142" s="24">
        <v>75</v>
      </c>
    </row>
    <row r="143" spans="2:20" x14ac:dyDescent="0.3">
      <c r="B143" s="33" t="s">
        <v>111</v>
      </c>
      <c r="C143" s="18" t="s">
        <v>304</v>
      </c>
      <c r="D143" s="21" t="s">
        <v>305</v>
      </c>
      <c r="E143" s="23">
        <v>0.61957151129125654</v>
      </c>
      <c r="F143" s="23">
        <v>9.2646207295888818E-3</v>
      </c>
      <c r="G143" s="23">
        <v>0.2235089751013318</v>
      </c>
      <c r="H143" s="23">
        <v>5.7903879559930514E-3</v>
      </c>
      <c r="I143" s="23">
        <v>1.7371163867979156E-2</v>
      </c>
      <c r="J143" s="23">
        <v>0.10770121598147075</v>
      </c>
      <c r="K143" s="23">
        <v>1.6213086276780544E-2</v>
      </c>
      <c r="L143" s="24">
        <v>8635</v>
      </c>
      <c r="M143" s="23">
        <v>0.65306122448979587</v>
      </c>
      <c r="N143" s="23">
        <v>2.0408163265306121E-2</v>
      </c>
      <c r="O143" s="23">
        <v>0.18367346938775511</v>
      </c>
      <c r="P143" s="23">
        <v>1.020408163265306E-2</v>
      </c>
      <c r="Q143" s="23">
        <v>2.0408163265306121E-2</v>
      </c>
      <c r="R143" s="23">
        <v>0.11224489795918367</v>
      </c>
      <c r="S143" s="23">
        <v>1.020408163265306E-2</v>
      </c>
      <c r="T143" s="24">
        <v>490</v>
      </c>
    </row>
    <row r="144" spans="2:20" x14ac:dyDescent="0.3">
      <c r="B144" s="33" t="s">
        <v>111</v>
      </c>
      <c r="C144" s="18" t="s">
        <v>306</v>
      </c>
      <c r="D144" s="21" t="s">
        <v>307</v>
      </c>
      <c r="E144" s="23">
        <v>0.86971830985915488</v>
      </c>
      <c r="F144" s="23">
        <v>1.5845070422535211E-2</v>
      </c>
      <c r="G144" s="23">
        <v>3.873239436619718E-2</v>
      </c>
      <c r="H144" s="23">
        <v>1.4084507042253521E-2</v>
      </c>
      <c r="I144" s="23">
        <v>8.8028169014084511E-3</v>
      </c>
      <c r="J144" s="23">
        <v>4.0492957746478875E-2</v>
      </c>
      <c r="K144" s="23">
        <v>1.4084507042253521E-2</v>
      </c>
      <c r="L144" s="24">
        <v>2840</v>
      </c>
      <c r="M144" s="23">
        <v>0.86764705882352944</v>
      </c>
      <c r="N144" s="23">
        <v>0</v>
      </c>
      <c r="O144" s="23">
        <v>4.4117647058823532E-2</v>
      </c>
      <c r="P144" s="23">
        <v>4.4117647058823532E-2</v>
      </c>
      <c r="Q144" s="23">
        <v>0</v>
      </c>
      <c r="R144" s="23">
        <v>2.9411764705882353E-2</v>
      </c>
      <c r="S144" s="23">
        <v>1.4705882352941176E-2</v>
      </c>
      <c r="T144" s="24">
        <v>340</v>
      </c>
    </row>
    <row r="145" spans="2:20" x14ac:dyDescent="0.3">
      <c r="B145" s="33" t="s">
        <v>111</v>
      </c>
      <c r="C145" s="18" t="s">
        <v>308</v>
      </c>
      <c r="D145" s="21" t="s">
        <v>309</v>
      </c>
      <c r="E145" s="23" t="s">
        <v>559</v>
      </c>
      <c r="F145" s="23" t="s">
        <v>559</v>
      </c>
      <c r="G145" s="23" t="s">
        <v>559</v>
      </c>
      <c r="H145" s="23" t="s">
        <v>559</v>
      </c>
      <c r="I145" s="23" t="s">
        <v>559</v>
      </c>
      <c r="J145" s="23" t="s">
        <v>559</v>
      </c>
      <c r="K145" s="23" t="s">
        <v>559</v>
      </c>
      <c r="L145" s="24" t="s">
        <v>559</v>
      </c>
      <c r="M145" s="23" t="s">
        <v>559</v>
      </c>
      <c r="N145" s="23" t="s">
        <v>559</v>
      </c>
      <c r="O145" s="23" t="s">
        <v>559</v>
      </c>
      <c r="P145" s="23" t="s">
        <v>559</v>
      </c>
      <c r="Q145" s="23" t="s">
        <v>559</v>
      </c>
      <c r="R145" s="23" t="s">
        <v>559</v>
      </c>
      <c r="S145" s="23" t="s">
        <v>559</v>
      </c>
      <c r="T145" s="24" t="s">
        <v>559</v>
      </c>
    </row>
    <row r="146" spans="2:20" x14ac:dyDescent="0.3">
      <c r="B146" s="33" t="s">
        <v>111</v>
      </c>
      <c r="C146" s="18" t="s">
        <v>312</v>
      </c>
      <c r="D146" s="21" t="s">
        <v>313</v>
      </c>
      <c r="E146" s="23">
        <v>0.5808753568030447</v>
      </c>
      <c r="F146" s="23">
        <v>3.7107516650808754E-2</v>
      </c>
      <c r="G146" s="23">
        <v>0.16222645099904853</v>
      </c>
      <c r="H146" s="23">
        <v>9.0865842055185539E-2</v>
      </c>
      <c r="I146" s="23">
        <v>7.8972407231208366E-2</v>
      </c>
      <c r="J146" s="23">
        <v>3.3777354900095147E-2</v>
      </c>
      <c r="K146" s="23">
        <v>1.5699333967649859E-2</v>
      </c>
      <c r="L146" s="24">
        <v>10510</v>
      </c>
      <c r="M146" s="23" t="s">
        <v>559</v>
      </c>
      <c r="N146" s="23" t="s">
        <v>559</v>
      </c>
      <c r="O146" s="23" t="s">
        <v>559</v>
      </c>
      <c r="P146" s="23" t="s">
        <v>559</v>
      </c>
      <c r="Q146" s="23" t="s">
        <v>559</v>
      </c>
      <c r="R146" s="23" t="s">
        <v>559</v>
      </c>
      <c r="S146" s="23" t="s">
        <v>559</v>
      </c>
      <c r="T146" s="24" t="s">
        <v>559</v>
      </c>
    </row>
    <row r="147" spans="2:20" x14ac:dyDescent="0.3">
      <c r="B147" s="33" t="s">
        <v>111</v>
      </c>
      <c r="C147" s="18" t="s">
        <v>314</v>
      </c>
      <c r="D147" s="21" t="s">
        <v>315</v>
      </c>
      <c r="E147" s="23">
        <v>0.83309957924263678</v>
      </c>
      <c r="F147" s="23">
        <v>9.8176718092566617E-3</v>
      </c>
      <c r="G147" s="23">
        <v>5.6100981767180924E-3</v>
      </c>
      <c r="H147" s="23">
        <v>4.2075736325385693E-3</v>
      </c>
      <c r="I147" s="23">
        <v>1.1220196353436185E-2</v>
      </c>
      <c r="J147" s="23">
        <v>2.9453015427769985E-2</v>
      </c>
      <c r="K147" s="23">
        <v>0.10659186535764376</v>
      </c>
      <c r="L147" s="24">
        <v>3565</v>
      </c>
      <c r="M147" s="23">
        <v>0.81914893617021278</v>
      </c>
      <c r="N147" s="23">
        <v>1.0638297872340425E-2</v>
      </c>
      <c r="O147" s="23">
        <v>1.0638297872340425E-2</v>
      </c>
      <c r="P147" s="23">
        <v>0</v>
      </c>
      <c r="Q147" s="23">
        <v>1.0638297872340425E-2</v>
      </c>
      <c r="R147" s="23">
        <v>3.1914893617021274E-2</v>
      </c>
      <c r="S147" s="23">
        <v>0.11702127659574468</v>
      </c>
      <c r="T147" s="24">
        <v>470</v>
      </c>
    </row>
    <row r="148" spans="2:20" x14ac:dyDescent="0.3">
      <c r="B148" s="33" t="s">
        <v>111</v>
      </c>
      <c r="C148" s="18" t="s">
        <v>471</v>
      </c>
      <c r="D148" s="21" t="s">
        <v>472</v>
      </c>
      <c r="E148" s="23" t="s">
        <v>559</v>
      </c>
      <c r="F148" s="23" t="s">
        <v>559</v>
      </c>
      <c r="G148" s="23" t="s">
        <v>559</v>
      </c>
      <c r="H148" s="23" t="s">
        <v>559</v>
      </c>
      <c r="I148" s="23" t="s">
        <v>559</v>
      </c>
      <c r="J148" s="23" t="s">
        <v>559</v>
      </c>
      <c r="K148" s="23" t="s">
        <v>559</v>
      </c>
      <c r="L148" s="24" t="s">
        <v>559</v>
      </c>
      <c r="M148" s="23" t="s">
        <v>559</v>
      </c>
      <c r="N148" s="23" t="s">
        <v>559</v>
      </c>
      <c r="O148" s="23" t="s">
        <v>559</v>
      </c>
      <c r="P148" s="23" t="s">
        <v>559</v>
      </c>
      <c r="Q148" s="23" t="s">
        <v>559</v>
      </c>
      <c r="R148" s="23" t="s">
        <v>559</v>
      </c>
      <c r="S148" s="23" t="s">
        <v>559</v>
      </c>
      <c r="T148" s="24" t="s">
        <v>559</v>
      </c>
    </row>
    <row r="149" spans="2:20" x14ac:dyDescent="0.3">
      <c r="B149" s="33" t="s">
        <v>111</v>
      </c>
      <c r="C149" s="18" t="s">
        <v>316</v>
      </c>
      <c r="D149" s="21" t="s">
        <v>317</v>
      </c>
      <c r="E149" s="23" t="s">
        <v>559</v>
      </c>
      <c r="F149" s="23" t="s">
        <v>559</v>
      </c>
      <c r="G149" s="23" t="s">
        <v>559</v>
      </c>
      <c r="H149" s="23" t="s">
        <v>559</v>
      </c>
      <c r="I149" s="23" t="s">
        <v>559</v>
      </c>
      <c r="J149" s="23" t="s">
        <v>559</v>
      </c>
      <c r="K149" s="23" t="s">
        <v>559</v>
      </c>
      <c r="L149" s="24" t="s">
        <v>559</v>
      </c>
      <c r="M149" s="23" t="s">
        <v>559</v>
      </c>
      <c r="N149" s="23" t="s">
        <v>559</v>
      </c>
      <c r="O149" s="23" t="s">
        <v>559</v>
      </c>
      <c r="P149" s="23" t="s">
        <v>559</v>
      </c>
      <c r="Q149" s="23" t="s">
        <v>559</v>
      </c>
      <c r="R149" s="23" t="s">
        <v>559</v>
      </c>
      <c r="S149" s="23" t="s">
        <v>559</v>
      </c>
      <c r="T149" s="24" t="s">
        <v>559</v>
      </c>
    </row>
    <row r="150" spans="2:20" x14ac:dyDescent="0.3">
      <c r="B150" s="33" t="s">
        <v>111</v>
      </c>
      <c r="C150" s="18" t="s">
        <v>473</v>
      </c>
      <c r="D150" s="21" t="s">
        <v>474</v>
      </c>
      <c r="E150" s="23">
        <v>0.50408719346049047</v>
      </c>
      <c r="F150" s="23">
        <v>2.7247956403269754E-3</v>
      </c>
      <c r="G150" s="23">
        <v>2.7247956403269754E-3</v>
      </c>
      <c r="H150" s="23">
        <v>0</v>
      </c>
      <c r="I150" s="23">
        <v>0</v>
      </c>
      <c r="J150" s="23">
        <v>0.4877384196185286</v>
      </c>
      <c r="K150" s="23">
        <v>0</v>
      </c>
      <c r="L150" s="24">
        <v>1835</v>
      </c>
      <c r="M150" s="23" t="s">
        <v>603</v>
      </c>
      <c r="N150" s="23" t="s">
        <v>603</v>
      </c>
      <c r="O150" s="23" t="s">
        <v>603</v>
      </c>
      <c r="P150" s="23" t="s">
        <v>603</v>
      </c>
      <c r="Q150" s="23" t="s">
        <v>603</v>
      </c>
      <c r="R150" s="23" t="s">
        <v>603</v>
      </c>
      <c r="S150" s="23" t="s">
        <v>603</v>
      </c>
      <c r="T150" s="24" t="s">
        <v>603</v>
      </c>
    </row>
    <row r="151" spans="2:20" x14ac:dyDescent="0.3">
      <c r="B151" s="33" t="s">
        <v>111</v>
      </c>
      <c r="C151" s="18" t="s">
        <v>318</v>
      </c>
      <c r="D151" s="21" t="s">
        <v>319</v>
      </c>
      <c r="E151" s="23" t="s">
        <v>559</v>
      </c>
      <c r="F151" s="23" t="s">
        <v>559</v>
      </c>
      <c r="G151" s="23" t="s">
        <v>559</v>
      </c>
      <c r="H151" s="23" t="s">
        <v>559</v>
      </c>
      <c r="I151" s="23" t="s">
        <v>559</v>
      </c>
      <c r="J151" s="23" t="s">
        <v>559</v>
      </c>
      <c r="K151" s="23" t="s">
        <v>559</v>
      </c>
      <c r="L151" s="24" t="s">
        <v>559</v>
      </c>
      <c r="M151" s="23" t="s">
        <v>559</v>
      </c>
      <c r="N151" s="23" t="s">
        <v>559</v>
      </c>
      <c r="O151" s="23" t="s">
        <v>559</v>
      </c>
      <c r="P151" s="23" t="s">
        <v>559</v>
      </c>
      <c r="Q151" s="23" t="s">
        <v>559</v>
      </c>
      <c r="R151" s="23" t="s">
        <v>559</v>
      </c>
      <c r="S151" s="23" t="s">
        <v>559</v>
      </c>
      <c r="T151" s="24" t="s">
        <v>559</v>
      </c>
    </row>
    <row r="152" spans="2:20" x14ac:dyDescent="0.3">
      <c r="B152" s="33" t="s">
        <v>111</v>
      </c>
      <c r="C152" s="18" t="s">
        <v>475</v>
      </c>
      <c r="D152" s="21" t="s">
        <v>476</v>
      </c>
      <c r="E152" s="23" t="s">
        <v>559</v>
      </c>
      <c r="F152" s="23" t="s">
        <v>559</v>
      </c>
      <c r="G152" s="23" t="s">
        <v>559</v>
      </c>
      <c r="H152" s="23" t="s">
        <v>559</v>
      </c>
      <c r="I152" s="23" t="s">
        <v>559</v>
      </c>
      <c r="J152" s="23" t="s">
        <v>559</v>
      </c>
      <c r="K152" s="23" t="s">
        <v>559</v>
      </c>
      <c r="L152" s="24" t="s">
        <v>559</v>
      </c>
      <c r="M152" s="23" t="s">
        <v>559</v>
      </c>
      <c r="N152" s="23" t="s">
        <v>559</v>
      </c>
      <c r="O152" s="23" t="s">
        <v>559</v>
      </c>
      <c r="P152" s="23" t="s">
        <v>559</v>
      </c>
      <c r="Q152" s="23" t="s">
        <v>559</v>
      </c>
      <c r="R152" s="23" t="s">
        <v>559</v>
      </c>
      <c r="S152" s="23" t="s">
        <v>559</v>
      </c>
      <c r="T152" s="24" t="s">
        <v>559</v>
      </c>
    </row>
    <row r="153" spans="2:20" x14ac:dyDescent="0.3">
      <c r="B153" s="33" t="s">
        <v>111</v>
      </c>
      <c r="C153" s="18" t="s">
        <v>320</v>
      </c>
      <c r="D153" s="21" t="s">
        <v>321</v>
      </c>
      <c r="E153" s="23">
        <v>0.72985781990521326</v>
      </c>
      <c r="F153" s="23">
        <v>1.8957345971563982E-2</v>
      </c>
      <c r="G153" s="23">
        <v>6.6350710900473939E-2</v>
      </c>
      <c r="H153" s="23">
        <v>1.8957345971563982E-2</v>
      </c>
      <c r="I153" s="23">
        <v>2.843601895734597E-2</v>
      </c>
      <c r="J153" s="23">
        <v>0.14218009478672985</v>
      </c>
      <c r="K153" s="23">
        <v>0</v>
      </c>
      <c r="L153" s="24">
        <v>1055</v>
      </c>
      <c r="M153" s="23">
        <v>0.8</v>
      </c>
      <c r="N153" s="23">
        <v>0</v>
      </c>
      <c r="O153" s="23">
        <v>0.13333333333333333</v>
      </c>
      <c r="P153" s="23">
        <v>0</v>
      </c>
      <c r="Q153" s="23">
        <v>0</v>
      </c>
      <c r="R153" s="23">
        <v>0.13333333333333333</v>
      </c>
      <c r="S153" s="23">
        <v>0</v>
      </c>
      <c r="T153" s="24">
        <v>75</v>
      </c>
    </row>
    <row r="154" spans="2:20" x14ac:dyDescent="0.3">
      <c r="B154" s="33" t="s">
        <v>111</v>
      </c>
      <c r="C154" s="18" t="s">
        <v>322</v>
      </c>
      <c r="D154" s="21" t="s">
        <v>323</v>
      </c>
      <c r="E154" s="23">
        <v>0.63731656184486374</v>
      </c>
      <c r="F154" s="23">
        <v>1.4675052410901468E-2</v>
      </c>
      <c r="G154" s="23">
        <v>0.13417190775681342</v>
      </c>
      <c r="H154" s="23">
        <v>2.0964360587002098E-2</v>
      </c>
      <c r="I154" s="23">
        <v>1.6771488469601678E-2</v>
      </c>
      <c r="J154" s="23">
        <v>2.3060796645702306E-2</v>
      </c>
      <c r="K154" s="23">
        <v>0.15094339622641509</v>
      </c>
      <c r="L154" s="24">
        <v>2385</v>
      </c>
      <c r="M154" s="23">
        <v>0.63636363636363635</v>
      </c>
      <c r="N154" s="23">
        <v>0</v>
      </c>
      <c r="O154" s="23">
        <v>0.18181818181818182</v>
      </c>
      <c r="P154" s="23">
        <v>0</v>
      </c>
      <c r="Q154" s="23">
        <v>0</v>
      </c>
      <c r="R154" s="23">
        <v>0</v>
      </c>
      <c r="S154" s="23">
        <v>0.18181818181818182</v>
      </c>
      <c r="T154" s="24">
        <v>55</v>
      </c>
    </row>
    <row r="155" spans="2:20" x14ac:dyDescent="0.3">
      <c r="B155" s="33" t="s">
        <v>111</v>
      </c>
      <c r="C155" s="18" t="s">
        <v>324</v>
      </c>
      <c r="D155" s="21" t="s">
        <v>325</v>
      </c>
      <c r="E155" s="23">
        <v>0.90909090909090906</v>
      </c>
      <c r="F155" s="23">
        <v>8.2644628099173556E-3</v>
      </c>
      <c r="G155" s="23">
        <v>1.3223140495867768E-2</v>
      </c>
      <c r="H155" s="23">
        <v>6.6115702479338841E-3</v>
      </c>
      <c r="I155" s="23">
        <v>4.9586776859504135E-3</v>
      </c>
      <c r="J155" s="23">
        <v>4.7933884297520664E-2</v>
      </c>
      <c r="K155" s="23">
        <v>8.2644628099173556E-3</v>
      </c>
      <c r="L155" s="24">
        <v>3025</v>
      </c>
      <c r="M155" s="23">
        <v>0.92682926829268297</v>
      </c>
      <c r="N155" s="23">
        <v>2.4390243902439025E-2</v>
      </c>
      <c r="O155" s="23">
        <v>2.4390243902439025E-2</v>
      </c>
      <c r="P155" s="23">
        <v>0</v>
      </c>
      <c r="Q155" s="23">
        <v>0</v>
      </c>
      <c r="R155" s="23">
        <v>4.878048780487805E-2</v>
      </c>
      <c r="S155" s="23">
        <v>0</v>
      </c>
      <c r="T155" s="24">
        <v>205</v>
      </c>
    </row>
    <row r="156" spans="2:20" x14ac:dyDescent="0.3">
      <c r="B156" s="33" t="s">
        <v>111</v>
      </c>
      <c r="C156" s="18" t="s">
        <v>326</v>
      </c>
      <c r="D156" s="21" t="s">
        <v>327</v>
      </c>
      <c r="E156" s="23">
        <v>0.856401384083045</v>
      </c>
      <c r="F156" s="23">
        <v>5.1903114186851208E-3</v>
      </c>
      <c r="G156" s="23">
        <v>5.1903114186851208E-3</v>
      </c>
      <c r="H156" s="23">
        <v>3.4602076124567475E-3</v>
      </c>
      <c r="I156" s="23">
        <v>2.0761245674740483E-2</v>
      </c>
      <c r="J156" s="23">
        <v>0.10899653979238755</v>
      </c>
      <c r="K156" s="23">
        <v>0</v>
      </c>
      <c r="L156" s="24">
        <v>2890</v>
      </c>
      <c r="M156" s="23">
        <v>0.82352941176470584</v>
      </c>
      <c r="N156" s="23">
        <v>0</v>
      </c>
      <c r="O156" s="23">
        <v>0</v>
      </c>
      <c r="P156" s="23">
        <v>0</v>
      </c>
      <c r="Q156" s="23">
        <v>4.4117647058823532E-2</v>
      </c>
      <c r="R156" s="23">
        <v>0.13235294117647059</v>
      </c>
      <c r="S156" s="23">
        <v>0</v>
      </c>
      <c r="T156" s="24">
        <v>340</v>
      </c>
    </row>
    <row r="157" spans="2:20" x14ac:dyDescent="0.3">
      <c r="B157" s="33" t="s">
        <v>111</v>
      </c>
      <c r="C157" s="18" t="s">
        <v>328</v>
      </c>
      <c r="D157" s="21" t="s">
        <v>329</v>
      </c>
      <c r="E157" s="23" t="s">
        <v>559</v>
      </c>
      <c r="F157" s="23" t="s">
        <v>559</v>
      </c>
      <c r="G157" s="23" t="s">
        <v>559</v>
      </c>
      <c r="H157" s="23" t="s">
        <v>559</v>
      </c>
      <c r="I157" s="23" t="s">
        <v>559</v>
      </c>
      <c r="J157" s="23" t="s">
        <v>559</v>
      </c>
      <c r="K157" s="23" t="s">
        <v>559</v>
      </c>
      <c r="L157" s="24" t="s">
        <v>559</v>
      </c>
      <c r="M157" s="23" t="s">
        <v>559</v>
      </c>
      <c r="N157" s="23" t="s">
        <v>559</v>
      </c>
      <c r="O157" s="23" t="s">
        <v>559</v>
      </c>
      <c r="P157" s="23" t="s">
        <v>559</v>
      </c>
      <c r="Q157" s="23" t="s">
        <v>559</v>
      </c>
      <c r="R157" s="23" t="s">
        <v>559</v>
      </c>
      <c r="S157" s="23" t="s">
        <v>559</v>
      </c>
      <c r="T157" s="24" t="s">
        <v>559</v>
      </c>
    </row>
    <row r="158" spans="2:20" x14ac:dyDescent="0.3">
      <c r="B158" s="33" t="s">
        <v>111</v>
      </c>
      <c r="C158" s="18" t="s">
        <v>330</v>
      </c>
      <c r="D158" s="21" t="s">
        <v>331</v>
      </c>
      <c r="E158" s="23">
        <v>0.80202020202020197</v>
      </c>
      <c r="F158" s="23">
        <v>2.5252525252525252E-2</v>
      </c>
      <c r="G158" s="23">
        <v>1.0101010101010102E-2</v>
      </c>
      <c r="H158" s="23">
        <v>2.2222222222222223E-2</v>
      </c>
      <c r="I158" s="23">
        <v>2.0202020202020204E-2</v>
      </c>
      <c r="J158" s="23">
        <v>1.8181818181818181E-2</v>
      </c>
      <c r="K158" s="23">
        <v>0.10202020202020202</v>
      </c>
      <c r="L158" s="24">
        <v>4950</v>
      </c>
      <c r="M158" s="23">
        <v>0.76315789473684215</v>
      </c>
      <c r="N158" s="23">
        <v>2.6315789473684209E-2</v>
      </c>
      <c r="O158" s="23">
        <v>1.3157894736842105E-2</v>
      </c>
      <c r="P158" s="23">
        <v>2.6315789473684209E-2</v>
      </c>
      <c r="Q158" s="23">
        <v>2.6315789473684209E-2</v>
      </c>
      <c r="R158" s="23">
        <v>1.3157894736842105E-2</v>
      </c>
      <c r="S158" s="23">
        <v>0.11842105263157894</v>
      </c>
      <c r="T158" s="24">
        <v>380</v>
      </c>
    </row>
    <row r="159" spans="2:20" x14ac:dyDescent="0.3">
      <c r="B159" s="33" t="s">
        <v>118</v>
      </c>
      <c r="C159" s="18" t="s">
        <v>332</v>
      </c>
      <c r="D159" s="21" t="s">
        <v>333</v>
      </c>
      <c r="E159" s="23" t="s">
        <v>559</v>
      </c>
      <c r="F159" s="23" t="s">
        <v>559</v>
      </c>
      <c r="G159" s="23" t="s">
        <v>559</v>
      </c>
      <c r="H159" s="23" t="s">
        <v>559</v>
      </c>
      <c r="I159" s="23" t="s">
        <v>559</v>
      </c>
      <c r="J159" s="23" t="s">
        <v>559</v>
      </c>
      <c r="K159" s="23" t="s">
        <v>559</v>
      </c>
      <c r="L159" s="24" t="s">
        <v>559</v>
      </c>
      <c r="M159" s="23" t="s">
        <v>559</v>
      </c>
      <c r="N159" s="23" t="s">
        <v>559</v>
      </c>
      <c r="O159" s="23" t="s">
        <v>559</v>
      </c>
      <c r="P159" s="23" t="s">
        <v>559</v>
      </c>
      <c r="Q159" s="23" t="s">
        <v>559</v>
      </c>
      <c r="R159" s="23" t="s">
        <v>559</v>
      </c>
      <c r="S159" s="23" t="s">
        <v>559</v>
      </c>
      <c r="T159" s="24" t="s">
        <v>559</v>
      </c>
    </row>
    <row r="160" spans="2:20" x14ac:dyDescent="0.3">
      <c r="B160" s="33" t="s">
        <v>118</v>
      </c>
      <c r="C160" s="18" t="s">
        <v>477</v>
      </c>
      <c r="D160" s="21" t="s">
        <v>478</v>
      </c>
      <c r="E160" s="23" t="s">
        <v>559</v>
      </c>
      <c r="F160" s="23" t="s">
        <v>559</v>
      </c>
      <c r="G160" s="23" t="s">
        <v>559</v>
      </c>
      <c r="H160" s="23" t="s">
        <v>559</v>
      </c>
      <c r="I160" s="23" t="s">
        <v>559</v>
      </c>
      <c r="J160" s="23" t="s">
        <v>559</v>
      </c>
      <c r="K160" s="23" t="s">
        <v>559</v>
      </c>
      <c r="L160" s="24" t="s">
        <v>559</v>
      </c>
      <c r="M160" s="23" t="s">
        <v>559</v>
      </c>
      <c r="N160" s="23" t="s">
        <v>559</v>
      </c>
      <c r="O160" s="23" t="s">
        <v>559</v>
      </c>
      <c r="P160" s="23" t="s">
        <v>559</v>
      </c>
      <c r="Q160" s="23" t="s">
        <v>559</v>
      </c>
      <c r="R160" s="23" t="s">
        <v>559</v>
      </c>
      <c r="S160" s="23" t="s">
        <v>559</v>
      </c>
      <c r="T160" s="24" t="s">
        <v>559</v>
      </c>
    </row>
    <row r="161" spans="2:20" x14ac:dyDescent="0.3">
      <c r="B161" s="33" t="s">
        <v>118</v>
      </c>
      <c r="C161" s="18" t="s">
        <v>479</v>
      </c>
      <c r="D161" s="21" t="s">
        <v>480</v>
      </c>
      <c r="E161" s="23" t="s">
        <v>559</v>
      </c>
      <c r="F161" s="23" t="s">
        <v>559</v>
      </c>
      <c r="G161" s="23" t="s">
        <v>559</v>
      </c>
      <c r="H161" s="23" t="s">
        <v>559</v>
      </c>
      <c r="I161" s="23" t="s">
        <v>559</v>
      </c>
      <c r="J161" s="23" t="s">
        <v>559</v>
      </c>
      <c r="K161" s="23" t="s">
        <v>559</v>
      </c>
      <c r="L161" s="24" t="s">
        <v>559</v>
      </c>
      <c r="M161" s="23" t="s">
        <v>559</v>
      </c>
      <c r="N161" s="23" t="s">
        <v>559</v>
      </c>
      <c r="O161" s="23" t="s">
        <v>559</v>
      </c>
      <c r="P161" s="23" t="s">
        <v>559</v>
      </c>
      <c r="Q161" s="23" t="s">
        <v>559</v>
      </c>
      <c r="R161" s="23" t="s">
        <v>559</v>
      </c>
      <c r="S161" s="23" t="s">
        <v>559</v>
      </c>
      <c r="T161" s="24" t="s">
        <v>559</v>
      </c>
    </row>
    <row r="162" spans="2:20" x14ac:dyDescent="0.3">
      <c r="B162" s="33" t="s">
        <v>118</v>
      </c>
      <c r="C162" s="18" t="s">
        <v>481</v>
      </c>
      <c r="D162" s="21" t="s">
        <v>482</v>
      </c>
      <c r="E162" s="23">
        <v>0.58191126279863481</v>
      </c>
      <c r="F162" s="23">
        <v>8.5324232081911266E-3</v>
      </c>
      <c r="G162" s="23">
        <v>5.1194539249146756E-3</v>
      </c>
      <c r="H162" s="23">
        <v>0</v>
      </c>
      <c r="I162" s="23">
        <v>0</v>
      </c>
      <c r="J162" s="23">
        <v>0.32423208191126279</v>
      </c>
      <c r="K162" s="23">
        <v>7.8498293515358364E-2</v>
      </c>
      <c r="L162" s="24">
        <v>2930</v>
      </c>
      <c r="M162" s="23" t="s">
        <v>559</v>
      </c>
      <c r="N162" s="23" t="s">
        <v>559</v>
      </c>
      <c r="O162" s="23" t="s">
        <v>559</v>
      </c>
      <c r="P162" s="23" t="s">
        <v>559</v>
      </c>
      <c r="Q162" s="23" t="s">
        <v>559</v>
      </c>
      <c r="R162" s="23" t="s">
        <v>559</v>
      </c>
      <c r="S162" s="23" t="s">
        <v>559</v>
      </c>
      <c r="T162" s="24" t="s">
        <v>559</v>
      </c>
    </row>
    <row r="163" spans="2:20" x14ac:dyDescent="0.3">
      <c r="B163" s="33" t="s">
        <v>118</v>
      </c>
      <c r="C163" s="18" t="s">
        <v>334</v>
      </c>
      <c r="D163" s="21" t="s">
        <v>335</v>
      </c>
      <c r="E163" s="23">
        <v>0</v>
      </c>
      <c r="F163" s="23">
        <v>0</v>
      </c>
      <c r="G163" s="23">
        <v>0</v>
      </c>
      <c r="H163" s="23">
        <v>0</v>
      </c>
      <c r="I163" s="23">
        <v>0</v>
      </c>
      <c r="J163" s="23">
        <v>0</v>
      </c>
      <c r="K163" s="23">
        <v>1</v>
      </c>
      <c r="L163" s="24">
        <v>2885</v>
      </c>
      <c r="M163" s="23" t="s">
        <v>559</v>
      </c>
      <c r="N163" s="23" t="s">
        <v>559</v>
      </c>
      <c r="O163" s="23" t="s">
        <v>559</v>
      </c>
      <c r="P163" s="23" t="s">
        <v>559</v>
      </c>
      <c r="Q163" s="23" t="s">
        <v>559</v>
      </c>
      <c r="R163" s="23" t="s">
        <v>559</v>
      </c>
      <c r="S163" s="23" t="s">
        <v>559</v>
      </c>
      <c r="T163" s="24" t="s">
        <v>559</v>
      </c>
    </row>
    <row r="164" spans="2:20" x14ac:dyDescent="0.3">
      <c r="B164" s="33" t="s">
        <v>118</v>
      </c>
      <c r="C164" s="18" t="s">
        <v>336</v>
      </c>
      <c r="D164" s="21" t="s">
        <v>337</v>
      </c>
      <c r="E164" s="23">
        <v>0.67548746518105851</v>
      </c>
      <c r="F164" s="23">
        <v>1.9498607242339833E-2</v>
      </c>
      <c r="G164" s="23">
        <v>0.13649025069637882</v>
      </c>
      <c r="H164" s="23">
        <v>7.7994428969359333E-2</v>
      </c>
      <c r="I164" s="23">
        <v>4.1782729805013928E-2</v>
      </c>
      <c r="J164" s="23">
        <v>4.3175487465181059E-2</v>
      </c>
      <c r="K164" s="23">
        <v>4.178272980501393E-3</v>
      </c>
      <c r="L164" s="24">
        <v>3590</v>
      </c>
      <c r="M164" s="23">
        <v>0.71153846153846156</v>
      </c>
      <c r="N164" s="23">
        <v>1.9230769230769232E-2</v>
      </c>
      <c r="O164" s="23">
        <v>0.11538461538461539</v>
      </c>
      <c r="P164" s="23">
        <v>7.6923076923076927E-2</v>
      </c>
      <c r="Q164" s="23">
        <v>3.8461538461538464E-2</v>
      </c>
      <c r="R164" s="23">
        <v>3.8461538461538464E-2</v>
      </c>
      <c r="S164" s="23">
        <v>0</v>
      </c>
      <c r="T164" s="24">
        <v>260</v>
      </c>
    </row>
    <row r="165" spans="2:20" x14ac:dyDescent="0.3">
      <c r="B165" s="33" t="s">
        <v>118</v>
      </c>
      <c r="C165" s="18" t="s">
        <v>338</v>
      </c>
      <c r="D165" s="21" t="s">
        <v>339</v>
      </c>
      <c r="E165" s="23" t="s">
        <v>559</v>
      </c>
      <c r="F165" s="23" t="s">
        <v>559</v>
      </c>
      <c r="G165" s="23" t="s">
        <v>559</v>
      </c>
      <c r="H165" s="23" t="s">
        <v>559</v>
      </c>
      <c r="I165" s="23" t="s">
        <v>559</v>
      </c>
      <c r="J165" s="23" t="s">
        <v>559</v>
      </c>
      <c r="K165" s="23" t="s">
        <v>559</v>
      </c>
      <c r="L165" s="24" t="s">
        <v>559</v>
      </c>
      <c r="M165" s="23" t="s">
        <v>559</v>
      </c>
      <c r="N165" s="23" t="s">
        <v>559</v>
      </c>
      <c r="O165" s="23" t="s">
        <v>559</v>
      </c>
      <c r="P165" s="23" t="s">
        <v>559</v>
      </c>
      <c r="Q165" s="23" t="s">
        <v>559</v>
      </c>
      <c r="R165" s="23" t="s">
        <v>559</v>
      </c>
      <c r="S165" s="23" t="s">
        <v>559</v>
      </c>
      <c r="T165" s="24" t="s">
        <v>559</v>
      </c>
    </row>
    <row r="166" spans="2:20" x14ac:dyDescent="0.3">
      <c r="B166" s="33" t="s">
        <v>118</v>
      </c>
      <c r="C166" s="18" t="s">
        <v>340</v>
      </c>
      <c r="D166" s="21" t="s">
        <v>341</v>
      </c>
      <c r="E166" s="23">
        <v>0.74257425742574257</v>
      </c>
      <c r="F166" s="23">
        <v>1.7326732673267328E-2</v>
      </c>
      <c r="G166" s="23">
        <v>2.3514851485148515E-2</v>
      </c>
      <c r="H166" s="23">
        <v>1.1138613861386138E-2</v>
      </c>
      <c r="I166" s="23">
        <v>7.4257425742574254E-3</v>
      </c>
      <c r="J166" s="23">
        <v>0.19801980198019803</v>
      </c>
      <c r="K166" s="23">
        <v>0</v>
      </c>
      <c r="L166" s="24">
        <v>4040</v>
      </c>
      <c r="M166" s="23">
        <v>0.71153846153846156</v>
      </c>
      <c r="N166" s="23">
        <v>1.9230769230769232E-2</v>
      </c>
      <c r="O166" s="23">
        <v>3.8461538461538464E-2</v>
      </c>
      <c r="P166" s="23">
        <v>1.9230769230769232E-2</v>
      </c>
      <c r="Q166" s="23">
        <v>1.9230769230769232E-2</v>
      </c>
      <c r="R166" s="23">
        <v>0.19230769230769232</v>
      </c>
      <c r="S166" s="23">
        <v>0</v>
      </c>
      <c r="T166" s="24">
        <v>260</v>
      </c>
    </row>
    <row r="167" spans="2:20" x14ac:dyDescent="0.3">
      <c r="B167" s="33" t="s">
        <v>118</v>
      </c>
      <c r="C167" s="18" t="s">
        <v>342</v>
      </c>
      <c r="D167" s="21" t="s">
        <v>483</v>
      </c>
      <c r="E167" s="23" t="s">
        <v>559</v>
      </c>
      <c r="F167" s="23" t="s">
        <v>559</v>
      </c>
      <c r="G167" s="23" t="s">
        <v>559</v>
      </c>
      <c r="H167" s="23" t="s">
        <v>559</v>
      </c>
      <c r="I167" s="23" t="s">
        <v>559</v>
      </c>
      <c r="J167" s="23" t="s">
        <v>559</v>
      </c>
      <c r="K167" s="23" t="s">
        <v>559</v>
      </c>
      <c r="L167" s="24" t="s">
        <v>559</v>
      </c>
      <c r="M167" s="23" t="s">
        <v>559</v>
      </c>
      <c r="N167" s="23" t="s">
        <v>559</v>
      </c>
      <c r="O167" s="23" t="s">
        <v>559</v>
      </c>
      <c r="P167" s="23" t="s">
        <v>559</v>
      </c>
      <c r="Q167" s="23" t="s">
        <v>559</v>
      </c>
      <c r="R167" s="23" t="s">
        <v>559</v>
      </c>
      <c r="S167" s="23" t="s">
        <v>559</v>
      </c>
      <c r="T167" s="24" t="s">
        <v>559</v>
      </c>
    </row>
    <row r="168" spans="2:20" x14ac:dyDescent="0.3">
      <c r="B168" s="33" t="s">
        <v>118</v>
      </c>
      <c r="C168" s="18" t="s">
        <v>344</v>
      </c>
      <c r="D168" s="21" t="s">
        <v>345</v>
      </c>
      <c r="E168" s="23" t="s">
        <v>559</v>
      </c>
      <c r="F168" s="23" t="s">
        <v>559</v>
      </c>
      <c r="G168" s="23" t="s">
        <v>559</v>
      </c>
      <c r="H168" s="23" t="s">
        <v>559</v>
      </c>
      <c r="I168" s="23" t="s">
        <v>559</v>
      </c>
      <c r="J168" s="23" t="s">
        <v>559</v>
      </c>
      <c r="K168" s="23" t="s">
        <v>559</v>
      </c>
      <c r="L168" s="24" t="s">
        <v>559</v>
      </c>
      <c r="M168" s="23" t="s">
        <v>559</v>
      </c>
      <c r="N168" s="23" t="s">
        <v>559</v>
      </c>
      <c r="O168" s="23" t="s">
        <v>559</v>
      </c>
      <c r="P168" s="23" t="s">
        <v>559</v>
      </c>
      <c r="Q168" s="23" t="s">
        <v>559</v>
      </c>
      <c r="R168" s="23" t="s">
        <v>559</v>
      </c>
      <c r="S168" s="23" t="s">
        <v>559</v>
      </c>
      <c r="T168" s="24" t="s">
        <v>559</v>
      </c>
    </row>
    <row r="169" spans="2:20" x14ac:dyDescent="0.3">
      <c r="B169" s="33" t="s">
        <v>118</v>
      </c>
      <c r="C169" s="18" t="s">
        <v>484</v>
      </c>
      <c r="D169" s="21" t="s">
        <v>485</v>
      </c>
      <c r="E169" s="23" t="s">
        <v>559</v>
      </c>
      <c r="F169" s="23" t="s">
        <v>559</v>
      </c>
      <c r="G169" s="23" t="s">
        <v>559</v>
      </c>
      <c r="H169" s="23" t="s">
        <v>559</v>
      </c>
      <c r="I169" s="23" t="s">
        <v>559</v>
      </c>
      <c r="J169" s="23" t="s">
        <v>559</v>
      </c>
      <c r="K169" s="23" t="s">
        <v>559</v>
      </c>
      <c r="L169" s="24">
        <v>0</v>
      </c>
      <c r="M169" s="23" t="s">
        <v>559</v>
      </c>
      <c r="N169" s="23" t="s">
        <v>559</v>
      </c>
      <c r="O169" s="23" t="s">
        <v>559</v>
      </c>
      <c r="P169" s="23" t="s">
        <v>559</v>
      </c>
      <c r="Q169" s="23" t="s">
        <v>559</v>
      </c>
      <c r="R169" s="23" t="s">
        <v>559</v>
      </c>
      <c r="S169" s="23" t="s">
        <v>559</v>
      </c>
      <c r="T169" s="24" t="s">
        <v>559</v>
      </c>
    </row>
    <row r="170" spans="2:20" x14ac:dyDescent="0.3">
      <c r="B170" s="33" t="s">
        <v>118</v>
      </c>
      <c r="C170" s="18" t="s">
        <v>346</v>
      </c>
      <c r="D170" s="21" t="s">
        <v>347</v>
      </c>
      <c r="E170" s="23" t="s">
        <v>559</v>
      </c>
      <c r="F170" s="23" t="s">
        <v>559</v>
      </c>
      <c r="G170" s="23" t="s">
        <v>559</v>
      </c>
      <c r="H170" s="23" t="s">
        <v>559</v>
      </c>
      <c r="I170" s="23" t="s">
        <v>559</v>
      </c>
      <c r="J170" s="23" t="s">
        <v>559</v>
      </c>
      <c r="K170" s="23" t="s">
        <v>559</v>
      </c>
      <c r="L170" s="24" t="s">
        <v>559</v>
      </c>
      <c r="M170" s="23" t="s">
        <v>559</v>
      </c>
      <c r="N170" s="23" t="s">
        <v>559</v>
      </c>
      <c r="O170" s="23" t="s">
        <v>559</v>
      </c>
      <c r="P170" s="23" t="s">
        <v>559</v>
      </c>
      <c r="Q170" s="23" t="s">
        <v>559</v>
      </c>
      <c r="R170" s="23" t="s">
        <v>559</v>
      </c>
      <c r="S170" s="23" t="s">
        <v>559</v>
      </c>
      <c r="T170" s="24" t="s">
        <v>559</v>
      </c>
    </row>
    <row r="171" spans="2:20" x14ac:dyDescent="0.3">
      <c r="B171" s="33" t="s">
        <v>118</v>
      </c>
      <c r="C171" s="18" t="s">
        <v>486</v>
      </c>
      <c r="D171" s="21" t="s">
        <v>487</v>
      </c>
      <c r="E171" s="23">
        <v>0.93559322033898307</v>
      </c>
      <c r="F171" s="23">
        <v>4.2372881355932203E-3</v>
      </c>
      <c r="G171" s="23">
        <v>2.7966101694915254E-2</v>
      </c>
      <c r="H171" s="23">
        <v>8.4745762711864406E-3</v>
      </c>
      <c r="I171" s="23">
        <v>1.3559322033898305E-2</v>
      </c>
      <c r="J171" s="23">
        <v>0</v>
      </c>
      <c r="K171" s="23">
        <v>9.3220338983050852E-3</v>
      </c>
      <c r="L171" s="24">
        <v>5900</v>
      </c>
      <c r="M171" s="23">
        <v>0.9363636363636364</v>
      </c>
      <c r="N171" s="23">
        <v>9.0909090909090905E-3</v>
      </c>
      <c r="O171" s="23">
        <v>2.7272727272727271E-2</v>
      </c>
      <c r="P171" s="23">
        <v>0</v>
      </c>
      <c r="Q171" s="23">
        <v>1.8181818181818181E-2</v>
      </c>
      <c r="R171" s="23">
        <v>0</v>
      </c>
      <c r="S171" s="23">
        <v>9.0909090909090905E-3</v>
      </c>
      <c r="T171" s="24">
        <v>550</v>
      </c>
    </row>
    <row r="172" spans="2:20" x14ac:dyDescent="0.3">
      <c r="B172" s="33" t="s">
        <v>118</v>
      </c>
      <c r="C172" s="18" t="s">
        <v>348</v>
      </c>
      <c r="D172" s="21" t="s">
        <v>349</v>
      </c>
      <c r="E172" s="23">
        <v>0.90920881971465628</v>
      </c>
      <c r="F172" s="23">
        <v>2.0752269779507133E-2</v>
      </c>
      <c r="G172" s="23">
        <v>2.5940337224383919E-2</v>
      </c>
      <c r="H172" s="23">
        <v>1.6861219195849545E-2</v>
      </c>
      <c r="I172" s="23">
        <v>1.2970168612191959E-2</v>
      </c>
      <c r="J172" s="23">
        <v>2.5940337224383916E-3</v>
      </c>
      <c r="K172" s="23">
        <v>1.1673151750972763E-2</v>
      </c>
      <c r="L172" s="24">
        <v>3855</v>
      </c>
      <c r="M172" s="23">
        <v>0.92929292929292928</v>
      </c>
      <c r="N172" s="23">
        <v>2.0202020202020204E-2</v>
      </c>
      <c r="O172" s="23">
        <v>1.0101010101010102E-2</v>
      </c>
      <c r="P172" s="23">
        <v>1.0101010101010102E-2</v>
      </c>
      <c r="Q172" s="23">
        <v>0</v>
      </c>
      <c r="R172" s="23">
        <v>0</v>
      </c>
      <c r="S172" s="23">
        <v>2.0202020202020204E-2</v>
      </c>
      <c r="T172" s="24">
        <v>495</v>
      </c>
    </row>
    <row r="173" spans="2:20" x14ac:dyDescent="0.3">
      <c r="B173" s="33" t="s">
        <v>118</v>
      </c>
      <c r="C173" s="18" t="s">
        <v>350</v>
      </c>
      <c r="D173" s="21" t="s">
        <v>351</v>
      </c>
      <c r="E173" s="23">
        <v>0.68397626112759646</v>
      </c>
      <c r="F173" s="23">
        <v>2.6706231454005934E-2</v>
      </c>
      <c r="G173" s="23">
        <v>8.3086053412462904E-2</v>
      </c>
      <c r="H173" s="23">
        <v>0.10385756676557864</v>
      </c>
      <c r="I173" s="23">
        <v>2.5222551928783383E-2</v>
      </c>
      <c r="J173" s="23">
        <v>7.418397626112759E-2</v>
      </c>
      <c r="K173" s="23">
        <v>4.4510385756676559E-3</v>
      </c>
      <c r="L173" s="24">
        <v>3370</v>
      </c>
      <c r="M173" s="23" t="s">
        <v>559</v>
      </c>
      <c r="N173" s="23" t="s">
        <v>559</v>
      </c>
      <c r="O173" s="23" t="s">
        <v>559</v>
      </c>
      <c r="P173" s="23" t="s">
        <v>559</v>
      </c>
      <c r="Q173" s="23" t="s">
        <v>559</v>
      </c>
      <c r="R173" s="23" t="s">
        <v>559</v>
      </c>
      <c r="S173" s="23" t="s">
        <v>559</v>
      </c>
      <c r="T173" s="24" t="s">
        <v>559</v>
      </c>
    </row>
    <row r="174" spans="2:20" x14ac:dyDescent="0.3">
      <c r="B174" s="33" t="s">
        <v>118</v>
      </c>
      <c r="C174" s="18" t="s">
        <v>488</v>
      </c>
      <c r="D174" s="21" t="s">
        <v>489</v>
      </c>
      <c r="E174" s="23">
        <v>0.25370370370370371</v>
      </c>
      <c r="F174" s="23">
        <v>3.7037037037037038E-3</v>
      </c>
      <c r="G174" s="23">
        <v>1.8518518518518519E-3</v>
      </c>
      <c r="H174" s="23">
        <v>1.8518518518518519E-3</v>
      </c>
      <c r="I174" s="23">
        <v>0</v>
      </c>
      <c r="J174" s="23">
        <v>0</v>
      </c>
      <c r="K174" s="23">
        <v>0.73888888888888893</v>
      </c>
      <c r="L174" s="24">
        <v>2700</v>
      </c>
      <c r="M174" s="23" t="s">
        <v>559</v>
      </c>
      <c r="N174" s="23" t="s">
        <v>559</v>
      </c>
      <c r="O174" s="23" t="s">
        <v>559</v>
      </c>
      <c r="P174" s="23" t="s">
        <v>559</v>
      </c>
      <c r="Q174" s="23" t="s">
        <v>559</v>
      </c>
      <c r="R174" s="23" t="s">
        <v>559</v>
      </c>
      <c r="S174" s="23" t="s">
        <v>559</v>
      </c>
      <c r="T174" s="24" t="s">
        <v>559</v>
      </c>
    </row>
    <row r="175" spans="2:20" x14ac:dyDescent="0.3">
      <c r="B175" s="33" t="s">
        <v>118</v>
      </c>
      <c r="C175" s="18" t="s">
        <v>354</v>
      </c>
      <c r="D175" s="21" t="s">
        <v>355</v>
      </c>
      <c r="E175" s="23">
        <v>0.79702300405953996</v>
      </c>
      <c r="F175" s="23">
        <v>5.4127198917456026E-3</v>
      </c>
      <c r="G175" s="23">
        <v>6.7658998646820028E-3</v>
      </c>
      <c r="H175" s="23">
        <v>2.7063599458728013E-3</v>
      </c>
      <c r="I175" s="23">
        <v>6.7658998646820028E-3</v>
      </c>
      <c r="J175" s="23">
        <v>0.11231393775372124</v>
      </c>
      <c r="K175" s="23">
        <v>6.6305818673883632E-2</v>
      </c>
      <c r="L175" s="24">
        <v>3695</v>
      </c>
      <c r="M175" s="23">
        <v>0.7857142857142857</v>
      </c>
      <c r="N175" s="23">
        <v>0</v>
      </c>
      <c r="O175" s="23">
        <v>0</v>
      </c>
      <c r="P175" s="23">
        <v>0</v>
      </c>
      <c r="Q175" s="23">
        <v>0</v>
      </c>
      <c r="R175" s="23">
        <v>0.14285714285714285</v>
      </c>
      <c r="S175" s="23">
        <v>2.3809523809523808E-2</v>
      </c>
      <c r="T175" s="24">
        <v>210</v>
      </c>
    </row>
    <row r="176" spans="2:20" x14ac:dyDescent="0.3">
      <c r="B176" s="33" t="s">
        <v>118</v>
      </c>
      <c r="C176" s="18" t="s">
        <v>490</v>
      </c>
      <c r="D176" s="21" t="s">
        <v>491</v>
      </c>
      <c r="E176" s="23">
        <v>0.34842519685039369</v>
      </c>
      <c r="F176" s="23">
        <v>0</v>
      </c>
      <c r="G176" s="23">
        <v>1.2795275590551181E-2</v>
      </c>
      <c r="H176" s="23">
        <v>0</v>
      </c>
      <c r="I176" s="23">
        <v>1.968503937007874E-3</v>
      </c>
      <c r="J176" s="23">
        <v>0.63681102362204722</v>
      </c>
      <c r="K176" s="23">
        <v>0</v>
      </c>
      <c r="L176" s="24">
        <v>5080</v>
      </c>
      <c r="M176" s="23" t="s">
        <v>559</v>
      </c>
      <c r="N176" s="23" t="s">
        <v>559</v>
      </c>
      <c r="O176" s="23" t="s">
        <v>559</v>
      </c>
      <c r="P176" s="23" t="s">
        <v>559</v>
      </c>
      <c r="Q176" s="23" t="s">
        <v>559</v>
      </c>
      <c r="R176" s="23" t="s">
        <v>559</v>
      </c>
      <c r="S176" s="23" t="s">
        <v>559</v>
      </c>
      <c r="T176" s="24" t="s">
        <v>559</v>
      </c>
    </row>
    <row r="177" spans="2:20" x14ac:dyDescent="0.3">
      <c r="B177" s="33" t="s">
        <v>118</v>
      </c>
      <c r="C177" s="18" t="s">
        <v>492</v>
      </c>
      <c r="D177" s="21" t="s">
        <v>493</v>
      </c>
      <c r="E177" s="23" t="s">
        <v>559</v>
      </c>
      <c r="F177" s="23" t="s">
        <v>559</v>
      </c>
      <c r="G177" s="23" t="s">
        <v>559</v>
      </c>
      <c r="H177" s="23" t="s">
        <v>559</v>
      </c>
      <c r="I177" s="23" t="s">
        <v>559</v>
      </c>
      <c r="J177" s="23" t="s">
        <v>559</v>
      </c>
      <c r="K177" s="23" t="s">
        <v>559</v>
      </c>
      <c r="L177" s="24" t="s">
        <v>559</v>
      </c>
      <c r="M177" s="23" t="s">
        <v>559</v>
      </c>
      <c r="N177" s="23" t="s">
        <v>559</v>
      </c>
      <c r="O177" s="23" t="s">
        <v>559</v>
      </c>
      <c r="P177" s="23" t="s">
        <v>559</v>
      </c>
      <c r="Q177" s="23" t="s">
        <v>559</v>
      </c>
      <c r="R177" s="23" t="s">
        <v>559</v>
      </c>
      <c r="S177" s="23" t="s">
        <v>559</v>
      </c>
      <c r="T177" s="24" t="s">
        <v>559</v>
      </c>
    </row>
    <row r="178" spans="2:20" x14ac:dyDescent="0.3">
      <c r="B178" s="33" t="s">
        <v>118</v>
      </c>
      <c r="C178" s="18" t="s">
        <v>494</v>
      </c>
      <c r="D178" s="21" t="s">
        <v>495</v>
      </c>
      <c r="E178" s="23" t="s">
        <v>559</v>
      </c>
      <c r="F178" s="23" t="s">
        <v>559</v>
      </c>
      <c r="G178" s="23" t="s">
        <v>559</v>
      </c>
      <c r="H178" s="23" t="s">
        <v>559</v>
      </c>
      <c r="I178" s="23" t="s">
        <v>559</v>
      </c>
      <c r="J178" s="23" t="s">
        <v>559</v>
      </c>
      <c r="K178" s="23" t="s">
        <v>559</v>
      </c>
      <c r="L178" s="24" t="s">
        <v>559</v>
      </c>
      <c r="M178" s="23" t="s">
        <v>559</v>
      </c>
      <c r="N178" s="23" t="s">
        <v>559</v>
      </c>
      <c r="O178" s="23" t="s">
        <v>559</v>
      </c>
      <c r="P178" s="23" t="s">
        <v>559</v>
      </c>
      <c r="Q178" s="23" t="s">
        <v>559</v>
      </c>
      <c r="R178" s="23" t="s">
        <v>559</v>
      </c>
      <c r="S178" s="23" t="s">
        <v>559</v>
      </c>
      <c r="T178" s="24" t="s">
        <v>559</v>
      </c>
    </row>
    <row r="179" spans="2:20" x14ac:dyDescent="0.3">
      <c r="B179" s="33" t="s">
        <v>118</v>
      </c>
      <c r="C179" s="18" t="s">
        <v>496</v>
      </c>
      <c r="D179" s="21" t="s">
        <v>497</v>
      </c>
      <c r="E179" s="23">
        <v>0.52011494252873558</v>
      </c>
      <c r="F179" s="23">
        <v>9.5785440613026815E-4</v>
      </c>
      <c r="G179" s="23">
        <v>9.5785440613026815E-4</v>
      </c>
      <c r="H179" s="23">
        <v>1.9157088122605363E-3</v>
      </c>
      <c r="I179" s="23">
        <v>9.5785440613026815E-4</v>
      </c>
      <c r="J179" s="23">
        <v>0.47605363984674332</v>
      </c>
      <c r="K179" s="23">
        <v>0</v>
      </c>
      <c r="L179" s="24">
        <v>5220</v>
      </c>
      <c r="M179" s="23" t="s">
        <v>559</v>
      </c>
      <c r="N179" s="23" t="s">
        <v>559</v>
      </c>
      <c r="O179" s="23" t="s">
        <v>559</v>
      </c>
      <c r="P179" s="23" t="s">
        <v>559</v>
      </c>
      <c r="Q179" s="23" t="s">
        <v>559</v>
      </c>
      <c r="R179" s="23" t="s">
        <v>559</v>
      </c>
      <c r="S179" s="23" t="s">
        <v>559</v>
      </c>
      <c r="T179" s="24" t="s">
        <v>559</v>
      </c>
    </row>
    <row r="180" spans="2:20" x14ac:dyDescent="0.3">
      <c r="B180" s="33" t="s">
        <v>118</v>
      </c>
      <c r="C180" s="18" t="s">
        <v>498</v>
      </c>
      <c r="D180" s="21" t="s">
        <v>499</v>
      </c>
      <c r="E180" s="23">
        <v>0.45867208672086723</v>
      </c>
      <c r="F180" s="23">
        <v>1.7615176151761516E-2</v>
      </c>
      <c r="G180" s="23">
        <v>3.7940379403794036E-2</v>
      </c>
      <c r="H180" s="23">
        <v>1.5582655826558265E-2</v>
      </c>
      <c r="I180" s="23">
        <v>2.2357723577235773E-2</v>
      </c>
      <c r="J180" s="23">
        <v>0.10365853658536585</v>
      </c>
      <c r="K180" s="23">
        <v>0.34417344173441733</v>
      </c>
      <c r="L180" s="24">
        <v>7380</v>
      </c>
      <c r="M180" s="23">
        <v>0.4107142857142857</v>
      </c>
      <c r="N180" s="23">
        <v>1.7857142857142856E-2</v>
      </c>
      <c r="O180" s="23">
        <v>3.5714285714285712E-2</v>
      </c>
      <c r="P180" s="23">
        <v>3.5714285714285712E-2</v>
      </c>
      <c r="Q180" s="23">
        <v>3.5714285714285712E-2</v>
      </c>
      <c r="R180" s="23">
        <v>8.9285714285714288E-2</v>
      </c>
      <c r="S180" s="23">
        <v>0.375</v>
      </c>
      <c r="T180" s="24">
        <v>280</v>
      </c>
    </row>
    <row r="181" spans="2:20" x14ac:dyDescent="0.3">
      <c r="B181" s="33" t="s">
        <v>118</v>
      </c>
      <c r="C181" s="18" t="s">
        <v>364</v>
      </c>
      <c r="D181" s="21" t="s">
        <v>365</v>
      </c>
      <c r="E181" s="23">
        <v>0.71873378308251168</v>
      </c>
      <c r="F181" s="23">
        <v>2.0238713025428127E-2</v>
      </c>
      <c r="G181" s="23">
        <v>3.1136481577581733E-2</v>
      </c>
      <c r="H181" s="23">
        <v>1.4530358069538143E-2</v>
      </c>
      <c r="I181" s="23">
        <v>1.1935651271406332E-2</v>
      </c>
      <c r="J181" s="23">
        <v>7.5765438505448882E-2</v>
      </c>
      <c r="K181" s="23">
        <v>0.12714063310845874</v>
      </c>
      <c r="L181" s="24">
        <v>9635</v>
      </c>
      <c r="M181" s="23">
        <v>0.7232142857142857</v>
      </c>
      <c r="N181" s="23">
        <v>2.6785714285714284E-2</v>
      </c>
      <c r="O181" s="23">
        <v>1.7857142857142856E-2</v>
      </c>
      <c r="P181" s="23">
        <v>8.9285714285714281E-3</v>
      </c>
      <c r="Q181" s="23">
        <v>8.9285714285714281E-3</v>
      </c>
      <c r="R181" s="23">
        <v>0.13392857142857142</v>
      </c>
      <c r="S181" s="23">
        <v>8.0357142857142863E-2</v>
      </c>
      <c r="T181" s="24">
        <v>560</v>
      </c>
    </row>
    <row r="182" spans="2:20" x14ac:dyDescent="0.3">
      <c r="B182" s="33" t="s">
        <v>118</v>
      </c>
      <c r="C182" s="18" t="s">
        <v>500</v>
      </c>
      <c r="D182" s="21" t="s">
        <v>501</v>
      </c>
      <c r="E182" s="23" t="s">
        <v>559</v>
      </c>
      <c r="F182" s="23" t="s">
        <v>559</v>
      </c>
      <c r="G182" s="23" t="s">
        <v>559</v>
      </c>
      <c r="H182" s="23" t="s">
        <v>559</v>
      </c>
      <c r="I182" s="23" t="s">
        <v>559</v>
      </c>
      <c r="J182" s="23" t="s">
        <v>559</v>
      </c>
      <c r="K182" s="23" t="s">
        <v>559</v>
      </c>
      <c r="L182" s="24" t="s">
        <v>559</v>
      </c>
      <c r="M182" s="23" t="s">
        <v>559</v>
      </c>
      <c r="N182" s="23" t="s">
        <v>559</v>
      </c>
      <c r="O182" s="23" t="s">
        <v>559</v>
      </c>
      <c r="P182" s="23" t="s">
        <v>559</v>
      </c>
      <c r="Q182" s="23" t="s">
        <v>559</v>
      </c>
      <c r="R182" s="23" t="s">
        <v>559</v>
      </c>
      <c r="S182" s="23" t="s">
        <v>559</v>
      </c>
      <c r="T182" s="24" t="s">
        <v>559</v>
      </c>
    </row>
    <row r="183" spans="2:20" x14ac:dyDescent="0.3">
      <c r="B183" s="33" t="s">
        <v>118</v>
      </c>
      <c r="C183" s="18" t="s">
        <v>502</v>
      </c>
      <c r="D183" s="21" t="s">
        <v>503</v>
      </c>
      <c r="E183" s="23" t="s">
        <v>559</v>
      </c>
      <c r="F183" s="23" t="s">
        <v>559</v>
      </c>
      <c r="G183" s="23" t="s">
        <v>559</v>
      </c>
      <c r="H183" s="23" t="s">
        <v>559</v>
      </c>
      <c r="I183" s="23" t="s">
        <v>559</v>
      </c>
      <c r="J183" s="23" t="s">
        <v>559</v>
      </c>
      <c r="K183" s="23" t="s">
        <v>559</v>
      </c>
      <c r="L183" s="24" t="s">
        <v>559</v>
      </c>
      <c r="M183" s="23" t="s">
        <v>559</v>
      </c>
      <c r="N183" s="23" t="s">
        <v>559</v>
      </c>
      <c r="O183" s="23" t="s">
        <v>559</v>
      </c>
      <c r="P183" s="23" t="s">
        <v>559</v>
      </c>
      <c r="Q183" s="23" t="s">
        <v>559</v>
      </c>
      <c r="R183" s="23" t="s">
        <v>559</v>
      </c>
      <c r="S183" s="23" t="s">
        <v>559</v>
      </c>
      <c r="T183" s="24" t="s">
        <v>559</v>
      </c>
    </row>
    <row r="184" spans="2:20" x14ac:dyDescent="0.3">
      <c r="B184" s="33" t="s">
        <v>131</v>
      </c>
      <c r="C184" s="18" t="s">
        <v>504</v>
      </c>
      <c r="D184" s="21" t="s">
        <v>505</v>
      </c>
      <c r="E184" s="23">
        <v>0.69253731343283587</v>
      </c>
      <c r="F184" s="23">
        <v>5.9701492537313433E-3</v>
      </c>
      <c r="G184" s="23">
        <v>1.0447761194029851E-2</v>
      </c>
      <c r="H184" s="23">
        <v>2.9850746268656717E-3</v>
      </c>
      <c r="I184" s="23">
        <v>2.9850746268656717E-3</v>
      </c>
      <c r="J184" s="23">
        <v>1.6417910447761194E-2</v>
      </c>
      <c r="K184" s="23">
        <v>0.26716417910447759</v>
      </c>
      <c r="L184" s="24">
        <v>3350</v>
      </c>
      <c r="M184" s="23" t="s">
        <v>559</v>
      </c>
      <c r="N184" s="23" t="s">
        <v>559</v>
      </c>
      <c r="O184" s="23" t="s">
        <v>559</v>
      </c>
      <c r="P184" s="23" t="s">
        <v>559</v>
      </c>
      <c r="Q184" s="23" t="s">
        <v>559</v>
      </c>
      <c r="R184" s="23" t="s">
        <v>559</v>
      </c>
      <c r="S184" s="23" t="s">
        <v>559</v>
      </c>
      <c r="T184" s="24" t="s">
        <v>559</v>
      </c>
    </row>
    <row r="185" spans="2:20" x14ac:dyDescent="0.3">
      <c r="B185" s="33" t="s">
        <v>131</v>
      </c>
      <c r="C185" s="18" t="s">
        <v>370</v>
      </c>
      <c r="D185" s="21" t="s">
        <v>371</v>
      </c>
      <c r="E185" s="23">
        <v>0.77972709551656916</v>
      </c>
      <c r="F185" s="23">
        <v>2.3391812865497075E-2</v>
      </c>
      <c r="G185" s="23">
        <v>8.3820662768031184E-2</v>
      </c>
      <c r="H185" s="23">
        <v>2.8265107212475632E-2</v>
      </c>
      <c r="I185" s="23">
        <v>3.6062378167641324E-2</v>
      </c>
      <c r="J185" s="23">
        <v>2.9239766081871343E-2</v>
      </c>
      <c r="K185" s="23">
        <v>1.8518518518518517E-2</v>
      </c>
      <c r="L185" s="24">
        <v>5130</v>
      </c>
      <c r="M185" s="23">
        <v>0.78260869565217395</v>
      </c>
      <c r="N185" s="23">
        <v>2.8985507246376812E-2</v>
      </c>
      <c r="O185" s="23">
        <v>0.10144927536231885</v>
      </c>
      <c r="P185" s="23">
        <v>2.8985507246376812E-2</v>
      </c>
      <c r="Q185" s="23">
        <v>2.8985507246376812E-2</v>
      </c>
      <c r="R185" s="23">
        <v>1.4492753623188406E-2</v>
      </c>
      <c r="S185" s="23">
        <v>1.4492753623188406E-2</v>
      </c>
      <c r="T185" s="24">
        <v>345</v>
      </c>
    </row>
    <row r="186" spans="2:20" x14ac:dyDescent="0.3">
      <c r="B186" s="33" t="s">
        <v>131</v>
      </c>
      <c r="C186" s="18" t="s">
        <v>506</v>
      </c>
      <c r="D186" s="21" t="s">
        <v>507</v>
      </c>
      <c r="E186" s="23" t="s">
        <v>559</v>
      </c>
      <c r="F186" s="23" t="s">
        <v>559</v>
      </c>
      <c r="G186" s="23" t="s">
        <v>559</v>
      </c>
      <c r="H186" s="23" t="s">
        <v>559</v>
      </c>
      <c r="I186" s="23" t="s">
        <v>559</v>
      </c>
      <c r="J186" s="23" t="s">
        <v>559</v>
      </c>
      <c r="K186" s="23" t="s">
        <v>559</v>
      </c>
      <c r="L186" s="24" t="s">
        <v>559</v>
      </c>
      <c r="M186" s="23" t="s">
        <v>559</v>
      </c>
      <c r="N186" s="23" t="s">
        <v>559</v>
      </c>
      <c r="O186" s="23" t="s">
        <v>559</v>
      </c>
      <c r="P186" s="23" t="s">
        <v>559</v>
      </c>
      <c r="Q186" s="23" t="s">
        <v>559</v>
      </c>
      <c r="R186" s="23" t="s">
        <v>559</v>
      </c>
      <c r="S186" s="23" t="s">
        <v>559</v>
      </c>
      <c r="T186" s="24" t="s">
        <v>559</v>
      </c>
    </row>
    <row r="187" spans="2:20" x14ac:dyDescent="0.3">
      <c r="B187" s="33" t="s">
        <v>131</v>
      </c>
      <c r="C187" s="18" t="s">
        <v>374</v>
      </c>
      <c r="D187" s="21" t="s">
        <v>375</v>
      </c>
      <c r="E187" s="23">
        <v>0.68314606741573036</v>
      </c>
      <c r="F187" s="23">
        <v>8.988764044943821E-3</v>
      </c>
      <c r="G187" s="23">
        <v>2.2471910112359553E-3</v>
      </c>
      <c r="H187" s="23">
        <v>2.2471910112359553E-3</v>
      </c>
      <c r="I187" s="23">
        <v>0</v>
      </c>
      <c r="J187" s="23">
        <v>0</v>
      </c>
      <c r="K187" s="23">
        <v>0.30337078651685395</v>
      </c>
      <c r="L187" s="24">
        <v>2225</v>
      </c>
      <c r="M187" s="23">
        <v>0.92307692307692313</v>
      </c>
      <c r="N187" s="23">
        <v>0</v>
      </c>
      <c r="O187" s="23">
        <v>0</v>
      </c>
      <c r="P187" s="23">
        <v>0</v>
      </c>
      <c r="Q187" s="23">
        <v>0</v>
      </c>
      <c r="R187" s="23">
        <v>0</v>
      </c>
      <c r="S187" s="23">
        <v>7.6923076923076927E-2</v>
      </c>
      <c r="T187" s="24">
        <v>130</v>
      </c>
    </row>
    <row r="188" spans="2:20" x14ac:dyDescent="0.3">
      <c r="B188" s="33" t="s">
        <v>131</v>
      </c>
      <c r="C188" s="18" t="s">
        <v>378</v>
      </c>
      <c r="D188" s="21" t="s">
        <v>379</v>
      </c>
      <c r="E188" s="23" t="s">
        <v>559</v>
      </c>
      <c r="F188" s="23" t="s">
        <v>559</v>
      </c>
      <c r="G188" s="23" t="s">
        <v>559</v>
      </c>
      <c r="H188" s="23" t="s">
        <v>559</v>
      </c>
      <c r="I188" s="23" t="s">
        <v>559</v>
      </c>
      <c r="J188" s="23" t="s">
        <v>559</v>
      </c>
      <c r="K188" s="23" t="s">
        <v>559</v>
      </c>
      <c r="L188" s="24" t="s">
        <v>559</v>
      </c>
      <c r="M188" s="23" t="s">
        <v>559</v>
      </c>
      <c r="N188" s="23" t="s">
        <v>559</v>
      </c>
      <c r="O188" s="23" t="s">
        <v>559</v>
      </c>
      <c r="P188" s="23" t="s">
        <v>559</v>
      </c>
      <c r="Q188" s="23" t="s">
        <v>559</v>
      </c>
      <c r="R188" s="23" t="s">
        <v>559</v>
      </c>
      <c r="S188" s="23" t="s">
        <v>559</v>
      </c>
      <c r="T188" s="24" t="s">
        <v>559</v>
      </c>
    </row>
    <row r="189" spans="2:20" x14ac:dyDescent="0.3">
      <c r="B189" s="33" t="s">
        <v>131</v>
      </c>
      <c r="C189" s="18" t="s">
        <v>382</v>
      </c>
      <c r="D189" s="21" t="s">
        <v>383</v>
      </c>
      <c r="E189" s="23">
        <v>0.89341875364006984</v>
      </c>
      <c r="F189" s="23">
        <v>8.7361677344205014E-3</v>
      </c>
      <c r="G189" s="23">
        <v>7.5713453698311008E-3</v>
      </c>
      <c r="H189" s="23">
        <v>3.4944670937682005E-3</v>
      </c>
      <c r="I189" s="23">
        <v>5.2417006406523005E-3</v>
      </c>
      <c r="J189" s="23">
        <v>5.7658707047175309E-2</v>
      </c>
      <c r="K189" s="23">
        <v>2.4461269656377401E-2</v>
      </c>
      <c r="L189" s="24">
        <v>8585</v>
      </c>
      <c r="M189" s="23">
        <v>0.90476190476190477</v>
      </c>
      <c r="N189" s="23">
        <v>1.1904761904761904E-2</v>
      </c>
      <c r="O189" s="23">
        <v>1.1904761904761904E-2</v>
      </c>
      <c r="P189" s="23">
        <v>0</v>
      </c>
      <c r="Q189" s="23">
        <v>0</v>
      </c>
      <c r="R189" s="23">
        <v>4.7619047619047616E-2</v>
      </c>
      <c r="S189" s="23">
        <v>2.3809523809523808E-2</v>
      </c>
      <c r="T189" s="24">
        <v>420</v>
      </c>
    </row>
    <row r="190" spans="2:20" x14ac:dyDescent="0.3">
      <c r="B190" s="33" t="s">
        <v>131</v>
      </c>
      <c r="C190" s="18" t="s">
        <v>508</v>
      </c>
      <c r="D190" s="21" t="s">
        <v>509</v>
      </c>
      <c r="E190" s="23" t="s">
        <v>559</v>
      </c>
      <c r="F190" s="23" t="s">
        <v>559</v>
      </c>
      <c r="G190" s="23" t="s">
        <v>559</v>
      </c>
      <c r="H190" s="23" t="s">
        <v>559</v>
      </c>
      <c r="I190" s="23" t="s">
        <v>559</v>
      </c>
      <c r="J190" s="23" t="s">
        <v>559</v>
      </c>
      <c r="K190" s="23" t="s">
        <v>559</v>
      </c>
      <c r="L190" s="24" t="s">
        <v>559</v>
      </c>
      <c r="M190" s="23" t="s">
        <v>559</v>
      </c>
      <c r="N190" s="23" t="s">
        <v>559</v>
      </c>
      <c r="O190" s="23" t="s">
        <v>559</v>
      </c>
      <c r="P190" s="23" t="s">
        <v>559</v>
      </c>
      <c r="Q190" s="23" t="s">
        <v>559</v>
      </c>
      <c r="R190" s="23" t="s">
        <v>559</v>
      </c>
      <c r="S190" s="23" t="s">
        <v>559</v>
      </c>
      <c r="T190" s="24" t="s">
        <v>559</v>
      </c>
    </row>
    <row r="191" spans="2:20" x14ac:dyDescent="0.3">
      <c r="B191" s="33" t="s">
        <v>131</v>
      </c>
      <c r="C191" s="18" t="s">
        <v>510</v>
      </c>
      <c r="D191" s="21" t="s">
        <v>511</v>
      </c>
      <c r="E191" s="23">
        <v>0.94673123486682809</v>
      </c>
      <c r="F191" s="23">
        <v>2.4213075060532689E-3</v>
      </c>
      <c r="G191" s="23">
        <v>2.4213075060532689E-3</v>
      </c>
      <c r="H191" s="23">
        <v>2.4213075060532689E-3</v>
      </c>
      <c r="I191" s="23">
        <v>2.4213075060532689E-3</v>
      </c>
      <c r="J191" s="23">
        <v>1.9370460048426151E-2</v>
      </c>
      <c r="K191" s="23">
        <v>2.4213075060532687E-2</v>
      </c>
      <c r="L191" s="24">
        <v>2065</v>
      </c>
      <c r="M191" s="23" t="s">
        <v>559</v>
      </c>
      <c r="N191" s="23" t="s">
        <v>559</v>
      </c>
      <c r="O191" s="23" t="s">
        <v>559</v>
      </c>
      <c r="P191" s="23" t="s">
        <v>559</v>
      </c>
      <c r="Q191" s="23" t="s">
        <v>559</v>
      </c>
      <c r="R191" s="23" t="s">
        <v>559</v>
      </c>
      <c r="S191" s="23" t="s">
        <v>559</v>
      </c>
      <c r="T191" s="24" t="s">
        <v>559</v>
      </c>
    </row>
    <row r="192" spans="2:20" x14ac:dyDescent="0.3">
      <c r="B192" s="33" t="s">
        <v>131</v>
      </c>
      <c r="C192" s="18" t="s">
        <v>384</v>
      </c>
      <c r="D192" s="21" t="s">
        <v>385</v>
      </c>
      <c r="E192" s="23">
        <v>0.9007633587786259</v>
      </c>
      <c r="F192" s="23">
        <v>1.0687022900763359E-2</v>
      </c>
      <c r="G192" s="23">
        <v>6.1068702290076335E-3</v>
      </c>
      <c r="H192" s="23">
        <v>1.5267175572519084E-3</v>
      </c>
      <c r="I192" s="23">
        <v>4.5801526717557254E-3</v>
      </c>
      <c r="J192" s="23">
        <v>7.1755725190839698E-2</v>
      </c>
      <c r="K192" s="23">
        <v>6.1068702290076335E-3</v>
      </c>
      <c r="L192" s="24">
        <v>3275</v>
      </c>
      <c r="M192" s="23">
        <v>0.92</v>
      </c>
      <c r="N192" s="23">
        <v>0.02</v>
      </c>
      <c r="O192" s="23">
        <v>0</v>
      </c>
      <c r="P192" s="23">
        <v>0</v>
      </c>
      <c r="Q192" s="23">
        <v>0</v>
      </c>
      <c r="R192" s="23">
        <v>0.06</v>
      </c>
      <c r="S192" s="23">
        <v>0</v>
      </c>
      <c r="T192" s="24">
        <v>250</v>
      </c>
    </row>
    <row r="193" spans="2:20" x14ac:dyDescent="0.3">
      <c r="B193" s="33" t="s">
        <v>131</v>
      </c>
      <c r="C193" s="18" t="s">
        <v>388</v>
      </c>
      <c r="D193" s="21" t="s">
        <v>389</v>
      </c>
      <c r="E193" s="23" t="s">
        <v>559</v>
      </c>
      <c r="F193" s="23" t="s">
        <v>559</v>
      </c>
      <c r="G193" s="23" t="s">
        <v>559</v>
      </c>
      <c r="H193" s="23" t="s">
        <v>559</v>
      </c>
      <c r="I193" s="23" t="s">
        <v>559</v>
      </c>
      <c r="J193" s="23" t="s">
        <v>559</v>
      </c>
      <c r="K193" s="23" t="s">
        <v>559</v>
      </c>
      <c r="L193" s="24" t="s">
        <v>559</v>
      </c>
      <c r="M193" s="23" t="s">
        <v>559</v>
      </c>
      <c r="N193" s="23" t="s">
        <v>559</v>
      </c>
      <c r="O193" s="23" t="s">
        <v>559</v>
      </c>
      <c r="P193" s="23" t="s">
        <v>559</v>
      </c>
      <c r="Q193" s="23" t="s">
        <v>559</v>
      </c>
      <c r="R193" s="23" t="s">
        <v>559</v>
      </c>
      <c r="S193" s="23" t="s">
        <v>559</v>
      </c>
      <c r="T193" s="24" t="s">
        <v>559</v>
      </c>
    </row>
    <row r="194" spans="2:20" x14ac:dyDescent="0.3">
      <c r="B194" s="33" t="s">
        <v>131</v>
      </c>
      <c r="C194" s="18" t="s">
        <v>390</v>
      </c>
      <c r="D194" s="21" t="s">
        <v>391</v>
      </c>
      <c r="E194" s="23">
        <v>0.85696821515892418</v>
      </c>
      <c r="F194" s="23">
        <v>1.5892420537897311E-2</v>
      </c>
      <c r="G194" s="23">
        <v>4.8899755501222494E-3</v>
      </c>
      <c r="H194" s="23">
        <v>1.2224938875305624E-2</v>
      </c>
      <c r="I194" s="23">
        <v>8.557457212713936E-3</v>
      </c>
      <c r="J194" s="23">
        <v>1.4669926650366748E-2</v>
      </c>
      <c r="K194" s="23">
        <v>8.6797066014669924E-2</v>
      </c>
      <c r="L194" s="24">
        <v>4090</v>
      </c>
      <c r="M194" s="23">
        <v>0.86842105263157898</v>
      </c>
      <c r="N194" s="23">
        <v>1.3157894736842105E-2</v>
      </c>
      <c r="O194" s="23">
        <v>0</v>
      </c>
      <c r="P194" s="23">
        <v>1.3157894736842105E-2</v>
      </c>
      <c r="Q194" s="23">
        <v>1.3157894736842105E-2</v>
      </c>
      <c r="R194" s="23">
        <v>1.3157894736842105E-2</v>
      </c>
      <c r="S194" s="23">
        <v>7.8947368421052627E-2</v>
      </c>
      <c r="T194" s="24">
        <v>380</v>
      </c>
    </row>
    <row r="195" spans="2:20" x14ac:dyDescent="0.3">
      <c r="B195"/>
      <c r="C195"/>
      <c r="D195"/>
      <c r="E195"/>
      <c r="F195"/>
      <c r="G195"/>
      <c r="H195"/>
      <c r="I195"/>
      <c r="J195"/>
      <c r="K195"/>
      <c r="L195"/>
      <c r="M195"/>
      <c r="N195"/>
      <c r="O195"/>
      <c r="P195"/>
      <c r="Q195"/>
      <c r="R195"/>
      <c r="S195"/>
      <c r="T195"/>
    </row>
    <row r="196" spans="2:20" x14ac:dyDescent="0.3">
      <c r="B196" s="35" t="s">
        <v>392</v>
      </c>
    </row>
    <row r="197" spans="2:20" x14ac:dyDescent="0.3">
      <c r="B197" s="16"/>
    </row>
    <row r="198" spans="2:20" x14ac:dyDescent="0.3">
      <c r="B198" s="16" t="s">
        <v>393</v>
      </c>
    </row>
    <row r="199" spans="2:20" x14ac:dyDescent="0.3">
      <c r="B199" s="16" t="s">
        <v>394</v>
      </c>
    </row>
    <row r="200" spans="2:20" x14ac:dyDescent="0.3">
      <c r="B200" s="16" t="s">
        <v>395</v>
      </c>
    </row>
    <row r="201" spans="2:20" x14ac:dyDescent="0.3">
      <c r="B201" s="16"/>
    </row>
    <row r="202" spans="2:20" x14ac:dyDescent="0.3">
      <c r="B202" s="16"/>
    </row>
    <row r="203" spans="2:20" x14ac:dyDescent="0.3">
      <c r="B203" s="16"/>
    </row>
    <row r="204" spans="2:20" x14ac:dyDescent="0.3">
      <c r="B204" s="16"/>
    </row>
    <row r="205" spans="2:20" x14ac:dyDescent="0.3">
      <c r="B205" s="16"/>
    </row>
    <row r="206" spans="2:20" x14ac:dyDescent="0.3">
      <c r="B206" s="16"/>
    </row>
    <row r="207" spans="2:20" x14ac:dyDescent="0.3">
      <c r="B207" s="16"/>
    </row>
    <row r="208" spans="2:20" x14ac:dyDescent="0.3">
      <c r="B208" s="16"/>
    </row>
    <row r="209" spans="2:3" x14ac:dyDescent="0.3">
      <c r="B209" s="16"/>
    </row>
    <row r="210" spans="2:3" x14ac:dyDescent="0.3">
      <c r="B210" s="16"/>
      <c r="C210" s="14"/>
    </row>
    <row r="211" spans="2:3" x14ac:dyDescent="0.3">
      <c r="B211" s="16"/>
    </row>
    <row r="212" spans="2:3" x14ac:dyDescent="0.3">
      <c r="B212" s="16"/>
    </row>
    <row r="213" spans="2:3" x14ac:dyDescent="0.3">
      <c r="B213" s="16"/>
    </row>
    <row r="214" spans="2:3" x14ac:dyDescent="0.3">
      <c r="B214" s="16"/>
    </row>
    <row r="215" spans="2:3" x14ac:dyDescent="0.3">
      <c r="B215" s="16"/>
    </row>
    <row r="216" spans="2:3" x14ac:dyDescent="0.3">
      <c r="B216" s="16"/>
    </row>
    <row r="217" spans="2:3" x14ac:dyDescent="0.3">
      <c r="B217" s="16"/>
    </row>
    <row r="218" spans="2:3" x14ac:dyDescent="0.3">
      <c r="B218" s="16"/>
    </row>
    <row r="219" spans="2:3" x14ac:dyDescent="0.3">
      <c r="B219" s="16"/>
    </row>
    <row r="220" spans="2:3" x14ac:dyDescent="0.3">
      <c r="B220" s="16"/>
    </row>
    <row r="221" spans="2:3" x14ac:dyDescent="0.3">
      <c r="B221" s="16"/>
    </row>
    <row r="222" spans="2:3" x14ac:dyDescent="0.3">
      <c r="B222" s="16"/>
    </row>
    <row r="223" spans="2:3" x14ac:dyDescent="0.3">
      <c r="B223" s="16"/>
    </row>
    <row r="224" spans="2:3" x14ac:dyDescent="0.3">
      <c r="B224" s="16"/>
    </row>
    <row r="225" spans="2:2" x14ac:dyDescent="0.3">
      <c r="B225" s="16"/>
    </row>
    <row r="226" spans="2:2" x14ac:dyDescent="0.3">
      <c r="B226" s="16"/>
    </row>
    <row r="227" spans="2:2" x14ac:dyDescent="0.3">
      <c r="B227" s="16"/>
    </row>
    <row r="228" spans="2:2" x14ac:dyDescent="0.3">
      <c r="B228" s="16"/>
    </row>
    <row r="229" spans="2:2" x14ac:dyDescent="0.3">
      <c r="B229" s="16"/>
    </row>
    <row r="230" spans="2:2" x14ac:dyDescent="0.3">
      <c r="B230" s="16"/>
    </row>
    <row r="231" spans="2:2" x14ac:dyDescent="0.3">
      <c r="B231" s="16"/>
    </row>
    <row r="232" spans="2:2" x14ac:dyDescent="0.3">
      <c r="B232" s="16"/>
    </row>
    <row r="233" spans="2:2" x14ac:dyDescent="0.3">
      <c r="B233" s="16"/>
    </row>
    <row r="234" spans="2:2" x14ac:dyDescent="0.3">
      <c r="B234" s="16"/>
    </row>
    <row r="235" spans="2:2" x14ac:dyDescent="0.3">
      <c r="B235" s="16"/>
    </row>
    <row r="236" spans="2:2" x14ac:dyDescent="0.3">
      <c r="B236" s="16"/>
    </row>
    <row r="237" spans="2:2" x14ac:dyDescent="0.3">
      <c r="B237" s="16"/>
    </row>
    <row r="238" spans="2:2" x14ac:dyDescent="0.3">
      <c r="B238" s="16"/>
    </row>
    <row r="239" spans="2:2" x14ac:dyDescent="0.3">
      <c r="B239" s="16"/>
    </row>
    <row r="240" spans="2:2" x14ac:dyDescent="0.3">
      <c r="B240" s="16"/>
    </row>
    <row r="241" spans="2:2" x14ac:dyDescent="0.3">
      <c r="B241" s="16"/>
    </row>
    <row r="242" spans="2:2" x14ac:dyDescent="0.3">
      <c r="B242" s="16"/>
    </row>
    <row r="243" spans="2:2" x14ac:dyDescent="0.3">
      <c r="B243" s="16"/>
    </row>
    <row r="244" spans="2:2" x14ac:dyDescent="0.3">
      <c r="B244" s="16"/>
    </row>
    <row r="245" spans="2:2" x14ac:dyDescent="0.3">
      <c r="B245" s="16"/>
    </row>
    <row r="246" spans="2:2" x14ac:dyDescent="0.3">
      <c r="B246" s="16"/>
    </row>
    <row r="247" spans="2:2" x14ac:dyDescent="0.3">
      <c r="B247" s="16"/>
    </row>
    <row r="248" spans="2:2" x14ac:dyDescent="0.3">
      <c r="B248" s="16"/>
    </row>
    <row r="249" spans="2:2" x14ac:dyDescent="0.3">
      <c r="B249" s="16"/>
    </row>
    <row r="250" spans="2:2" x14ac:dyDescent="0.3">
      <c r="B250" s="16"/>
    </row>
    <row r="251" spans="2:2" x14ac:dyDescent="0.3">
      <c r="B251" s="16"/>
    </row>
    <row r="252" spans="2:2" x14ac:dyDescent="0.3">
      <c r="B252" s="16"/>
    </row>
    <row r="253" spans="2:2" x14ac:dyDescent="0.3">
      <c r="B253" s="16"/>
    </row>
    <row r="254" spans="2:2" x14ac:dyDescent="0.3">
      <c r="B254" s="16"/>
    </row>
    <row r="255" spans="2:2" x14ac:dyDescent="0.3">
      <c r="B255" s="16"/>
    </row>
    <row r="256" spans="2:2" x14ac:dyDescent="0.3">
      <c r="B256" s="16"/>
    </row>
    <row r="257" spans="2:2" x14ac:dyDescent="0.3">
      <c r="B257" s="16"/>
    </row>
    <row r="258" spans="2:2" x14ac:dyDescent="0.3">
      <c r="B258" s="16"/>
    </row>
    <row r="259" spans="2:2" x14ac:dyDescent="0.3">
      <c r="B259" s="16"/>
    </row>
    <row r="260" spans="2:2" x14ac:dyDescent="0.3">
      <c r="B260" s="16"/>
    </row>
    <row r="261" spans="2:2" x14ac:dyDescent="0.3">
      <c r="B261" s="16"/>
    </row>
    <row r="262" spans="2:2" x14ac:dyDescent="0.3">
      <c r="B262" s="16"/>
    </row>
    <row r="263" spans="2:2" x14ac:dyDescent="0.3">
      <c r="B263" s="16"/>
    </row>
    <row r="264" spans="2:2" x14ac:dyDescent="0.3">
      <c r="B264" s="16"/>
    </row>
    <row r="265" spans="2:2" x14ac:dyDescent="0.3">
      <c r="B265" s="16"/>
    </row>
    <row r="266" spans="2:2" x14ac:dyDescent="0.3">
      <c r="B266" s="16"/>
    </row>
    <row r="267" spans="2:2" x14ac:dyDescent="0.3">
      <c r="B267" s="16"/>
    </row>
    <row r="268" spans="2:2" x14ac:dyDescent="0.3">
      <c r="B268" s="16"/>
    </row>
    <row r="269" spans="2:2" x14ac:dyDescent="0.3">
      <c r="B269" s="16"/>
    </row>
    <row r="270" spans="2:2" x14ac:dyDescent="0.3">
      <c r="B270" s="16"/>
    </row>
    <row r="271" spans="2:2" x14ac:dyDescent="0.3">
      <c r="B271" s="16"/>
    </row>
    <row r="272" spans="2:2" x14ac:dyDescent="0.3">
      <c r="B272" s="16"/>
    </row>
    <row r="273" spans="2:2" x14ac:dyDescent="0.3">
      <c r="B273" s="16"/>
    </row>
    <row r="274" spans="2:2" x14ac:dyDescent="0.3">
      <c r="B274" s="16"/>
    </row>
    <row r="275" spans="2:2" x14ac:dyDescent="0.3">
      <c r="B275" s="16"/>
    </row>
    <row r="276" spans="2:2" x14ac:dyDescent="0.3">
      <c r="B276" s="16"/>
    </row>
    <row r="277" spans="2:2" x14ac:dyDescent="0.3">
      <c r="B277" s="16"/>
    </row>
    <row r="278" spans="2:2" x14ac:dyDescent="0.3">
      <c r="B278" s="16"/>
    </row>
    <row r="279" spans="2:2" x14ac:dyDescent="0.3">
      <c r="B279" s="16"/>
    </row>
    <row r="280" spans="2:2" x14ac:dyDescent="0.3">
      <c r="B280" s="16"/>
    </row>
    <row r="281" spans="2:2" x14ac:dyDescent="0.3">
      <c r="B281" s="16"/>
    </row>
    <row r="282" spans="2:2" x14ac:dyDescent="0.3">
      <c r="B282" s="16"/>
    </row>
    <row r="283" spans="2:2" x14ac:dyDescent="0.3">
      <c r="B283" s="16"/>
    </row>
    <row r="284" spans="2:2" x14ac:dyDescent="0.3">
      <c r="B284" s="16"/>
    </row>
    <row r="285" spans="2:2" x14ac:dyDescent="0.3">
      <c r="B285" s="16"/>
    </row>
    <row r="286" spans="2:2" x14ac:dyDescent="0.3">
      <c r="B286" s="16"/>
    </row>
    <row r="287" spans="2:2" x14ac:dyDescent="0.3">
      <c r="B287" s="16"/>
    </row>
    <row r="288" spans="2:2" x14ac:dyDescent="0.3">
      <c r="B288" s="16"/>
    </row>
    <row r="289" spans="2:2" x14ac:dyDescent="0.3">
      <c r="B289" s="16"/>
    </row>
    <row r="290" spans="2:2" x14ac:dyDescent="0.3">
      <c r="B290" s="16"/>
    </row>
    <row r="291" spans="2:2" x14ac:dyDescent="0.3">
      <c r="B291" s="16"/>
    </row>
    <row r="292" spans="2:2" x14ac:dyDescent="0.3">
      <c r="B292" s="16"/>
    </row>
    <row r="293" spans="2:2" x14ac:dyDescent="0.3">
      <c r="B293" s="16"/>
    </row>
    <row r="294" spans="2:2" x14ac:dyDescent="0.3">
      <c r="B294" s="16"/>
    </row>
    <row r="295" spans="2:2" x14ac:dyDescent="0.3">
      <c r="B295" s="16"/>
    </row>
    <row r="296" spans="2:2" x14ac:dyDescent="0.3">
      <c r="B296" s="16"/>
    </row>
    <row r="297" spans="2:2" x14ac:dyDescent="0.3">
      <c r="B297" s="16"/>
    </row>
    <row r="298" spans="2:2" x14ac:dyDescent="0.3">
      <c r="B298" s="16"/>
    </row>
    <row r="299" spans="2:2" x14ac:dyDescent="0.3">
      <c r="B299" s="16"/>
    </row>
    <row r="300" spans="2:2" x14ac:dyDescent="0.3">
      <c r="B300" s="16"/>
    </row>
    <row r="301" spans="2:2" x14ac:dyDescent="0.3">
      <c r="B301" s="16"/>
    </row>
    <row r="302" spans="2:2" x14ac:dyDescent="0.3">
      <c r="B302" s="16"/>
    </row>
    <row r="303" spans="2:2" x14ac:dyDescent="0.3">
      <c r="B303" s="16"/>
    </row>
    <row r="304" spans="2:2" x14ac:dyDescent="0.3">
      <c r="B304" s="16"/>
    </row>
    <row r="305" spans="2:2" x14ac:dyDescent="0.3">
      <c r="B305" s="16"/>
    </row>
    <row r="306" spans="2:2" x14ac:dyDescent="0.3">
      <c r="B306" s="16"/>
    </row>
    <row r="307" spans="2:2" x14ac:dyDescent="0.3">
      <c r="B307" s="16"/>
    </row>
    <row r="308" spans="2:2" x14ac:dyDescent="0.3">
      <c r="B308" s="16"/>
    </row>
    <row r="309" spans="2:2" x14ac:dyDescent="0.3">
      <c r="B309" s="16"/>
    </row>
    <row r="310" spans="2:2" x14ac:dyDescent="0.3">
      <c r="B310" s="16"/>
    </row>
    <row r="311" spans="2:2" x14ac:dyDescent="0.3">
      <c r="B311" s="16"/>
    </row>
  </sheetData>
  <mergeCells count="2">
    <mergeCell ref="E15:L15"/>
    <mergeCell ref="M15:T15"/>
  </mergeCells>
  <pageMargins left="0.74803149606299213" right="0.74803149606299213" top="0.98425196850393704" bottom="0.98425196850393704" header="0.51181102362204722" footer="0.51181102362204722"/>
  <pageSetup paperSize="9" scale="26" orientation="landscape" r:id="rId1"/>
  <headerFooter alignWithMargins="0"/>
  <rowBreaks count="1" manualBreakCount="1">
    <brk id="183"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0A82285E0DA2D46A600399A1F285C23" ma:contentTypeVersion="18" ma:contentTypeDescription="Create a new document." ma:contentTypeScope="" ma:versionID="11d45dbd54e8482001fdc36c241570e0">
  <xsd:schema xmlns:xsd="http://www.w3.org/2001/XMLSchema" xmlns:xs="http://www.w3.org/2001/XMLSchema" xmlns:p="http://schemas.microsoft.com/office/2006/metadata/properties" xmlns:ns1="http://schemas.microsoft.com/sharepoint/v3" xmlns:ns2="95fb9783-1faf-46d3-8810-c8b69aa0f487" xmlns:ns3="c44079d0-8f68-4105-8d53-e90d6dc48a51" targetNamespace="http://schemas.microsoft.com/office/2006/metadata/properties" ma:root="true" ma:fieldsID="a1509dee4e6af8c2f172768870181fd6" ns1:_="" ns2:_="" ns3:_="">
    <xsd:import namespace="http://schemas.microsoft.com/sharepoint/v3"/>
    <xsd:import namespace="95fb9783-1faf-46d3-8810-c8b69aa0f487"/>
    <xsd:import namespace="c44079d0-8f68-4105-8d53-e90d6dc48a51"/>
    <xsd:element name="properties">
      <xsd:complexType>
        <xsd:sequence>
          <xsd:element name="documentManagement">
            <xsd:complexType>
              <xsd:all>
                <xsd:element ref="ns2:SharedWithUsers" minOccurs="0"/>
                <xsd:element ref="ns2:SharedWithDetails" minOccurs="0"/>
                <xsd:element ref="ns3:Date_Time" minOccurs="0"/>
                <xsd:element ref="ns3:MediaServiceMetadata" minOccurs="0"/>
                <xsd:element ref="ns3:MediaServiceFastMetadata" minOccurs="0"/>
                <xsd:element ref="ns3:MediaServiceSearchProperties" minOccurs="0"/>
                <xsd:element ref="ns3:MediaServiceObjectDetectorVersions" minOccurs="0"/>
                <xsd:element ref="ns1:_ip_UnifiedCompliancePolicyProperties" minOccurs="0"/>
                <xsd:element ref="ns1:_ip_UnifiedCompliancePolicyUIAction" minOccurs="0"/>
                <xsd:element ref="ns3:MediaServiceDateTaken" minOccurs="0"/>
                <xsd:element ref="ns3:MediaServiceGenerationTime" minOccurs="0"/>
                <xsd:element ref="ns3:MediaServiceEventHashCode" minOccurs="0"/>
                <xsd:element ref="ns3:MediaLengthInSeconds" minOccurs="0"/>
                <xsd:element ref="ns3:lcf76f155ced4ddcb4097134ff3c332f" minOccurs="0"/>
                <xsd:element ref="ns3:MediaServiceOCR" minOccurs="0"/>
                <xsd:element ref="ns3:MediaServiceLocation" minOccurs="0"/>
                <xsd:element ref="ns3: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5" nillable="true" ma:displayName="Unified Compliance Policy Properties" ma:hidden="true" ma:internalName="_ip_UnifiedCompliancePolicyProperties">
      <xsd:simpleType>
        <xsd:restriction base="dms:Note"/>
      </xsd:simpleType>
    </xsd:element>
    <xsd:element name="_ip_UnifiedCompliancePolicyUIAction" ma:index="16"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5fb9783-1faf-46d3-8810-c8b69aa0f487"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44079d0-8f68-4105-8d53-e90d6dc48a51" elementFormDefault="qualified">
    <xsd:import namespace="http://schemas.microsoft.com/office/2006/documentManagement/types"/>
    <xsd:import namespace="http://schemas.microsoft.com/office/infopath/2007/PartnerControls"/>
    <xsd:element name="Date_Time" ma:index="10" nillable="true" ma:displayName="Date_Time" ma:description="Date and time" ma:format="DateTime" ma:internalName="Date_Time">
      <xsd:simpleType>
        <xsd:restriction base="dms:DateTime"/>
      </xsd:simple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2c8d5fda-b97d-42c6-97e2-f76465e161c0" ma:termSetId="09814cd3-568e-fe90-9814-8d621ff8fb84" ma:anchorId="fba54fb3-c3e1-fe81-a776-ca4b69148c4d" ma:open="true" ma:isKeyword="false">
      <xsd:complexType>
        <xsd:sequence>
          <xsd:element ref="pc:Terms" minOccurs="0" maxOccurs="1"/>
        </xsd:sequence>
      </xsd:complexType>
    </xsd:element>
    <xsd:element name="MediaServiceOCR" ma:index="23" nillable="true" ma:displayName="Extracted Text" ma:internalName="MediaServiceOCR" ma:readOnly="true">
      <xsd:simpleType>
        <xsd:restriction base="dms:Note">
          <xsd:maxLength value="255"/>
        </xsd:restriction>
      </xsd:simpleType>
    </xsd:element>
    <xsd:element name="MediaServiceLocation" ma:index="24" nillable="true" ma:displayName="Location" ma:indexed="true" ma:internalName="MediaServiceLocation" ma:readOnly="true">
      <xsd:simpleType>
        <xsd:restriction base="dms:Text"/>
      </xsd:simpleType>
    </xsd:element>
    <xsd:element name="_Flow_SignoffStatus" ma:index="25" nillable="true" ma:displayName="Sign-off status" ma:internalName="Sign_x002d_off_x0020_status">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c44079d0-8f68-4105-8d53-e90d6dc48a51">
      <Terms xmlns="http://schemas.microsoft.com/office/infopath/2007/PartnerControls"/>
    </lcf76f155ced4ddcb4097134ff3c332f>
    <Date_Time xmlns="c44079d0-8f68-4105-8d53-e90d6dc48a51" xsi:nil="true"/>
    <_Flow_SignoffStatus xmlns="c44079d0-8f68-4105-8d53-e90d6dc48a51"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DB482BC-9E12-440F-9173-FA369167977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95fb9783-1faf-46d3-8810-c8b69aa0f487"/>
    <ds:schemaRef ds:uri="c44079d0-8f68-4105-8d53-e90d6dc48a5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92415EA-813A-40AF-885F-854D5D725273}">
  <ds:schemaRefs>
    <ds:schemaRef ds:uri="http://purl.org/dc/dcmitype/"/>
    <ds:schemaRef ds:uri="http://schemas.microsoft.com/sharepoint/v3"/>
    <ds:schemaRef ds:uri="http://schemas.microsoft.com/office/2006/documentManagement/types"/>
    <ds:schemaRef ds:uri="http://purl.org/dc/terms/"/>
    <ds:schemaRef ds:uri="58b241f0-c181-42d5-839a-5e9ae10f42c8"/>
    <ds:schemaRef ds:uri="http://schemas.microsoft.com/office/2006/metadata/properties"/>
    <ds:schemaRef ds:uri="http://www.w3.org/XML/1998/namespace"/>
    <ds:schemaRef ds:uri="http://purl.org/dc/elements/1.1/"/>
    <ds:schemaRef ds:uri="http://schemas.microsoft.com/office/infopath/2007/PartnerControls"/>
    <ds:schemaRef ds:uri="http://schemas.openxmlformats.org/package/2006/metadata/core-properties"/>
    <ds:schemaRef ds:uri="5fcde14c-a1ff-41f1-a210-ce352d4e962b"/>
    <ds:schemaRef ds:uri="c44079d0-8f68-4105-8d53-e90d6dc48a51"/>
  </ds:schemaRefs>
</ds:datastoreItem>
</file>

<file path=customXml/itemProps3.xml><?xml version="1.0" encoding="utf-8"?>
<ds:datastoreItem xmlns:ds="http://schemas.openxmlformats.org/officeDocument/2006/customXml" ds:itemID="{11B9088D-DC56-4BED-A17C-82D6462C9614}">
  <ds:schemaRefs>
    <ds:schemaRef ds:uri="http://schemas.microsoft.com/sharepoint/v3/contenttype/forms"/>
  </ds:schemaRefs>
</ds:datastoreItem>
</file>

<file path=docMetadata/LabelInfo.xml><?xml version="1.0" encoding="utf-8"?>
<clbl:labelList xmlns:clbl="http://schemas.microsoft.com/office/2020/mipLabelMetadata">
  <clbl:label id="{37c354b2-85b0-47f5-b222-07b48d774ee3}" enabled="0" method="" siteId="{37c354b2-85b0-47f5-b222-07b48d774ee3}" removed="1"/>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14</vt:i4>
      </vt:variant>
      <vt:variant>
        <vt:lpstr>Named Ranges</vt:lpstr>
      </vt:variant>
      <vt:variant>
        <vt:i4>10</vt:i4>
      </vt:variant>
    </vt:vector>
  </HeadingPairs>
  <TitlesOfParts>
    <vt:vector size="24" baseType="lpstr">
      <vt:lpstr>Overview</vt:lpstr>
      <vt:lpstr>System &amp; Provider Summary - T1</vt:lpstr>
      <vt:lpstr>System &amp; Provider Summary - UTC</vt:lpstr>
      <vt:lpstr>Age - T1</vt:lpstr>
      <vt:lpstr>Age - UTC</vt:lpstr>
      <vt:lpstr>Gender - T1</vt:lpstr>
      <vt:lpstr>Gender - UTC</vt:lpstr>
      <vt:lpstr>Ethnicity - T1</vt:lpstr>
      <vt:lpstr>Ethnicity - UTC</vt:lpstr>
      <vt:lpstr>Chief Complaint - T1</vt:lpstr>
      <vt:lpstr>Chief Complaint - UTC</vt:lpstr>
      <vt:lpstr>Frailty - T1</vt:lpstr>
      <vt:lpstr>Frailty - UTC</vt:lpstr>
      <vt:lpstr>Data Completeness &amp; Quality</vt:lpstr>
      <vt:lpstr>'Age - T1'!Print_Titles</vt:lpstr>
      <vt:lpstr>'Age - UTC'!Print_Titles</vt:lpstr>
      <vt:lpstr>'Chief Complaint - T1'!Print_Titles</vt:lpstr>
      <vt:lpstr>'Chief Complaint - UTC'!Print_Titles</vt:lpstr>
      <vt:lpstr>'Ethnicity - T1'!Print_Titles</vt:lpstr>
      <vt:lpstr>'Ethnicity - UTC'!Print_Titles</vt:lpstr>
      <vt:lpstr>'Frailty - T1'!Print_Titles</vt:lpstr>
      <vt:lpstr>'Frailty - UTC'!Print_Titles</vt:lpstr>
      <vt:lpstr>'Gender - T1'!Print_Titles</vt:lpstr>
      <vt:lpstr>'Gender - UTC'!Print_Titles</vt:lpstr>
    </vt:vector>
  </TitlesOfParts>
  <Manager/>
  <Company>Department of Health</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DH User</dc:creator>
  <cp:keywords/>
  <dc:description/>
  <cp:lastModifiedBy>STEELE, Paul (NHS ENGLAND)</cp:lastModifiedBy>
  <cp:revision/>
  <dcterms:created xsi:type="dcterms:W3CDTF">2003-08-01T14:12:13Z</dcterms:created>
  <dcterms:modified xsi:type="dcterms:W3CDTF">2025-10-07T08:03:53Z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0x010100D0A82285E0DA2D46A600399A1F285C23</vt:lpwstr>
  </property>
  <property fmtid="{D5CDD505-2E9C-101B-9397-08002B2CF9AE}" pid="3" name="MediaServiceImageTags">
    <vt:lpwstr/>
  </property>
  <property fmtid="{D5CDD505-2E9C-101B-9397-08002B2CF9AE}" pid="4" name="_ExtendedDescription">
    <vt:lpwstr/>
  </property>
</Properties>
</file>